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s220\共有\請求書業務\請求書用紙（インボイス対応）\"/>
    </mc:Choice>
  </mc:AlternateContent>
  <xr:revisionPtr revIDLastSave="0" documentId="13_ncr:1_{C518F691-7BD6-4EB2-A823-7AB1F1289F1B}" xr6:coauthVersionLast="47" xr6:coauthVersionMax="47" xr10:uidLastSave="{00000000-0000-0000-0000-000000000000}"/>
  <bookViews>
    <workbookView xWindow="-120" yWindow="-120" windowWidth="29040" windowHeight="15840" activeTab="1" xr2:uid="{595FAFAC-FCD2-450C-BC4C-4C7D0523DB04}"/>
  </bookViews>
  <sheets>
    <sheet name="記入例（請求書）" sheetId="1" r:id="rId1"/>
    <sheet name="請求書" sheetId="2" r:id="rId2"/>
    <sheet name="記入例（総括表） " sheetId="3" r:id="rId3"/>
    <sheet name="総括表" sheetId="4" r:id="rId4"/>
  </sheets>
  <externalReferences>
    <externalReference r:id="rId5"/>
  </externalReferences>
  <definedNames>
    <definedName name="_xlnm.Print_Area" localSheetId="0">'記入例（請求書）'!$A$1:$CB$111</definedName>
    <definedName name="_xlnm.Print_Area" localSheetId="2">'記入例（総括表） '!$A$1:$BA$72</definedName>
    <definedName name="_xlnm.Print_Area" localSheetId="1">請求書!$A$1:$IF$112</definedName>
    <definedName name="_xlnm.Print_Area" localSheetId="3">総括表!$A$1:$CR$65</definedName>
    <definedName name="単位">[1]入力シート!$BC$3:$BC$35</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K5" i="4" l="1"/>
  <c r="CN5" i="4"/>
  <c r="CG5" i="4"/>
  <c r="ID1" i="2"/>
  <c r="FB1" i="2"/>
  <c r="EZ5" i="2"/>
  <c r="EU5" i="2"/>
  <c r="EO5" i="2"/>
  <c r="FY102" i="2"/>
  <c r="FY104" i="2"/>
  <c r="CW102" i="2"/>
  <c r="CW104" i="2"/>
  <c r="HI11" i="2"/>
  <c r="EG11" i="2"/>
  <c r="R61" i="4"/>
  <c r="BU61" i="4"/>
  <c r="FB24" i="2"/>
  <c r="BV43" i="4"/>
  <c r="CI53" i="4"/>
  <c r="CF51" i="4"/>
  <c r="CF49" i="4"/>
  <c r="CF47" i="4"/>
  <c r="CF45" i="4"/>
  <c r="CF43" i="4"/>
  <c r="CF41" i="4"/>
  <c r="CF39" i="4"/>
  <c r="CF37" i="4"/>
  <c r="CF35" i="4"/>
  <c r="CF33" i="4"/>
  <c r="CF31" i="4"/>
  <c r="CF29" i="4"/>
  <c r="CF27" i="4"/>
  <c r="CF25" i="4"/>
  <c r="CF23" i="4"/>
  <c r="CF21" i="4"/>
  <c r="BW16" i="4"/>
  <c r="BW13" i="4"/>
  <c r="AY8" i="4"/>
  <c r="CQ2" i="4"/>
  <c r="BD21" i="4"/>
  <c r="BD23" i="4"/>
  <c r="BD25" i="4"/>
  <c r="BD27" i="4"/>
  <c r="BD29" i="4"/>
  <c r="BD31" i="4"/>
  <c r="BD33" i="4"/>
  <c r="BD35" i="4"/>
  <c r="BD37" i="4"/>
  <c r="BD39" i="4"/>
  <c r="BD41" i="4"/>
  <c r="BD43" i="4"/>
  <c r="BD45" i="4"/>
  <c r="BD47" i="4"/>
  <c r="BD49" i="4"/>
  <c r="BD51" i="4"/>
  <c r="BD53" i="4"/>
  <c r="BD55" i="4"/>
  <c r="BD57" i="4"/>
  <c r="BD59" i="4"/>
  <c r="CD5" i="4"/>
  <c r="AW21" i="4"/>
  <c r="AX21" i="4"/>
  <c r="AZ21" i="4"/>
  <c r="BA21" i="4"/>
  <c r="BB21" i="4"/>
  <c r="BC21" i="4"/>
  <c r="BN21" i="4"/>
  <c r="BO21" i="4"/>
  <c r="BP21" i="4"/>
  <c r="BQ21" i="4"/>
  <c r="BR21" i="4"/>
  <c r="BS21" i="4"/>
  <c r="BT21" i="4"/>
  <c r="BU21" i="4"/>
  <c r="BV21" i="4"/>
  <c r="BW21" i="4"/>
  <c r="BX21" i="4"/>
  <c r="BY21" i="4"/>
  <c r="BZ21" i="4"/>
  <c r="CA21" i="4"/>
  <c r="CB21" i="4"/>
  <c r="CC21" i="4"/>
  <c r="CD21" i="4"/>
  <c r="CE21" i="4"/>
  <c r="CI21" i="4"/>
  <c r="CN21" i="4"/>
  <c r="AW23" i="4"/>
  <c r="AX23" i="4"/>
  <c r="AZ23" i="4"/>
  <c r="BA23" i="4"/>
  <c r="BB23" i="4"/>
  <c r="BC23" i="4"/>
  <c r="BN23" i="4"/>
  <c r="BO23" i="4"/>
  <c r="BP23" i="4"/>
  <c r="BQ23" i="4"/>
  <c r="BR23" i="4"/>
  <c r="BS23" i="4"/>
  <c r="BT23" i="4"/>
  <c r="BU23" i="4"/>
  <c r="BV23" i="4"/>
  <c r="BW23" i="4"/>
  <c r="BX23" i="4"/>
  <c r="BY23" i="4"/>
  <c r="BZ23" i="4"/>
  <c r="CA23" i="4"/>
  <c r="CB23" i="4"/>
  <c r="CC23" i="4"/>
  <c r="CD23" i="4"/>
  <c r="CE23" i="4"/>
  <c r="CI23" i="4"/>
  <c r="CN23" i="4"/>
  <c r="AW25" i="4"/>
  <c r="AX25" i="4"/>
  <c r="AZ25" i="4"/>
  <c r="BA25" i="4"/>
  <c r="BB25" i="4"/>
  <c r="BC25" i="4"/>
  <c r="BN25" i="4"/>
  <c r="BO25" i="4"/>
  <c r="BP25" i="4"/>
  <c r="BQ25" i="4"/>
  <c r="BR25" i="4"/>
  <c r="BS25" i="4"/>
  <c r="BT25" i="4"/>
  <c r="BU25" i="4"/>
  <c r="BV25" i="4"/>
  <c r="BW25" i="4"/>
  <c r="BX25" i="4"/>
  <c r="BY25" i="4"/>
  <c r="BZ25" i="4"/>
  <c r="CA25" i="4"/>
  <c r="CB25" i="4"/>
  <c r="CC25" i="4"/>
  <c r="CD25" i="4"/>
  <c r="CE25" i="4"/>
  <c r="CI25" i="4"/>
  <c r="CN25" i="4"/>
  <c r="AW27" i="4"/>
  <c r="AX27" i="4"/>
  <c r="AZ27" i="4"/>
  <c r="BA27" i="4"/>
  <c r="BB27" i="4"/>
  <c r="BC27" i="4"/>
  <c r="BN27" i="4"/>
  <c r="BO27" i="4"/>
  <c r="BP27" i="4"/>
  <c r="BQ27" i="4"/>
  <c r="BR27" i="4"/>
  <c r="BS27" i="4"/>
  <c r="BT27" i="4"/>
  <c r="BU27" i="4"/>
  <c r="BV27" i="4"/>
  <c r="BW27" i="4"/>
  <c r="BX27" i="4"/>
  <c r="BY27" i="4"/>
  <c r="BZ27" i="4"/>
  <c r="CA27" i="4"/>
  <c r="CB27" i="4"/>
  <c r="CC27" i="4"/>
  <c r="CD27" i="4"/>
  <c r="CE27" i="4"/>
  <c r="CI27" i="4"/>
  <c r="CN27" i="4"/>
  <c r="AW29" i="4"/>
  <c r="AX29" i="4"/>
  <c r="AZ29" i="4"/>
  <c r="BA29" i="4"/>
  <c r="BB29" i="4"/>
  <c r="BC29" i="4"/>
  <c r="BN29" i="4"/>
  <c r="BO29" i="4"/>
  <c r="BP29" i="4"/>
  <c r="BQ29" i="4"/>
  <c r="BR29" i="4"/>
  <c r="BS29" i="4"/>
  <c r="BT29" i="4"/>
  <c r="BU29" i="4"/>
  <c r="BV29" i="4"/>
  <c r="BW29" i="4"/>
  <c r="BX29" i="4"/>
  <c r="BY29" i="4"/>
  <c r="BZ29" i="4"/>
  <c r="CA29" i="4"/>
  <c r="CB29" i="4"/>
  <c r="CC29" i="4"/>
  <c r="CD29" i="4"/>
  <c r="CE29" i="4"/>
  <c r="CI29" i="4"/>
  <c r="CN29" i="4"/>
  <c r="AW31" i="4"/>
  <c r="AX31" i="4"/>
  <c r="AZ31" i="4"/>
  <c r="BA31" i="4"/>
  <c r="BB31" i="4"/>
  <c r="BC31" i="4"/>
  <c r="BN31" i="4"/>
  <c r="BO31" i="4"/>
  <c r="BP31" i="4"/>
  <c r="BQ31" i="4"/>
  <c r="BR31" i="4"/>
  <c r="BS31" i="4"/>
  <c r="BT31" i="4"/>
  <c r="BU31" i="4"/>
  <c r="BV31" i="4"/>
  <c r="BW31" i="4"/>
  <c r="BX31" i="4"/>
  <c r="BY31" i="4"/>
  <c r="BZ31" i="4"/>
  <c r="CA31" i="4"/>
  <c r="CB31" i="4"/>
  <c r="CC31" i="4"/>
  <c r="CD31" i="4"/>
  <c r="CE31" i="4"/>
  <c r="CI31" i="4"/>
  <c r="CN31" i="4"/>
  <c r="AW33" i="4"/>
  <c r="AX33" i="4"/>
  <c r="AZ33" i="4"/>
  <c r="BA33" i="4"/>
  <c r="BB33" i="4"/>
  <c r="BC33" i="4"/>
  <c r="BN33" i="4"/>
  <c r="BO33" i="4"/>
  <c r="BP33" i="4"/>
  <c r="BQ33" i="4"/>
  <c r="BR33" i="4"/>
  <c r="BS33" i="4"/>
  <c r="BT33" i="4"/>
  <c r="BU33" i="4"/>
  <c r="BV33" i="4"/>
  <c r="BW33" i="4"/>
  <c r="BX33" i="4"/>
  <c r="BY33" i="4"/>
  <c r="BZ33" i="4"/>
  <c r="CA33" i="4"/>
  <c r="CB33" i="4"/>
  <c r="CC33" i="4"/>
  <c r="CD33" i="4"/>
  <c r="CE33" i="4"/>
  <c r="CI33" i="4"/>
  <c r="CN33" i="4"/>
  <c r="AW35" i="4"/>
  <c r="AX35" i="4"/>
  <c r="AZ35" i="4"/>
  <c r="BA35" i="4"/>
  <c r="BB35" i="4"/>
  <c r="BC35" i="4"/>
  <c r="BN35" i="4"/>
  <c r="BO35" i="4"/>
  <c r="BP35" i="4"/>
  <c r="BQ35" i="4"/>
  <c r="BR35" i="4"/>
  <c r="BS35" i="4"/>
  <c r="BT35" i="4"/>
  <c r="BU35" i="4"/>
  <c r="BV35" i="4"/>
  <c r="BW35" i="4"/>
  <c r="BX35" i="4"/>
  <c r="BY35" i="4"/>
  <c r="BZ35" i="4"/>
  <c r="CA35" i="4"/>
  <c r="CB35" i="4"/>
  <c r="CC35" i="4"/>
  <c r="CD35" i="4"/>
  <c r="CE35" i="4"/>
  <c r="CI35" i="4"/>
  <c r="CN35" i="4"/>
  <c r="AW37" i="4"/>
  <c r="AX37" i="4"/>
  <c r="AZ37" i="4"/>
  <c r="BA37" i="4"/>
  <c r="BB37" i="4"/>
  <c r="BC37" i="4"/>
  <c r="BN37" i="4"/>
  <c r="BO37" i="4"/>
  <c r="BP37" i="4"/>
  <c r="BQ37" i="4"/>
  <c r="BR37" i="4"/>
  <c r="BS37" i="4"/>
  <c r="BT37" i="4"/>
  <c r="BU37" i="4"/>
  <c r="BV37" i="4"/>
  <c r="BW37" i="4"/>
  <c r="BX37" i="4"/>
  <c r="BY37" i="4"/>
  <c r="BZ37" i="4"/>
  <c r="CA37" i="4"/>
  <c r="CB37" i="4"/>
  <c r="CC37" i="4"/>
  <c r="CD37" i="4"/>
  <c r="CE37" i="4"/>
  <c r="CI37" i="4"/>
  <c r="CN37" i="4"/>
  <c r="AW39" i="4"/>
  <c r="AX39" i="4"/>
  <c r="AZ39" i="4"/>
  <c r="BA39" i="4"/>
  <c r="BB39" i="4"/>
  <c r="BC39" i="4"/>
  <c r="BN39" i="4"/>
  <c r="BO39" i="4"/>
  <c r="BP39" i="4"/>
  <c r="BQ39" i="4"/>
  <c r="BR39" i="4"/>
  <c r="BS39" i="4"/>
  <c r="BT39" i="4"/>
  <c r="BU39" i="4"/>
  <c r="BV39" i="4"/>
  <c r="BW39" i="4"/>
  <c r="BX39" i="4"/>
  <c r="BY39" i="4"/>
  <c r="BZ39" i="4"/>
  <c r="CA39" i="4"/>
  <c r="CB39" i="4"/>
  <c r="CC39" i="4"/>
  <c r="CD39" i="4"/>
  <c r="CE39" i="4"/>
  <c r="CI39" i="4"/>
  <c r="CN39" i="4"/>
  <c r="AW41" i="4"/>
  <c r="AX41" i="4"/>
  <c r="AZ41" i="4"/>
  <c r="BA41" i="4"/>
  <c r="BB41" i="4"/>
  <c r="BC41" i="4"/>
  <c r="BN41" i="4"/>
  <c r="BO41" i="4"/>
  <c r="BP41" i="4"/>
  <c r="BQ41" i="4"/>
  <c r="BR41" i="4"/>
  <c r="BS41" i="4"/>
  <c r="BT41" i="4"/>
  <c r="BU41" i="4"/>
  <c r="BV41" i="4"/>
  <c r="BW41" i="4"/>
  <c r="BX41" i="4"/>
  <c r="BY41" i="4"/>
  <c r="BZ41" i="4"/>
  <c r="CA41" i="4"/>
  <c r="CB41" i="4"/>
  <c r="CC41" i="4"/>
  <c r="CD41" i="4"/>
  <c r="CE41" i="4"/>
  <c r="CI41" i="4"/>
  <c r="CN41" i="4"/>
  <c r="AW43" i="4"/>
  <c r="AX43" i="4"/>
  <c r="AZ43" i="4"/>
  <c r="BA43" i="4"/>
  <c r="BB43" i="4"/>
  <c r="BC43" i="4"/>
  <c r="BN43" i="4"/>
  <c r="BO43" i="4"/>
  <c r="BP43" i="4"/>
  <c r="BQ43" i="4"/>
  <c r="BR43" i="4"/>
  <c r="BS43" i="4"/>
  <c r="BT43" i="4"/>
  <c r="BU43" i="4"/>
  <c r="BW43" i="4"/>
  <c r="BX43" i="4"/>
  <c r="BY43" i="4"/>
  <c r="BZ43" i="4"/>
  <c r="CA43" i="4"/>
  <c r="CB43" i="4"/>
  <c r="CC43" i="4"/>
  <c r="CD43" i="4"/>
  <c r="CE43" i="4"/>
  <c r="CI43" i="4"/>
  <c r="CN43" i="4"/>
  <c r="AW45" i="4"/>
  <c r="AX45" i="4"/>
  <c r="AZ45" i="4"/>
  <c r="BA45" i="4"/>
  <c r="BB45" i="4"/>
  <c r="BC45" i="4"/>
  <c r="BN45" i="4"/>
  <c r="BO45" i="4"/>
  <c r="BP45" i="4"/>
  <c r="BQ45" i="4"/>
  <c r="BR45" i="4"/>
  <c r="BS45" i="4"/>
  <c r="BT45" i="4"/>
  <c r="BU45" i="4"/>
  <c r="BV45" i="4"/>
  <c r="BW45" i="4"/>
  <c r="BX45" i="4"/>
  <c r="BY45" i="4"/>
  <c r="BZ45" i="4"/>
  <c r="CA45" i="4"/>
  <c r="CB45" i="4"/>
  <c r="CC45" i="4"/>
  <c r="CD45" i="4"/>
  <c r="CE45" i="4"/>
  <c r="CI45" i="4"/>
  <c r="CN45" i="4"/>
  <c r="AW47" i="4"/>
  <c r="AX47" i="4"/>
  <c r="AZ47" i="4"/>
  <c r="BA47" i="4"/>
  <c r="BB47" i="4"/>
  <c r="BC47" i="4"/>
  <c r="BN47" i="4"/>
  <c r="BO47" i="4"/>
  <c r="BP47" i="4"/>
  <c r="BQ47" i="4"/>
  <c r="BR47" i="4"/>
  <c r="BS47" i="4"/>
  <c r="BT47" i="4"/>
  <c r="BU47" i="4"/>
  <c r="BV47" i="4"/>
  <c r="BW47" i="4"/>
  <c r="BX47" i="4"/>
  <c r="BY47" i="4"/>
  <c r="BZ47" i="4"/>
  <c r="CA47" i="4"/>
  <c r="CB47" i="4"/>
  <c r="CC47" i="4"/>
  <c r="CD47" i="4"/>
  <c r="CE47" i="4"/>
  <c r="CI47" i="4"/>
  <c r="CN47" i="4"/>
  <c r="AW49" i="4"/>
  <c r="AX49" i="4"/>
  <c r="AZ49" i="4"/>
  <c r="BA49" i="4"/>
  <c r="BB49" i="4"/>
  <c r="BC49" i="4"/>
  <c r="BN49" i="4"/>
  <c r="BO49" i="4"/>
  <c r="BP49" i="4"/>
  <c r="BQ49" i="4"/>
  <c r="BR49" i="4"/>
  <c r="BS49" i="4"/>
  <c r="BT49" i="4"/>
  <c r="BU49" i="4"/>
  <c r="BV49" i="4"/>
  <c r="BW49" i="4"/>
  <c r="BX49" i="4"/>
  <c r="BY49" i="4"/>
  <c r="BZ49" i="4"/>
  <c r="CA49" i="4"/>
  <c r="CB49" i="4"/>
  <c r="CC49" i="4"/>
  <c r="CD49" i="4"/>
  <c r="CE49" i="4"/>
  <c r="CI49" i="4"/>
  <c r="CN49" i="4"/>
  <c r="AW51" i="4"/>
  <c r="AX51" i="4"/>
  <c r="AZ51" i="4"/>
  <c r="BA51" i="4"/>
  <c r="BB51" i="4"/>
  <c r="BC51" i="4"/>
  <c r="BN51" i="4"/>
  <c r="BO51" i="4"/>
  <c r="BP51" i="4"/>
  <c r="BQ51" i="4"/>
  <c r="BR51" i="4"/>
  <c r="BS51" i="4"/>
  <c r="BT51" i="4"/>
  <c r="BU51" i="4"/>
  <c r="BV51" i="4"/>
  <c r="BW51" i="4"/>
  <c r="BX51" i="4"/>
  <c r="BY51" i="4"/>
  <c r="BZ51" i="4"/>
  <c r="CA51" i="4"/>
  <c r="CB51" i="4"/>
  <c r="CC51" i="4"/>
  <c r="CD51" i="4"/>
  <c r="CE51" i="4"/>
  <c r="CI51" i="4"/>
  <c r="CN51" i="4"/>
  <c r="AW53" i="4"/>
  <c r="AX53" i="4"/>
  <c r="AZ53" i="4"/>
  <c r="BA53" i="4"/>
  <c r="BB53" i="4"/>
  <c r="BC53" i="4"/>
  <c r="BN53" i="4"/>
  <c r="BO53" i="4"/>
  <c r="BP53" i="4"/>
  <c r="BQ53" i="4"/>
  <c r="BR53" i="4"/>
  <c r="BS53" i="4"/>
  <c r="BT53" i="4"/>
  <c r="BU53" i="4"/>
  <c r="BV53" i="4"/>
  <c r="BW53" i="4"/>
  <c r="BX53" i="4"/>
  <c r="BY53" i="4"/>
  <c r="BZ53" i="4"/>
  <c r="CA53" i="4"/>
  <c r="CB53" i="4"/>
  <c r="CC53" i="4"/>
  <c r="CD53" i="4"/>
  <c r="CE53" i="4"/>
  <c r="CF53" i="4"/>
  <c r="CN53" i="4"/>
  <c r="AW55" i="4"/>
  <c r="AX55" i="4"/>
  <c r="AZ55" i="4"/>
  <c r="BA55" i="4"/>
  <c r="BB55" i="4"/>
  <c r="BC55" i="4"/>
  <c r="BN55" i="4"/>
  <c r="BO55" i="4"/>
  <c r="BP55" i="4"/>
  <c r="BQ55" i="4"/>
  <c r="BR55" i="4"/>
  <c r="BS55" i="4"/>
  <c r="BT55" i="4"/>
  <c r="BU55" i="4"/>
  <c r="BV55" i="4"/>
  <c r="BW55" i="4"/>
  <c r="BX55" i="4"/>
  <c r="BY55" i="4"/>
  <c r="BZ55" i="4"/>
  <c r="CA55" i="4"/>
  <c r="CB55" i="4"/>
  <c r="CC55" i="4"/>
  <c r="CD55" i="4"/>
  <c r="CE55" i="4"/>
  <c r="CF55" i="4"/>
  <c r="CI55" i="4"/>
  <c r="CN55" i="4"/>
  <c r="AW57" i="4"/>
  <c r="AX57" i="4"/>
  <c r="AZ57" i="4"/>
  <c r="BA57" i="4"/>
  <c r="BB57" i="4"/>
  <c r="BC57" i="4"/>
  <c r="BN57" i="4"/>
  <c r="BO57" i="4"/>
  <c r="BP57" i="4"/>
  <c r="BQ57" i="4"/>
  <c r="BR57" i="4"/>
  <c r="BS57" i="4"/>
  <c r="BT57" i="4"/>
  <c r="BU57" i="4"/>
  <c r="BV57" i="4"/>
  <c r="BW57" i="4"/>
  <c r="BX57" i="4"/>
  <c r="BY57" i="4"/>
  <c r="BZ57" i="4"/>
  <c r="CA57" i="4"/>
  <c r="CB57" i="4"/>
  <c r="CC57" i="4"/>
  <c r="CD57" i="4"/>
  <c r="CE57" i="4"/>
  <c r="CF57" i="4"/>
  <c r="CI57" i="4"/>
  <c r="CN57" i="4"/>
  <c r="AW59" i="4"/>
  <c r="AX59" i="4"/>
  <c r="AZ59" i="4"/>
  <c r="BA59" i="4"/>
  <c r="BB59" i="4"/>
  <c r="BC59" i="4"/>
  <c r="BN59" i="4"/>
  <c r="BO59" i="4"/>
  <c r="BP59" i="4"/>
  <c r="BQ59" i="4"/>
  <c r="BR59" i="4"/>
  <c r="BS59" i="4"/>
  <c r="BT59" i="4"/>
  <c r="BU59" i="4"/>
  <c r="BV59" i="4"/>
  <c r="BW59" i="4"/>
  <c r="BX59" i="4"/>
  <c r="BY59" i="4"/>
  <c r="BZ59" i="4"/>
  <c r="CA59" i="4"/>
  <c r="CB59" i="4"/>
  <c r="CC59" i="4"/>
  <c r="CD59" i="4"/>
  <c r="CE59" i="4"/>
  <c r="CF59" i="4"/>
  <c r="CI59" i="4"/>
  <c r="CN59" i="4"/>
  <c r="HT112" i="2" l="1"/>
  <c r="FF111" i="2"/>
  <c r="GZ109" i="2"/>
  <c r="FJ109" i="2"/>
  <c r="FI109" i="2"/>
  <c r="FH109" i="2"/>
  <c r="FG109" i="2"/>
  <c r="FE106" i="2"/>
  <c r="GS102" i="2"/>
  <c r="GA102" i="2"/>
  <c r="FE101" i="2"/>
  <c r="FE100" i="2"/>
  <c r="FF99" i="2"/>
  <c r="FE99" i="2"/>
  <c r="GZ98" i="2"/>
  <c r="FG97" i="2"/>
  <c r="GX96" i="2"/>
  <c r="FZ96" i="2"/>
  <c r="FI96" i="2"/>
  <c r="FE96" i="2"/>
  <c r="FE95" i="2"/>
  <c r="FF92" i="2"/>
  <c r="FE80" i="2"/>
  <c r="FF79" i="2"/>
  <c r="FE75" i="2"/>
  <c r="FJ72" i="2"/>
  <c r="HW66" i="2"/>
  <c r="FF61" i="2"/>
  <c r="FE59" i="2"/>
  <c r="HW45" i="2"/>
  <c r="FE43" i="2"/>
  <c r="GV36" i="2"/>
  <c r="GG36" i="2"/>
  <c r="FJ36" i="2"/>
  <c r="HY35" i="2"/>
  <c r="HW35" i="2"/>
  <c r="HO35" i="2"/>
  <c r="GC35" i="2"/>
  <c r="GA35" i="2"/>
  <c r="FS35" i="2"/>
  <c r="IE28" i="2"/>
  <c r="GU28" i="2"/>
  <c r="GT28" i="2"/>
  <c r="GI28" i="2"/>
  <c r="GG28" i="2"/>
  <c r="IA27" i="2"/>
  <c r="HZ27" i="2"/>
  <c r="IE26" i="2"/>
  <c r="FE25" i="2"/>
  <c r="HC24" i="2"/>
  <c r="HB24" i="2"/>
  <c r="HQ23" i="2"/>
  <c r="HD22" i="2"/>
  <c r="GW22" i="2"/>
  <c r="GV22" i="2"/>
  <c r="FQ22" i="2"/>
  <c r="FF21" i="2"/>
  <c r="GW20" i="2"/>
  <c r="FF19" i="2"/>
  <c r="FE18" i="2"/>
  <c r="GX17" i="2"/>
  <c r="FE15" i="2"/>
  <c r="HW12" i="2"/>
  <c r="HV12" i="2"/>
  <c r="ID11" i="2"/>
  <c r="IC11" i="2"/>
  <c r="GU11" i="2"/>
  <c r="GT11" i="2"/>
  <c r="HK10" i="2"/>
  <c r="HB10" i="2"/>
  <c r="HA10" i="2"/>
  <c r="GZ10" i="2"/>
  <c r="GP10" i="2"/>
  <c r="GM10" i="2"/>
  <c r="IA9" i="2"/>
  <c r="HY9" i="2"/>
  <c r="HL9" i="2"/>
  <c r="HB9" i="2"/>
  <c r="HA9" i="2"/>
  <c r="GN9" i="2"/>
  <c r="HM8" i="2"/>
  <c r="HC8" i="2"/>
  <c r="GS8" i="2"/>
  <c r="GO8" i="2"/>
  <c r="ID7" i="2"/>
  <c r="IC7" i="2"/>
  <c r="HP7" i="2"/>
  <c r="HF7" i="2"/>
  <c r="HE7" i="2"/>
  <c r="HA7" i="2"/>
  <c r="GR7" i="2"/>
  <c r="GB7" i="2"/>
  <c r="FO7" i="2"/>
  <c r="FE7" i="2"/>
  <c r="IF6" i="2"/>
  <c r="HS6" i="2"/>
  <c r="GE6" i="2"/>
  <c r="FV6" i="2"/>
  <c r="FU6" i="2"/>
  <c r="FR6" i="2"/>
  <c r="FI6" i="2"/>
  <c r="FG6" i="2"/>
  <c r="HJ5" i="2"/>
  <c r="HA5" i="2"/>
  <c r="FL5" i="2"/>
  <c r="ID4" i="2"/>
  <c r="IC4" i="2"/>
  <c r="IB4" i="2"/>
  <c r="HP4" i="2"/>
  <c r="HZ3" i="2"/>
  <c r="HY3" i="2"/>
  <c r="HX3" i="2"/>
  <c r="HL3" i="2"/>
  <c r="FE3" i="2"/>
  <c r="HQ2" i="2"/>
  <c r="HP2" i="2"/>
  <c r="HD2" i="2"/>
  <c r="HP1" i="2"/>
  <c r="HO1" i="2"/>
  <c r="HC1" i="2"/>
  <c r="FT1" i="2"/>
  <c r="FS1" i="2"/>
  <c r="FR1" i="2"/>
  <c r="FP1" i="2"/>
  <c r="FG1" i="2"/>
  <c r="CC1" i="2"/>
  <c r="FE1" i="2" s="1"/>
  <c r="CD1" i="2"/>
  <c r="FF1" i="2" s="1"/>
  <c r="CE1" i="2"/>
  <c r="CF1" i="2"/>
  <c r="FH1" i="2" s="1"/>
  <c r="CG1" i="2"/>
  <c r="FI1" i="2" s="1"/>
  <c r="CH1" i="2"/>
  <c r="FJ1" i="2" s="1"/>
  <c r="CI1" i="2"/>
  <c r="FK1" i="2" s="1"/>
  <c r="CJ1" i="2"/>
  <c r="FL1" i="2" s="1"/>
  <c r="CK1" i="2"/>
  <c r="FM1" i="2" s="1"/>
  <c r="CL1" i="2"/>
  <c r="FN1" i="2" s="1"/>
  <c r="CM1" i="2"/>
  <c r="FO1" i="2" s="1"/>
  <c r="CN1" i="2"/>
  <c r="CO1" i="2"/>
  <c r="FQ1" i="2" s="1"/>
  <c r="CP1" i="2"/>
  <c r="CQ1" i="2"/>
  <c r="CR1" i="2"/>
  <c r="CS1" i="2"/>
  <c r="FU1" i="2" s="1"/>
  <c r="CT1" i="2"/>
  <c r="FV1" i="2" s="1"/>
  <c r="CU1" i="2"/>
  <c r="FW1" i="2" s="1"/>
  <c r="CV1" i="2"/>
  <c r="FX1" i="2" s="1"/>
  <c r="CW1" i="2"/>
  <c r="FY1" i="2" s="1"/>
  <c r="CX1" i="2"/>
  <c r="FZ1" i="2" s="1"/>
  <c r="CY1" i="2"/>
  <c r="GA1" i="2" s="1"/>
  <c r="CZ1" i="2"/>
  <c r="GB1" i="2" s="1"/>
  <c r="DA1" i="2"/>
  <c r="GC1" i="2" s="1"/>
  <c r="DB1" i="2"/>
  <c r="GD1" i="2" s="1"/>
  <c r="DC1" i="2"/>
  <c r="GE1" i="2" s="1"/>
  <c r="DD1" i="2"/>
  <c r="GF1" i="2" s="1"/>
  <c r="DE1" i="2"/>
  <c r="GG1" i="2" s="1"/>
  <c r="DF1" i="2"/>
  <c r="GH1" i="2" s="1"/>
  <c r="DG1" i="2"/>
  <c r="GI1" i="2" s="1"/>
  <c r="DH1" i="2"/>
  <c r="GJ1" i="2" s="1"/>
  <c r="DI1" i="2"/>
  <c r="GK1" i="2" s="1"/>
  <c r="DJ1" i="2"/>
  <c r="GL1" i="2" s="1"/>
  <c r="DK1" i="2"/>
  <c r="GM1" i="2" s="1"/>
  <c r="DL1" i="2"/>
  <c r="GN1" i="2" s="1"/>
  <c r="DM1" i="2"/>
  <c r="GO1" i="2" s="1"/>
  <c r="DN1" i="2"/>
  <c r="GP1" i="2" s="1"/>
  <c r="DO1" i="2"/>
  <c r="GQ1" i="2" s="1"/>
  <c r="DP1" i="2"/>
  <c r="GR1" i="2" s="1"/>
  <c r="DQ1" i="2"/>
  <c r="GS1" i="2" s="1"/>
  <c r="DR1" i="2"/>
  <c r="GT1" i="2" s="1"/>
  <c r="DS1" i="2"/>
  <c r="GU1" i="2" s="1"/>
  <c r="DT1" i="2"/>
  <c r="GV1" i="2" s="1"/>
  <c r="DU1" i="2"/>
  <c r="GW1" i="2" s="1"/>
  <c r="DV1" i="2"/>
  <c r="GX1" i="2" s="1"/>
  <c r="DW1" i="2"/>
  <c r="GY1" i="2" s="1"/>
  <c r="DX1" i="2"/>
  <c r="GZ1" i="2" s="1"/>
  <c r="DY1" i="2"/>
  <c r="HA1" i="2" s="1"/>
  <c r="DZ1" i="2"/>
  <c r="HB1" i="2" s="1"/>
  <c r="EA1" i="2"/>
  <c r="EB1" i="2"/>
  <c r="HD1" i="2" s="1"/>
  <c r="EC1" i="2"/>
  <c r="HE1" i="2" s="1"/>
  <c r="ED1" i="2"/>
  <c r="HF1" i="2" s="1"/>
  <c r="EE1" i="2"/>
  <c r="HG1" i="2" s="1"/>
  <c r="EF1" i="2"/>
  <c r="HH1" i="2" s="1"/>
  <c r="EG1" i="2"/>
  <c r="HI1" i="2" s="1"/>
  <c r="EH1" i="2"/>
  <c r="HJ1" i="2" s="1"/>
  <c r="EI1" i="2"/>
  <c r="HK1" i="2" s="1"/>
  <c r="EJ1" i="2"/>
  <c r="HL1" i="2" s="1"/>
  <c r="EK1" i="2"/>
  <c r="HM1" i="2" s="1"/>
  <c r="EL1" i="2"/>
  <c r="HN1" i="2" s="1"/>
  <c r="EM1" i="2"/>
  <c r="EN1" i="2"/>
  <c r="EO1" i="2"/>
  <c r="HQ1" i="2" s="1"/>
  <c r="EP1" i="2"/>
  <c r="HR1" i="2" s="1"/>
  <c r="EQ1" i="2"/>
  <c r="HS1" i="2" s="1"/>
  <c r="ER1" i="2"/>
  <c r="HT1" i="2" s="1"/>
  <c r="ES1" i="2"/>
  <c r="HU1" i="2" s="1"/>
  <c r="ET1" i="2"/>
  <c r="HV1" i="2" s="1"/>
  <c r="EU1" i="2"/>
  <c r="HW1" i="2" s="1"/>
  <c r="EV1" i="2"/>
  <c r="HX1" i="2" s="1"/>
  <c r="EW1" i="2"/>
  <c r="HY1" i="2" s="1"/>
  <c r="EX1" i="2"/>
  <c r="HZ1" i="2" s="1"/>
  <c r="EY1" i="2"/>
  <c r="IA1" i="2" s="1"/>
  <c r="CC2" i="2"/>
  <c r="FE2" i="2" s="1"/>
  <c r="CD2" i="2"/>
  <c r="FF2" i="2" s="1"/>
  <c r="CE2" i="2"/>
  <c r="FG2" i="2" s="1"/>
  <c r="CF2" i="2"/>
  <c r="FH2" i="2" s="1"/>
  <c r="CG2" i="2"/>
  <c r="FI2" i="2" s="1"/>
  <c r="CH2" i="2"/>
  <c r="FJ2" i="2" s="1"/>
  <c r="CI2" i="2"/>
  <c r="FK2" i="2" s="1"/>
  <c r="CJ2" i="2"/>
  <c r="FL2" i="2" s="1"/>
  <c r="CK2" i="2"/>
  <c r="FM2" i="2" s="1"/>
  <c r="CL2" i="2"/>
  <c r="FN2" i="2" s="1"/>
  <c r="CM2" i="2"/>
  <c r="FO2" i="2" s="1"/>
  <c r="CN2" i="2"/>
  <c r="FP2" i="2" s="1"/>
  <c r="DT2" i="2"/>
  <c r="GV2" i="2" s="1"/>
  <c r="DU2" i="2"/>
  <c r="GW2" i="2" s="1"/>
  <c r="DV2" i="2"/>
  <c r="GX2" i="2" s="1"/>
  <c r="DW2" i="2"/>
  <c r="GY2" i="2" s="1"/>
  <c r="DX2" i="2"/>
  <c r="GZ2" i="2" s="1"/>
  <c r="DY2" i="2"/>
  <c r="HA2" i="2" s="1"/>
  <c r="DZ2" i="2"/>
  <c r="HB2" i="2" s="1"/>
  <c r="EA2" i="2"/>
  <c r="HC2" i="2" s="1"/>
  <c r="EB2" i="2"/>
  <c r="EC2" i="2"/>
  <c r="HE2" i="2" s="1"/>
  <c r="ED2" i="2"/>
  <c r="HF2" i="2" s="1"/>
  <c r="EE2" i="2"/>
  <c r="HG2" i="2" s="1"/>
  <c r="EF2" i="2"/>
  <c r="HH2" i="2" s="1"/>
  <c r="EG2" i="2"/>
  <c r="HI2" i="2" s="1"/>
  <c r="EH2" i="2"/>
  <c r="HJ2" i="2" s="1"/>
  <c r="EI2" i="2"/>
  <c r="HK2" i="2" s="1"/>
  <c r="EJ2" i="2"/>
  <c r="HL2" i="2" s="1"/>
  <c r="EK2" i="2"/>
  <c r="HM2" i="2" s="1"/>
  <c r="EL2" i="2"/>
  <c r="HN2" i="2" s="1"/>
  <c r="EM2" i="2"/>
  <c r="HO2" i="2" s="1"/>
  <c r="EN2" i="2"/>
  <c r="EO2" i="2"/>
  <c r="EP2" i="2"/>
  <c r="HR2" i="2" s="1"/>
  <c r="EQ2" i="2"/>
  <c r="HS2" i="2" s="1"/>
  <c r="ER2" i="2"/>
  <c r="HT2" i="2" s="1"/>
  <c r="ES2" i="2"/>
  <c r="HU2" i="2" s="1"/>
  <c r="ET2" i="2"/>
  <c r="HV2" i="2" s="1"/>
  <c r="EU2" i="2"/>
  <c r="HW2" i="2" s="1"/>
  <c r="EV2" i="2"/>
  <c r="HX2" i="2" s="1"/>
  <c r="EW2" i="2"/>
  <c r="HY2" i="2" s="1"/>
  <c r="EX2" i="2"/>
  <c r="HZ2" i="2" s="1"/>
  <c r="CC3" i="2"/>
  <c r="CD3" i="2"/>
  <c r="FF3" i="2" s="1"/>
  <c r="CE3" i="2"/>
  <c r="FG3" i="2" s="1"/>
  <c r="CF3" i="2"/>
  <c r="FH3" i="2" s="1"/>
  <c r="CG3" i="2"/>
  <c r="FI3" i="2" s="1"/>
  <c r="CH3" i="2"/>
  <c r="FJ3" i="2" s="1"/>
  <c r="CI3" i="2"/>
  <c r="FK3" i="2" s="1"/>
  <c r="CJ3" i="2"/>
  <c r="FL3" i="2" s="1"/>
  <c r="CK3" i="2"/>
  <c r="FM3" i="2" s="1"/>
  <c r="CL3" i="2"/>
  <c r="FN3" i="2" s="1"/>
  <c r="CM3" i="2"/>
  <c r="FO3" i="2" s="1"/>
  <c r="DT3" i="2"/>
  <c r="GV3" i="2" s="1"/>
  <c r="DU3" i="2"/>
  <c r="GW3" i="2" s="1"/>
  <c r="DV3" i="2"/>
  <c r="GX3" i="2" s="1"/>
  <c r="DW3" i="2"/>
  <c r="GY3" i="2" s="1"/>
  <c r="DX3" i="2"/>
  <c r="GZ3" i="2" s="1"/>
  <c r="DY3" i="2"/>
  <c r="HA3" i="2" s="1"/>
  <c r="DZ3" i="2"/>
  <c r="HB3" i="2" s="1"/>
  <c r="EA3" i="2"/>
  <c r="HC3" i="2" s="1"/>
  <c r="EB3" i="2"/>
  <c r="HD3" i="2" s="1"/>
  <c r="EC3" i="2"/>
  <c r="HE3" i="2" s="1"/>
  <c r="ED3" i="2"/>
  <c r="HF3" i="2" s="1"/>
  <c r="EH3" i="2"/>
  <c r="HJ3" i="2" s="1"/>
  <c r="EI3" i="2"/>
  <c r="HK3" i="2" s="1"/>
  <c r="EJ3" i="2"/>
  <c r="EK3" i="2"/>
  <c r="HM3" i="2" s="1"/>
  <c r="EL3" i="2"/>
  <c r="HN3" i="2" s="1"/>
  <c r="EM3" i="2"/>
  <c r="HO3" i="2" s="1"/>
  <c r="EN3" i="2"/>
  <c r="HP3" i="2" s="1"/>
  <c r="EO3" i="2"/>
  <c r="HQ3" i="2" s="1"/>
  <c r="EP3" i="2"/>
  <c r="HR3" i="2" s="1"/>
  <c r="EQ3" i="2"/>
  <c r="HS3" i="2" s="1"/>
  <c r="ER3" i="2"/>
  <c r="HT3" i="2" s="1"/>
  <c r="ES3" i="2"/>
  <c r="HU3" i="2" s="1"/>
  <c r="ET3" i="2"/>
  <c r="HV3" i="2" s="1"/>
  <c r="EU3" i="2"/>
  <c r="HW3" i="2" s="1"/>
  <c r="EV3" i="2"/>
  <c r="EW3" i="2"/>
  <c r="EX3" i="2"/>
  <c r="EY3" i="2"/>
  <c r="IA3" i="2" s="1"/>
  <c r="EZ3" i="2"/>
  <c r="IB3" i="2" s="1"/>
  <c r="FA3" i="2"/>
  <c r="IC3" i="2" s="1"/>
  <c r="FB3" i="2"/>
  <c r="ID3" i="2" s="1"/>
  <c r="FC3" i="2"/>
  <c r="IE3" i="2" s="1"/>
  <c r="FD3" i="2"/>
  <c r="IF3" i="2" s="1"/>
  <c r="CC4" i="2"/>
  <c r="FE4" i="2" s="1"/>
  <c r="CD4" i="2"/>
  <c r="FF4" i="2" s="1"/>
  <c r="CE4" i="2"/>
  <c r="FG4" i="2" s="1"/>
  <c r="CF4" i="2"/>
  <c r="FH4" i="2" s="1"/>
  <c r="CG4" i="2"/>
  <c r="FI4" i="2" s="1"/>
  <c r="CH4" i="2"/>
  <c r="FJ4" i="2" s="1"/>
  <c r="CI4" i="2"/>
  <c r="FK4" i="2" s="1"/>
  <c r="CJ4" i="2"/>
  <c r="FL4" i="2" s="1"/>
  <c r="CK4" i="2"/>
  <c r="FM4" i="2" s="1"/>
  <c r="CL4" i="2"/>
  <c r="FN4" i="2" s="1"/>
  <c r="CM4" i="2"/>
  <c r="FO4" i="2" s="1"/>
  <c r="DT4" i="2"/>
  <c r="GV4" i="2" s="1"/>
  <c r="DU4" i="2"/>
  <c r="GW4" i="2" s="1"/>
  <c r="DV4" i="2"/>
  <c r="GX4" i="2" s="1"/>
  <c r="DW4" i="2"/>
  <c r="GY4" i="2" s="1"/>
  <c r="DX4" i="2"/>
  <c r="GZ4" i="2" s="1"/>
  <c r="DY4" i="2"/>
  <c r="HA4" i="2" s="1"/>
  <c r="DZ4" i="2"/>
  <c r="HB4" i="2" s="1"/>
  <c r="EA4" i="2"/>
  <c r="HC4" i="2" s="1"/>
  <c r="EB4" i="2"/>
  <c r="HD4" i="2" s="1"/>
  <c r="EC4" i="2"/>
  <c r="HE4" i="2" s="1"/>
  <c r="EH4" i="2"/>
  <c r="HJ4" i="2" s="1"/>
  <c r="EI4" i="2"/>
  <c r="HK4" i="2" s="1"/>
  <c r="EJ4" i="2"/>
  <c r="HL4" i="2" s="1"/>
  <c r="EK4" i="2"/>
  <c r="HM4" i="2" s="1"/>
  <c r="EL4" i="2"/>
  <c r="HN4" i="2" s="1"/>
  <c r="EM4" i="2"/>
  <c r="HO4" i="2" s="1"/>
  <c r="EN4" i="2"/>
  <c r="EO4" i="2"/>
  <c r="HQ4" i="2" s="1"/>
  <c r="EP4" i="2"/>
  <c r="HR4" i="2" s="1"/>
  <c r="EQ4" i="2"/>
  <c r="HS4" i="2" s="1"/>
  <c r="ER4" i="2"/>
  <c r="HT4" i="2" s="1"/>
  <c r="ES4" i="2"/>
  <c r="HU4" i="2" s="1"/>
  <c r="ET4" i="2"/>
  <c r="HV4" i="2" s="1"/>
  <c r="EU4" i="2"/>
  <c r="HW4" i="2" s="1"/>
  <c r="EV4" i="2"/>
  <c r="HX4" i="2" s="1"/>
  <c r="EW4" i="2"/>
  <c r="HY4" i="2" s="1"/>
  <c r="EX4" i="2"/>
  <c r="HZ4" i="2" s="1"/>
  <c r="EY4" i="2"/>
  <c r="IA4" i="2" s="1"/>
  <c r="EZ4" i="2"/>
  <c r="FA4" i="2"/>
  <c r="FB4" i="2"/>
  <c r="FC4" i="2"/>
  <c r="IE4" i="2" s="1"/>
  <c r="FD4" i="2"/>
  <c r="IF4" i="2" s="1"/>
  <c r="CC5" i="2"/>
  <c r="FE5" i="2" s="1"/>
  <c r="CD5" i="2"/>
  <c r="FF5" i="2" s="1"/>
  <c r="CE5" i="2"/>
  <c r="FG5" i="2" s="1"/>
  <c r="CF5" i="2"/>
  <c r="FH5" i="2" s="1"/>
  <c r="CG5" i="2"/>
  <c r="FI5" i="2" s="1"/>
  <c r="CH5" i="2"/>
  <c r="FJ5" i="2" s="1"/>
  <c r="CI5" i="2"/>
  <c r="FK5" i="2" s="1"/>
  <c r="CJ5" i="2"/>
  <c r="CK5" i="2"/>
  <c r="FM5" i="2" s="1"/>
  <c r="CL5" i="2"/>
  <c r="FN5" i="2" s="1"/>
  <c r="CM5" i="2"/>
  <c r="FO5" i="2" s="1"/>
  <c r="CN5" i="2"/>
  <c r="FP5" i="2" s="1"/>
  <c r="DB5" i="2"/>
  <c r="GD5" i="2" s="1"/>
  <c r="DC5" i="2"/>
  <c r="GE5" i="2" s="1"/>
  <c r="DD5" i="2"/>
  <c r="GF5" i="2" s="1"/>
  <c r="DE5" i="2"/>
  <c r="GG5" i="2" s="1"/>
  <c r="DF5" i="2"/>
  <c r="GH5" i="2" s="1"/>
  <c r="DG5" i="2"/>
  <c r="GI5" i="2" s="1"/>
  <c r="DH5" i="2"/>
  <c r="GJ5" i="2" s="1"/>
  <c r="DI5" i="2"/>
  <c r="GK5" i="2" s="1"/>
  <c r="DJ5" i="2"/>
  <c r="GL5" i="2" s="1"/>
  <c r="DK5" i="2"/>
  <c r="GM5" i="2" s="1"/>
  <c r="DP5" i="2"/>
  <c r="GR5" i="2" s="1"/>
  <c r="DQ5" i="2"/>
  <c r="GS5" i="2" s="1"/>
  <c r="DR5" i="2"/>
  <c r="GT5" i="2" s="1"/>
  <c r="DS5" i="2"/>
  <c r="GU5" i="2" s="1"/>
  <c r="DT5" i="2"/>
  <c r="GV5" i="2" s="1"/>
  <c r="DU5" i="2"/>
  <c r="GW5" i="2" s="1"/>
  <c r="DV5" i="2"/>
  <c r="GX5" i="2" s="1"/>
  <c r="DW5" i="2"/>
  <c r="GY5" i="2" s="1"/>
  <c r="DX5" i="2"/>
  <c r="GZ5" i="2" s="1"/>
  <c r="DY5" i="2"/>
  <c r="DZ5" i="2"/>
  <c r="HB5" i="2" s="1"/>
  <c r="EA5" i="2"/>
  <c r="HC5" i="2" s="1"/>
  <c r="EB5" i="2"/>
  <c r="HD5" i="2" s="1"/>
  <c r="EC5" i="2"/>
  <c r="HE5" i="2" s="1"/>
  <c r="ED5" i="2"/>
  <c r="HF5" i="2" s="1"/>
  <c r="EE5" i="2"/>
  <c r="HG5" i="2" s="1"/>
  <c r="EF5" i="2"/>
  <c r="HH5" i="2" s="1"/>
  <c r="EG5" i="2"/>
  <c r="HI5" i="2" s="1"/>
  <c r="EH5" i="2"/>
  <c r="EI5" i="2"/>
  <c r="HK5" i="2" s="1"/>
  <c r="CC6" i="2"/>
  <c r="FE6" i="2" s="1"/>
  <c r="CD6" i="2"/>
  <c r="FF6" i="2" s="1"/>
  <c r="CE6" i="2"/>
  <c r="CF6" i="2"/>
  <c r="FH6" i="2" s="1"/>
  <c r="CG6" i="2"/>
  <c r="CH6" i="2"/>
  <c r="FJ6" i="2" s="1"/>
  <c r="CI6" i="2"/>
  <c r="FK6" i="2" s="1"/>
  <c r="CJ6" i="2"/>
  <c r="FL6" i="2" s="1"/>
  <c r="CK6" i="2"/>
  <c r="FM6" i="2" s="1"/>
  <c r="CL6" i="2"/>
  <c r="FN6" i="2" s="1"/>
  <c r="CM6" i="2"/>
  <c r="FO6" i="2" s="1"/>
  <c r="CN6" i="2"/>
  <c r="FP6" i="2" s="1"/>
  <c r="CO6" i="2"/>
  <c r="FQ6" i="2" s="1"/>
  <c r="CP6" i="2"/>
  <c r="CQ6" i="2"/>
  <c r="FS6" i="2" s="1"/>
  <c r="CR6" i="2"/>
  <c r="FT6" i="2" s="1"/>
  <c r="CS6" i="2"/>
  <c r="CT6" i="2"/>
  <c r="CU6" i="2"/>
  <c r="FW6" i="2" s="1"/>
  <c r="CV6" i="2"/>
  <c r="FX6" i="2" s="1"/>
  <c r="CW6" i="2"/>
  <c r="FY6" i="2" s="1"/>
  <c r="CX6" i="2"/>
  <c r="FZ6" i="2" s="1"/>
  <c r="CY6" i="2"/>
  <c r="GA6" i="2" s="1"/>
  <c r="CZ6" i="2"/>
  <c r="GB6" i="2" s="1"/>
  <c r="DA6" i="2"/>
  <c r="GC6" i="2" s="1"/>
  <c r="DB6" i="2"/>
  <c r="GD6" i="2" s="1"/>
  <c r="DC6" i="2"/>
  <c r="DD6" i="2"/>
  <c r="GF6" i="2" s="1"/>
  <c r="DE6" i="2"/>
  <c r="GG6" i="2" s="1"/>
  <c r="DF6" i="2"/>
  <c r="GH6" i="2" s="1"/>
  <c r="DG6" i="2"/>
  <c r="GI6" i="2" s="1"/>
  <c r="DH6" i="2"/>
  <c r="GJ6" i="2" s="1"/>
  <c r="DI6" i="2"/>
  <c r="GK6" i="2" s="1"/>
  <c r="DJ6" i="2"/>
  <c r="GL6" i="2" s="1"/>
  <c r="DP6" i="2"/>
  <c r="GR6" i="2" s="1"/>
  <c r="DQ6" i="2"/>
  <c r="GS6" i="2" s="1"/>
  <c r="DR6" i="2"/>
  <c r="GT6" i="2" s="1"/>
  <c r="DS6" i="2"/>
  <c r="GU6" i="2" s="1"/>
  <c r="DT6" i="2"/>
  <c r="GV6" i="2" s="1"/>
  <c r="DU6" i="2"/>
  <c r="GW6" i="2" s="1"/>
  <c r="DV6" i="2"/>
  <c r="GX6" i="2" s="1"/>
  <c r="DW6" i="2"/>
  <c r="GY6" i="2" s="1"/>
  <c r="DX6" i="2"/>
  <c r="GZ6" i="2" s="1"/>
  <c r="DY6" i="2"/>
  <c r="HA6" i="2" s="1"/>
  <c r="DZ6" i="2"/>
  <c r="HB6" i="2" s="1"/>
  <c r="EA6" i="2"/>
  <c r="HC6" i="2" s="1"/>
  <c r="EB6" i="2"/>
  <c r="HD6" i="2" s="1"/>
  <c r="EC6" i="2"/>
  <c r="HE6" i="2" s="1"/>
  <c r="ED6" i="2"/>
  <c r="HF6" i="2" s="1"/>
  <c r="EE6" i="2"/>
  <c r="HG6" i="2" s="1"/>
  <c r="EF6" i="2"/>
  <c r="HH6" i="2" s="1"/>
  <c r="EG6" i="2"/>
  <c r="HI6" i="2" s="1"/>
  <c r="EH6" i="2"/>
  <c r="HJ6" i="2" s="1"/>
  <c r="EI6" i="2"/>
  <c r="HK6" i="2" s="1"/>
  <c r="EJ6" i="2"/>
  <c r="HL6" i="2" s="1"/>
  <c r="EK6" i="2"/>
  <c r="HM6" i="2" s="1"/>
  <c r="EL6" i="2"/>
  <c r="HN6" i="2" s="1"/>
  <c r="EM6" i="2"/>
  <c r="HO6" i="2" s="1"/>
  <c r="EN6" i="2"/>
  <c r="HP6" i="2" s="1"/>
  <c r="EO6" i="2"/>
  <c r="HQ6" i="2" s="1"/>
  <c r="EP6" i="2"/>
  <c r="HR6" i="2" s="1"/>
  <c r="EQ6" i="2"/>
  <c r="ER6" i="2"/>
  <c r="HT6" i="2" s="1"/>
  <c r="ES6" i="2"/>
  <c r="HU6" i="2" s="1"/>
  <c r="ET6" i="2"/>
  <c r="HV6" i="2" s="1"/>
  <c r="EU6" i="2"/>
  <c r="HW6" i="2" s="1"/>
  <c r="EV6" i="2"/>
  <c r="HX6" i="2" s="1"/>
  <c r="EW6" i="2"/>
  <c r="HY6" i="2" s="1"/>
  <c r="EX6" i="2"/>
  <c r="HZ6" i="2" s="1"/>
  <c r="EY6" i="2"/>
  <c r="IA6" i="2" s="1"/>
  <c r="EZ6" i="2"/>
  <c r="IB6" i="2" s="1"/>
  <c r="FA6" i="2"/>
  <c r="IC6" i="2" s="1"/>
  <c r="FB6" i="2"/>
  <c r="ID6" i="2" s="1"/>
  <c r="FC6" i="2"/>
  <c r="IE6" i="2" s="1"/>
  <c r="FD6" i="2"/>
  <c r="CC7" i="2"/>
  <c r="CD7" i="2"/>
  <c r="FF7" i="2" s="1"/>
  <c r="CE7" i="2"/>
  <c r="FG7" i="2" s="1"/>
  <c r="CF7" i="2"/>
  <c r="FH7" i="2" s="1"/>
  <c r="CG7" i="2"/>
  <c r="FI7" i="2" s="1"/>
  <c r="CH7" i="2"/>
  <c r="FJ7" i="2" s="1"/>
  <c r="CI7" i="2"/>
  <c r="FK7" i="2" s="1"/>
  <c r="CJ7" i="2"/>
  <c r="FL7" i="2" s="1"/>
  <c r="CK7" i="2"/>
  <c r="FM7" i="2" s="1"/>
  <c r="CL7" i="2"/>
  <c r="FN7" i="2" s="1"/>
  <c r="CM7" i="2"/>
  <c r="CN7" i="2"/>
  <c r="FP7" i="2" s="1"/>
  <c r="CO7" i="2"/>
  <c r="FQ7" i="2" s="1"/>
  <c r="CP7" i="2"/>
  <c r="FR7" i="2" s="1"/>
  <c r="CQ7" i="2"/>
  <c r="FS7" i="2" s="1"/>
  <c r="CR7" i="2"/>
  <c r="FT7" i="2" s="1"/>
  <c r="CS7" i="2"/>
  <c r="FU7" i="2" s="1"/>
  <c r="CT7" i="2"/>
  <c r="FV7" i="2" s="1"/>
  <c r="CU7" i="2"/>
  <c r="FW7" i="2" s="1"/>
  <c r="CV7" i="2"/>
  <c r="FX7" i="2" s="1"/>
  <c r="CW7" i="2"/>
  <c r="FY7" i="2" s="1"/>
  <c r="CX7" i="2"/>
  <c r="FZ7" i="2" s="1"/>
  <c r="CY7" i="2"/>
  <c r="GA7" i="2" s="1"/>
  <c r="CZ7" i="2"/>
  <c r="DA7" i="2"/>
  <c r="GC7" i="2" s="1"/>
  <c r="DB7" i="2"/>
  <c r="GD7" i="2" s="1"/>
  <c r="DC7" i="2"/>
  <c r="GE7" i="2" s="1"/>
  <c r="DD7" i="2"/>
  <c r="GF7" i="2" s="1"/>
  <c r="DE7" i="2"/>
  <c r="GG7" i="2" s="1"/>
  <c r="DF7" i="2"/>
  <c r="GH7" i="2" s="1"/>
  <c r="DG7" i="2"/>
  <c r="GI7" i="2" s="1"/>
  <c r="DH7" i="2"/>
  <c r="GJ7" i="2" s="1"/>
  <c r="DI7" i="2"/>
  <c r="GK7" i="2" s="1"/>
  <c r="DJ7" i="2"/>
  <c r="GL7" i="2" s="1"/>
  <c r="DP7" i="2"/>
  <c r="DQ7" i="2"/>
  <c r="GS7" i="2" s="1"/>
  <c r="DR7" i="2"/>
  <c r="GT7" i="2" s="1"/>
  <c r="DS7" i="2"/>
  <c r="GU7" i="2" s="1"/>
  <c r="DT7" i="2"/>
  <c r="GV7" i="2" s="1"/>
  <c r="DU7" i="2"/>
  <c r="GW7" i="2" s="1"/>
  <c r="DV7" i="2"/>
  <c r="GX7" i="2" s="1"/>
  <c r="DW7" i="2"/>
  <c r="GY7" i="2" s="1"/>
  <c r="DX7" i="2"/>
  <c r="GZ7" i="2" s="1"/>
  <c r="DY7" i="2"/>
  <c r="DZ7" i="2"/>
  <c r="HB7" i="2" s="1"/>
  <c r="EA7" i="2"/>
  <c r="HC7" i="2" s="1"/>
  <c r="EB7" i="2"/>
  <c r="HD7" i="2" s="1"/>
  <c r="EC7" i="2"/>
  <c r="ED7" i="2"/>
  <c r="EE7" i="2"/>
  <c r="HG7" i="2" s="1"/>
  <c r="EF7" i="2"/>
  <c r="HH7" i="2" s="1"/>
  <c r="EG7" i="2"/>
  <c r="HI7" i="2" s="1"/>
  <c r="EH7" i="2"/>
  <c r="HJ7" i="2" s="1"/>
  <c r="EI7" i="2"/>
  <c r="HK7" i="2" s="1"/>
  <c r="EJ7" i="2"/>
  <c r="HL7" i="2" s="1"/>
  <c r="EK7" i="2"/>
  <c r="HM7" i="2" s="1"/>
  <c r="EL7" i="2"/>
  <c r="HN7" i="2" s="1"/>
  <c r="EM7" i="2"/>
  <c r="HO7" i="2" s="1"/>
  <c r="EN7" i="2"/>
  <c r="EO7" i="2"/>
  <c r="HQ7" i="2" s="1"/>
  <c r="EP7" i="2"/>
  <c r="HR7" i="2" s="1"/>
  <c r="EQ7" i="2"/>
  <c r="HS7" i="2" s="1"/>
  <c r="ER7" i="2"/>
  <c r="HT7" i="2" s="1"/>
  <c r="ES7" i="2"/>
  <c r="HU7" i="2" s="1"/>
  <c r="ET7" i="2"/>
  <c r="HV7" i="2" s="1"/>
  <c r="EU7" i="2"/>
  <c r="HW7" i="2" s="1"/>
  <c r="EV7" i="2"/>
  <c r="HX7" i="2" s="1"/>
  <c r="EW7" i="2"/>
  <c r="HY7" i="2" s="1"/>
  <c r="EX7" i="2"/>
  <c r="HZ7" i="2" s="1"/>
  <c r="EY7" i="2"/>
  <c r="IA7" i="2" s="1"/>
  <c r="EZ7" i="2"/>
  <c r="IB7" i="2" s="1"/>
  <c r="FA7" i="2"/>
  <c r="FB7" i="2"/>
  <c r="FC7" i="2"/>
  <c r="IE7" i="2" s="1"/>
  <c r="FD7" i="2"/>
  <c r="IF7" i="2" s="1"/>
  <c r="CC8" i="2"/>
  <c r="FE8" i="2" s="1"/>
  <c r="CD8" i="2"/>
  <c r="FF8" i="2" s="1"/>
  <c r="CE8" i="2"/>
  <c r="FG8" i="2" s="1"/>
  <c r="DE8" i="2"/>
  <c r="GG8" i="2" s="1"/>
  <c r="DJ8" i="2"/>
  <c r="GL8" i="2" s="1"/>
  <c r="DK8" i="2"/>
  <c r="GM8" i="2" s="1"/>
  <c r="DL8" i="2"/>
  <c r="GN8" i="2" s="1"/>
  <c r="DM8" i="2"/>
  <c r="DN8" i="2"/>
  <c r="GP8" i="2" s="1"/>
  <c r="DO8" i="2"/>
  <c r="GQ8" i="2" s="1"/>
  <c r="DP8" i="2"/>
  <c r="GR8" i="2" s="1"/>
  <c r="DQ8" i="2"/>
  <c r="DR8" i="2"/>
  <c r="GT8" i="2" s="1"/>
  <c r="DS8" i="2"/>
  <c r="GU8" i="2" s="1"/>
  <c r="DT8" i="2"/>
  <c r="GV8" i="2" s="1"/>
  <c r="DU8" i="2"/>
  <c r="GW8" i="2" s="1"/>
  <c r="DV8" i="2"/>
  <c r="GX8" i="2" s="1"/>
  <c r="DW8" i="2"/>
  <c r="GY8" i="2" s="1"/>
  <c r="DX8" i="2"/>
  <c r="GZ8" i="2" s="1"/>
  <c r="DY8" i="2"/>
  <c r="HA8" i="2" s="1"/>
  <c r="DZ8" i="2"/>
  <c r="HB8" i="2" s="1"/>
  <c r="EA8" i="2"/>
  <c r="EB8" i="2"/>
  <c r="HD8" i="2" s="1"/>
  <c r="EC8" i="2"/>
  <c r="HE8" i="2" s="1"/>
  <c r="ED8" i="2"/>
  <c r="HF8" i="2" s="1"/>
  <c r="EE8" i="2"/>
  <c r="HG8" i="2" s="1"/>
  <c r="EF8" i="2"/>
  <c r="HH8" i="2" s="1"/>
  <c r="EG8" i="2"/>
  <c r="HI8" i="2" s="1"/>
  <c r="EH8" i="2"/>
  <c r="HJ8" i="2" s="1"/>
  <c r="EI8" i="2"/>
  <c r="HK8" i="2" s="1"/>
  <c r="EJ8" i="2"/>
  <c r="HL8" i="2" s="1"/>
  <c r="EK8" i="2"/>
  <c r="EL8" i="2"/>
  <c r="HN8" i="2" s="1"/>
  <c r="EM8" i="2"/>
  <c r="HO8" i="2" s="1"/>
  <c r="EN8" i="2"/>
  <c r="HP8" i="2" s="1"/>
  <c r="EO8" i="2"/>
  <c r="HQ8" i="2" s="1"/>
  <c r="EP8" i="2"/>
  <c r="HR8" i="2" s="1"/>
  <c r="EQ8" i="2"/>
  <c r="HS8" i="2" s="1"/>
  <c r="ER8" i="2"/>
  <c r="HT8" i="2" s="1"/>
  <c r="ES8" i="2"/>
  <c r="HU8" i="2" s="1"/>
  <c r="ET8" i="2"/>
  <c r="HV8" i="2" s="1"/>
  <c r="EU8" i="2"/>
  <c r="HW8" i="2" s="1"/>
  <c r="EV8" i="2"/>
  <c r="HX8" i="2" s="1"/>
  <c r="EW8" i="2"/>
  <c r="HY8" i="2" s="1"/>
  <c r="EX8" i="2"/>
  <c r="HZ8" i="2" s="1"/>
  <c r="EY8" i="2"/>
  <c r="IA8" i="2" s="1"/>
  <c r="EZ8" i="2"/>
  <c r="IB8" i="2" s="1"/>
  <c r="FA8" i="2"/>
  <c r="IC8" i="2" s="1"/>
  <c r="FB8" i="2"/>
  <c r="ID8" i="2" s="1"/>
  <c r="FC8" i="2"/>
  <c r="IE8" i="2" s="1"/>
  <c r="FD8" i="2"/>
  <c r="IF8" i="2" s="1"/>
  <c r="CC9" i="2"/>
  <c r="FE9" i="2" s="1"/>
  <c r="CD9" i="2"/>
  <c r="FF9" i="2" s="1"/>
  <c r="DJ9" i="2"/>
  <c r="GL9" i="2" s="1"/>
  <c r="DK9" i="2"/>
  <c r="GM9" i="2" s="1"/>
  <c r="DL9" i="2"/>
  <c r="DM9" i="2"/>
  <c r="GO9" i="2" s="1"/>
  <c r="DN9" i="2"/>
  <c r="GP9" i="2" s="1"/>
  <c r="DO9" i="2"/>
  <c r="GQ9" i="2" s="1"/>
  <c r="DP9" i="2"/>
  <c r="GR9" i="2" s="1"/>
  <c r="DQ9" i="2"/>
  <c r="GS9" i="2" s="1"/>
  <c r="DR9" i="2"/>
  <c r="GT9" i="2" s="1"/>
  <c r="DS9" i="2"/>
  <c r="GU9" i="2" s="1"/>
  <c r="DT9" i="2"/>
  <c r="GV9" i="2" s="1"/>
  <c r="DU9" i="2"/>
  <c r="GW9" i="2" s="1"/>
  <c r="DV9" i="2"/>
  <c r="GX9" i="2" s="1"/>
  <c r="DW9" i="2"/>
  <c r="GY9" i="2" s="1"/>
  <c r="DX9" i="2"/>
  <c r="GZ9" i="2" s="1"/>
  <c r="DY9" i="2"/>
  <c r="DZ9" i="2"/>
  <c r="EA9" i="2"/>
  <c r="HC9" i="2" s="1"/>
  <c r="EB9" i="2"/>
  <c r="HD9" i="2" s="1"/>
  <c r="EC9" i="2"/>
  <c r="HE9" i="2" s="1"/>
  <c r="ED9" i="2"/>
  <c r="HF9" i="2" s="1"/>
  <c r="EE9" i="2"/>
  <c r="HG9" i="2" s="1"/>
  <c r="EF9" i="2"/>
  <c r="HH9" i="2" s="1"/>
  <c r="EG9" i="2"/>
  <c r="HI9" i="2" s="1"/>
  <c r="EH9" i="2"/>
  <c r="HJ9" i="2" s="1"/>
  <c r="EI9" i="2"/>
  <c r="HK9" i="2" s="1"/>
  <c r="EJ9" i="2"/>
  <c r="EK9" i="2"/>
  <c r="HM9" i="2" s="1"/>
  <c r="EL9" i="2"/>
  <c r="HN9" i="2" s="1"/>
  <c r="EM9" i="2"/>
  <c r="HO9" i="2" s="1"/>
  <c r="EN9" i="2"/>
  <c r="HP9" i="2" s="1"/>
  <c r="EO9" i="2"/>
  <c r="HQ9" i="2" s="1"/>
  <c r="EP9" i="2"/>
  <c r="HR9" i="2" s="1"/>
  <c r="EQ9" i="2"/>
  <c r="HS9" i="2" s="1"/>
  <c r="ER9" i="2"/>
  <c r="HT9" i="2" s="1"/>
  <c r="ES9" i="2"/>
  <c r="HU9" i="2" s="1"/>
  <c r="ET9" i="2"/>
  <c r="HV9" i="2" s="1"/>
  <c r="EU9" i="2"/>
  <c r="HW9" i="2" s="1"/>
  <c r="EV9" i="2"/>
  <c r="HX9" i="2" s="1"/>
  <c r="EW9" i="2"/>
  <c r="EX9" i="2"/>
  <c r="HZ9" i="2" s="1"/>
  <c r="EY9" i="2"/>
  <c r="EZ9" i="2"/>
  <c r="IB9" i="2" s="1"/>
  <c r="FA9" i="2"/>
  <c r="IC9" i="2" s="1"/>
  <c r="FB9" i="2"/>
  <c r="ID9" i="2" s="1"/>
  <c r="FC9" i="2"/>
  <c r="IE9" i="2" s="1"/>
  <c r="FD9" i="2"/>
  <c r="IF9" i="2" s="1"/>
  <c r="CC10" i="2"/>
  <c r="FE10" i="2" s="1"/>
  <c r="CD10" i="2"/>
  <c r="FF10" i="2" s="1"/>
  <c r="DJ10" i="2"/>
  <c r="GL10" i="2" s="1"/>
  <c r="DK10" i="2"/>
  <c r="DL10" i="2"/>
  <c r="GN10" i="2" s="1"/>
  <c r="DM10" i="2"/>
  <c r="GO10" i="2" s="1"/>
  <c r="DN10" i="2"/>
  <c r="DO10" i="2"/>
  <c r="GQ10" i="2" s="1"/>
  <c r="DP10" i="2"/>
  <c r="GR10" i="2" s="1"/>
  <c r="DQ10" i="2"/>
  <c r="GS10" i="2" s="1"/>
  <c r="DR10" i="2"/>
  <c r="GT10" i="2" s="1"/>
  <c r="DS10" i="2"/>
  <c r="GU10" i="2" s="1"/>
  <c r="DT10" i="2"/>
  <c r="GV10" i="2" s="1"/>
  <c r="DU10" i="2"/>
  <c r="GW10" i="2" s="1"/>
  <c r="DV10" i="2"/>
  <c r="GX10" i="2" s="1"/>
  <c r="DW10" i="2"/>
  <c r="GY10" i="2" s="1"/>
  <c r="DX10" i="2"/>
  <c r="DY10" i="2"/>
  <c r="DZ10" i="2"/>
  <c r="EA10" i="2"/>
  <c r="HC10" i="2" s="1"/>
  <c r="EB10" i="2"/>
  <c r="HD10" i="2" s="1"/>
  <c r="EC10" i="2"/>
  <c r="HE10" i="2" s="1"/>
  <c r="ED10" i="2"/>
  <c r="HF10" i="2" s="1"/>
  <c r="EE10" i="2"/>
  <c r="HG10" i="2" s="1"/>
  <c r="EF10" i="2"/>
  <c r="HH10" i="2" s="1"/>
  <c r="EG10" i="2"/>
  <c r="HI10" i="2" s="1"/>
  <c r="EH10" i="2"/>
  <c r="HJ10" i="2" s="1"/>
  <c r="EI10" i="2"/>
  <c r="EJ10" i="2"/>
  <c r="HL10" i="2" s="1"/>
  <c r="EK10" i="2"/>
  <c r="HM10" i="2" s="1"/>
  <c r="EL10" i="2"/>
  <c r="HN10" i="2" s="1"/>
  <c r="EM10" i="2"/>
  <c r="HO10" i="2" s="1"/>
  <c r="EN10" i="2"/>
  <c r="HP10" i="2" s="1"/>
  <c r="EO10" i="2"/>
  <c r="HQ10" i="2" s="1"/>
  <c r="EP10" i="2"/>
  <c r="HR10" i="2" s="1"/>
  <c r="EQ10" i="2"/>
  <c r="HS10" i="2" s="1"/>
  <c r="ER10" i="2"/>
  <c r="HT10" i="2" s="1"/>
  <c r="ES10" i="2"/>
  <c r="HU10" i="2" s="1"/>
  <c r="ET10" i="2"/>
  <c r="HV10" i="2" s="1"/>
  <c r="EU10" i="2"/>
  <c r="HW10" i="2" s="1"/>
  <c r="EV10" i="2"/>
  <c r="HX10" i="2" s="1"/>
  <c r="EW10" i="2"/>
  <c r="HY10" i="2" s="1"/>
  <c r="EX10" i="2"/>
  <c r="HZ10" i="2" s="1"/>
  <c r="EY10" i="2"/>
  <c r="IA10" i="2" s="1"/>
  <c r="EZ10" i="2"/>
  <c r="IB10" i="2" s="1"/>
  <c r="FA10" i="2"/>
  <c r="IC10" i="2" s="1"/>
  <c r="FB10" i="2"/>
  <c r="ID10" i="2" s="1"/>
  <c r="FC10" i="2"/>
  <c r="IE10" i="2" s="1"/>
  <c r="FD10" i="2"/>
  <c r="IF10" i="2" s="1"/>
  <c r="CC11" i="2"/>
  <c r="FE11" i="2" s="1"/>
  <c r="CD11" i="2"/>
  <c r="FF11" i="2" s="1"/>
  <c r="DE11" i="2"/>
  <c r="GG11" i="2" s="1"/>
  <c r="DF11" i="2"/>
  <c r="GH11" i="2" s="1"/>
  <c r="DG11" i="2"/>
  <c r="GI11" i="2" s="1"/>
  <c r="DH11" i="2"/>
  <c r="GJ11" i="2" s="1"/>
  <c r="DI11" i="2"/>
  <c r="GK11" i="2" s="1"/>
  <c r="DJ11" i="2"/>
  <c r="GL11" i="2" s="1"/>
  <c r="DK11" i="2"/>
  <c r="GM11" i="2" s="1"/>
  <c r="DL11" i="2"/>
  <c r="GN11" i="2" s="1"/>
  <c r="DM11" i="2"/>
  <c r="GO11" i="2" s="1"/>
  <c r="DN11" i="2"/>
  <c r="GP11" i="2" s="1"/>
  <c r="DO11" i="2"/>
  <c r="GQ11" i="2" s="1"/>
  <c r="DP11" i="2"/>
  <c r="GR11" i="2" s="1"/>
  <c r="DQ11" i="2"/>
  <c r="GS11" i="2" s="1"/>
  <c r="DR11" i="2"/>
  <c r="DS11" i="2"/>
  <c r="DT11" i="2"/>
  <c r="GV11" i="2" s="1"/>
  <c r="DU11" i="2"/>
  <c r="GW11" i="2" s="1"/>
  <c r="DV11" i="2"/>
  <c r="GX11" i="2" s="1"/>
  <c r="DW11" i="2"/>
  <c r="GY11" i="2" s="1"/>
  <c r="ED11" i="2"/>
  <c r="HF11" i="2" s="1"/>
  <c r="ET11" i="2"/>
  <c r="HV11" i="2" s="1"/>
  <c r="EU11" i="2"/>
  <c r="HW11" i="2" s="1"/>
  <c r="EV11" i="2"/>
  <c r="HX11" i="2" s="1"/>
  <c r="EW11" i="2"/>
  <c r="HY11" i="2" s="1"/>
  <c r="EX11" i="2"/>
  <c r="HZ11" i="2" s="1"/>
  <c r="EY11" i="2"/>
  <c r="IA11" i="2" s="1"/>
  <c r="EZ11" i="2"/>
  <c r="IB11" i="2" s="1"/>
  <c r="FA11" i="2"/>
  <c r="FB11" i="2"/>
  <c r="FC11" i="2"/>
  <c r="IE11" i="2" s="1"/>
  <c r="FD11" i="2"/>
  <c r="IF11" i="2" s="1"/>
  <c r="CC12" i="2"/>
  <c r="FE12" i="2" s="1"/>
  <c r="CD12" i="2"/>
  <c r="FF12" i="2" s="1"/>
  <c r="CE12" i="2"/>
  <c r="FG12" i="2" s="1"/>
  <c r="DT12" i="2"/>
  <c r="GV12" i="2" s="1"/>
  <c r="DU12" i="2"/>
  <c r="GW12" i="2" s="1"/>
  <c r="DV12" i="2"/>
  <c r="GX12" i="2" s="1"/>
  <c r="ET12" i="2"/>
  <c r="EU12" i="2"/>
  <c r="EV12" i="2"/>
  <c r="HX12" i="2" s="1"/>
  <c r="EW12" i="2"/>
  <c r="HY12" i="2" s="1"/>
  <c r="EX12" i="2"/>
  <c r="HZ12" i="2" s="1"/>
  <c r="EY12" i="2"/>
  <c r="IA12" i="2" s="1"/>
  <c r="EZ12" i="2"/>
  <c r="IB12" i="2" s="1"/>
  <c r="FA12" i="2"/>
  <c r="IC12" i="2" s="1"/>
  <c r="FB12" i="2"/>
  <c r="ID12" i="2" s="1"/>
  <c r="FC12" i="2"/>
  <c r="IE12" i="2" s="1"/>
  <c r="FD12" i="2"/>
  <c r="IF12" i="2" s="1"/>
  <c r="CC13" i="2"/>
  <c r="FE13" i="2" s="1"/>
  <c r="CD13" i="2"/>
  <c r="FF13" i="2" s="1"/>
  <c r="DT13" i="2"/>
  <c r="GV13" i="2" s="1"/>
  <c r="DU13" i="2"/>
  <c r="GW13" i="2" s="1"/>
  <c r="DV13" i="2"/>
  <c r="GX13" i="2" s="1"/>
  <c r="ED13" i="2"/>
  <c r="HF13" i="2" s="1"/>
  <c r="CC14" i="2"/>
  <c r="FE14" i="2" s="1"/>
  <c r="CD14" i="2"/>
  <c r="FF14" i="2" s="1"/>
  <c r="CE14" i="2"/>
  <c r="FG14" i="2" s="1"/>
  <c r="CJ14" i="2"/>
  <c r="FL14" i="2" s="1"/>
  <c r="DT14" i="2"/>
  <c r="GV14" i="2" s="1"/>
  <c r="DU14" i="2"/>
  <c r="GW14" i="2" s="1"/>
  <c r="DV14" i="2"/>
  <c r="GX14" i="2" s="1"/>
  <c r="CC15" i="2"/>
  <c r="CD15" i="2"/>
  <c r="FF15" i="2" s="1"/>
  <c r="DT15" i="2"/>
  <c r="GV15" i="2" s="1"/>
  <c r="DU15" i="2"/>
  <c r="GW15" i="2" s="1"/>
  <c r="DV15" i="2"/>
  <c r="GX15" i="2" s="1"/>
  <c r="DW15" i="2"/>
  <c r="GY15" i="2" s="1"/>
  <c r="CC16" i="2"/>
  <c r="FE16" i="2" s="1"/>
  <c r="CD16" i="2"/>
  <c r="FF16" i="2" s="1"/>
  <c r="DT16" i="2"/>
  <c r="GV16" i="2" s="1"/>
  <c r="DU16" i="2"/>
  <c r="GW16" i="2" s="1"/>
  <c r="DV16" i="2"/>
  <c r="GX16" i="2" s="1"/>
  <c r="ED16" i="2"/>
  <c r="HF16" i="2" s="1"/>
  <c r="CC17" i="2"/>
  <c r="FE17" i="2" s="1"/>
  <c r="CD17" i="2"/>
  <c r="FF17" i="2" s="1"/>
  <c r="DT17" i="2"/>
  <c r="GV17" i="2" s="1"/>
  <c r="DU17" i="2"/>
  <c r="GW17" i="2" s="1"/>
  <c r="DV17" i="2"/>
  <c r="CC18" i="2"/>
  <c r="CD18" i="2"/>
  <c r="FF18" i="2" s="1"/>
  <c r="CJ18" i="2"/>
  <c r="FL18" i="2" s="1"/>
  <c r="DT18" i="2"/>
  <c r="GV18" i="2" s="1"/>
  <c r="DU18" i="2"/>
  <c r="GW18" i="2" s="1"/>
  <c r="DV18" i="2"/>
  <c r="GX18" i="2" s="1"/>
  <c r="CC19" i="2"/>
  <c r="FE19" i="2" s="1"/>
  <c r="CD19" i="2"/>
  <c r="DT19" i="2"/>
  <c r="GV19" i="2" s="1"/>
  <c r="DU19" i="2"/>
  <c r="GW19" i="2" s="1"/>
  <c r="DV19" i="2"/>
  <c r="GX19" i="2" s="1"/>
  <c r="DW19" i="2"/>
  <c r="GY19" i="2" s="1"/>
  <c r="DX19" i="2"/>
  <c r="GZ19" i="2" s="1"/>
  <c r="DY19" i="2"/>
  <c r="HA19" i="2" s="1"/>
  <c r="DZ19" i="2"/>
  <c r="HB19" i="2" s="1"/>
  <c r="EA19" i="2"/>
  <c r="HC19" i="2" s="1"/>
  <c r="EB19" i="2"/>
  <c r="HD19" i="2" s="1"/>
  <c r="EC19" i="2"/>
  <c r="HE19" i="2" s="1"/>
  <c r="CC20" i="2"/>
  <c r="FE20" i="2" s="1"/>
  <c r="CD20" i="2"/>
  <c r="FF20" i="2" s="1"/>
  <c r="DT20" i="2"/>
  <c r="GV20" i="2" s="1"/>
  <c r="DU20" i="2"/>
  <c r="DV20" i="2"/>
  <c r="GX20" i="2" s="1"/>
  <c r="DW20" i="2"/>
  <c r="GY20" i="2" s="1"/>
  <c r="DX20" i="2"/>
  <c r="GZ20" i="2" s="1"/>
  <c r="DY20" i="2"/>
  <c r="HA20" i="2" s="1"/>
  <c r="DZ20" i="2"/>
  <c r="HB20" i="2" s="1"/>
  <c r="EA20" i="2"/>
  <c r="HC20" i="2" s="1"/>
  <c r="EB20" i="2"/>
  <c r="HD20" i="2" s="1"/>
  <c r="EC20" i="2"/>
  <c r="HE20" i="2" s="1"/>
  <c r="CC21" i="2"/>
  <c r="FE21" i="2" s="1"/>
  <c r="CD21" i="2"/>
  <c r="DT21" i="2"/>
  <c r="GV21" i="2" s="1"/>
  <c r="DU21" i="2"/>
  <c r="GW21" i="2" s="1"/>
  <c r="DV21" i="2"/>
  <c r="GX21" i="2" s="1"/>
  <c r="DW21" i="2"/>
  <c r="GY21" i="2" s="1"/>
  <c r="DX21" i="2"/>
  <c r="GZ21" i="2" s="1"/>
  <c r="DY21" i="2"/>
  <c r="HA21" i="2" s="1"/>
  <c r="DZ21" i="2"/>
  <c r="HB21" i="2" s="1"/>
  <c r="EA21" i="2"/>
  <c r="HC21" i="2" s="1"/>
  <c r="EB21" i="2"/>
  <c r="HD21" i="2" s="1"/>
  <c r="EC21" i="2"/>
  <c r="HE21" i="2" s="1"/>
  <c r="CC22" i="2"/>
  <c r="FE22" i="2" s="1"/>
  <c r="CD22" i="2"/>
  <c r="FF22" i="2" s="1"/>
  <c r="CJ22" i="2"/>
  <c r="FL22" i="2" s="1"/>
  <c r="CO22" i="2"/>
  <c r="DT22" i="2"/>
  <c r="DU22" i="2"/>
  <c r="DV22" i="2"/>
  <c r="GX22" i="2" s="1"/>
  <c r="DW22" i="2"/>
  <c r="GY22" i="2" s="1"/>
  <c r="DX22" i="2"/>
  <c r="GZ22" i="2" s="1"/>
  <c r="DY22" i="2"/>
  <c r="HA22" i="2" s="1"/>
  <c r="DZ22" i="2"/>
  <c r="HB22" i="2" s="1"/>
  <c r="EA22" i="2"/>
  <c r="HC22" i="2" s="1"/>
  <c r="EB22" i="2"/>
  <c r="EC22" i="2"/>
  <c r="HE22" i="2" s="1"/>
  <c r="CC23" i="2"/>
  <c r="FE23" i="2" s="1"/>
  <c r="CD23" i="2"/>
  <c r="FF23" i="2" s="1"/>
  <c r="DT23" i="2"/>
  <c r="GV23" i="2" s="1"/>
  <c r="DU23" i="2"/>
  <c r="GW23" i="2" s="1"/>
  <c r="DV23" i="2"/>
  <c r="GX23" i="2" s="1"/>
  <c r="DW23" i="2"/>
  <c r="GY23" i="2" s="1"/>
  <c r="DX23" i="2"/>
  <c r="GZ23" i="2" s="1"/>
  <c r="DY23" i="2"/>
  <c r="HA23" i="2" s="1"/>
  <c r="DZ23" i="2"/>
  <c r="HB23" i="2" s="1"/>
  <c r="EA23" i="2"/>
  <c r="HC23" i="2" s="1"/>
  <c r="EB23" i="2"/>
  <c r="HD23" i="2" s="1"/>
  <c r="EC23" i="2"/>
  <c r="HE23" i="2" s="1"/>
  <c r="ED23" i="2"/>
  <c r="HF23" i="2" s="1"/>
  <c r="EE23" i="2"/>
  <c r="HG23" i="2" s="1"/>
  <c r="EF23" i="2"/>
  <c r="HH23" i="2" s="1"/>
  <c r="EG23" i="2"/>
  <c r="HI23" i="2" s="1"/>
  <c r="EH23" i="2"/>
  <c r="HJ23" i="2" s="1"/>
  <c r="EI23" i="2"/>
  <c r="HK23" i="2" s="1"/>
  <c r="EJ23" i="2"/>
  <c r="HL23" i="2" s="1"/>
  <c r="EK23" i="2"/>
  <c r="HM23" i="2" s="1"/>
  <c r="EL23" i="2"/>
  <c r="HN23" i="2" s="1"/>
  <c r="EM23" i="2"/>
  <c r="HO23" i="2" s="1"/>
  <c r="EN23" i="2"/>
  <c r="HP23" i="2" s="1"/>
  <c r="EO23" i="2"/>
  <c r="EP23" i="2"/>
  <c r="HR23" i="2" s="1"/>
  <c r="EQ23" i="2"/>
  <c r="HS23" i="2" s="1"/>
  <c r="ER23" i="2"/>
  <c r="HT23" i="2" s="1"/>
  <c r="ES23" i="2"/>
  <c r="HU23" i="2" s="1"/>
  <c r="ET23" i="2"/>
  <c r="HV23" i="2" s="1"/>
  <c r="EU23" i="2"/>
  <c r="HW23" i="2" s="1"/>
  <c r="EV23" i="2"/>
  <c r="HX23" i="2" s="1"/>
  <c r="EW23" i="2"/>
  <c r="HY23" i="2" s="1"/>
  <c r="EX23" i="2"/>
  <c r="HZ23" i="2" s="1"/>
  <c r="EY23" i="2"/>
  <c r="IA23" i="2" s="1"/>
  <c r="EZ23" i="2"/>
  <c r="IB23" i="2" s="1"/>
  <c r="FA23" i="2"/>
  <c r="IC23" i="2" s="1"/>
  <c r="FB23" i="2"/>
  <c r="ID23" i="2" s="1"/>
  <c r="FC23" i="2"/>
  <c r="IE23" i="2" s="1"/>
  <c r="FD23" i="2"/>
  <c r="IF23" i="2" s="1"/>
  <c r="CC24" i="2"/>
  <c r="FE24" i="2" s="1"/>
  <c r="CD24" i="2"/>
  <c r="FF24" i="2" s="1"/>
  <c r="DT24" i="2"/>
  <c r="GV24" i="2" s="1"/>
  <c r="DU24" i="2"/>
  <c r="GW24" i="2" s="1"/>
  <c r="DV24" i="2"/>
  <c r="GX24" i="2" s="1"/>
  <c r="DW24" i="2"/>
  <c r="GY24" i="2" s="1"/>
  <c r="DX24" i="2"/>
  <c r="GZ24" i="2" s="1"/>
  <c r="DY24" i="2"/>
  <c r="HA24" i="2" s="1"/>
  <c r="DZ24" i="2"/>
  <c r="EA24" i="2"/>
  <c r="EB24" i="2"/>
  <c r="HD24" i="2" s="1"/>
  <c r="EC24" i="2"/>
  <c r="HE24" i="2" s="1"/>
  <c r="ED24" i="2"/>
  <c r="HF24" i="2" s="1"/>
  <c r="EE24" i="2"/>
  <c r="HG24" i="2" s="1"/>
  <c r="EF24" i="2"/>
  <c r="HH24" i="2" s="1"/>
  <c r="EG24" i="2"/>
  <c r="HI24" i="2" s="1"/>
  <c r="EH24" i="2"/>
  <c r="HJ24" i="2" s="1"/>
  <c r="EI24" i="2"/>
  <c r="HK24" i="2" s="1"/>
  <c r="EJ24" i="2"/>
  <c r="HL24" i="2" s="1"/>
  <c r="EK24" i="2"/>
  <c r="HM24" i="2" s="1"/>
  <c r="EL24" i="2"/>
  <c r="HN24" i="2" s="1"/>
  <c r="EM24" i="2"/>
  <c r="HO24" i="2" s="1"/>
  <c r="EN24" i="2"/>
  <c r="HP24" i="2" s="1"/>
  <c r="EO24" i="2"/>
  <c r="HQ24" i="2" s="1"/>
  <c r="EP24" i="2"/>
  <c r="HR24" i="2" s="1"/>
  <c r="EQ24" i="2"/>
  <c r="HS24" i="2" s="1"/>
  <c r="ER24" i="2"/>
  <c r="HT24" i="2" s="1"/>
  <c r="ES24" i="2"/>
  <c r="HU24" i="2" s="1"/>
  <c r="ET24" i="2"/>
  <c r="HV24" i="2" s="1"/>
  <c r="EU24" i="2"/>
  <c r="HW24" i="2" s="1"/>
  <c r="ID24" i="2"/>
  <c r="FD24" i="2"/>
  <c r="IF24" i="2" s="1"/>
  <c r="CC25" i="2"/>
  <c r="CD25" i="2"/>
  <c r="FF25" i="2" s="1"/>
  <c r="CO25" i="2"/>
  <c r="FQ25" i="2" s="1"/>
  <c r="CT25" i="2"/>
  <c r="FV25" i="2" s="1"/>
  <c r="DT25" i="2"/>
  <c r="GV25" i="2" s="1"/>
  <c r="DU25" i="2"/>
  <c r="GW25" i="2" s="1"/>
  <c r="DV25" i="2"/>
  <c r="GX25" i="2" s="1"/>
  <c r="DW25" i="2"/>
  <c r="GY25" i="2" s="1"/>
  <c r="ED25" i="2"/>
  <c r="HF25" i="2" s="1"/>
  <c r="EE25" i="2"/>
  <c r="HG25" i="2" s="1"/>
  <c r="FD25" i="2"/>
  <c r="IF25" i="2" s="1"/>
  <c r="CC26" i="2"/>
  <c r="FE26" i="2" s="1"/>
  <c r="CD26" i="2"/>
  <c r="FF26" i="2" s="1"/>
  <c r="DT26" i="2"/>
  <c r="GV26" i="2" s="1"/>
  <c r="DU26" i="2"/>
  <c r="GW26" i="2" s="1"/>
  <c r="DV26" i="2"/>
  <c r="GX26" i="2" s="1"/>
  <c r="ED26" i="2"/>
  <c r="HF26" i="2" s="1"/>
  <c r="EU26" i="2"/>
  <c r="HW26" i="2" s="1"/>
  <c r="EV26" i="2"/>
  <c r="HX26" i="2" s="1"/>
  <c r="EW26" i="2"/>
  <c r="HY26" i="2" s="1"/>
  <c r="EX26" i="2"/>
  <c r="HZ26" i="2" s="1"/>
  <c r="EY26" i="2"/>
  <c r="IA26" i="2" s="1"/>
  <c r="EZ26" i="2"/>
  <c r="IB26" i="2" s="1"/>
  <c r="FA26" i="2"/>
  <c r="IC26" i="2" s="1"/>
  <c r="FB26" i="2"/>
  <c r="ID26" i="2" s="1"/>
  <c r="FC26" i="2"/>
  <c r="FD26" i="2"/>
  <c r="IF26" i="2" s="1"/>
  <c r="CC27" i="2"/>
  <c r="FE27" i="2" s="1"/>
  <c r="CD27" i="2"/>
  <c r="FF27" i="2" s="1"/>
  <c r="DT27" i="2"/>
  <c r="GV27" i="2" s="1"/>
  <c r="DU27" i="2"/>
  <c r="GW27" i="2" s="1"/>
  <c r="DV27" i="2"/>
  <c r="GX27" i="2" s="1"/>
  <c r="ED27" i="2"/>
  <c r="HF27" i="2" s="1"/>
  <c r="EU27" i="2"/>
  <c r="HW27" i="2" s="1"/>
  <c r="EV27" i="2"/>
  <c r="HX27" i="2" s="1"/>
  <c r="EW27" i="2"/>
  <c r="HY27" i="2" s="1"/>
  <c r="EX27" i="2"/>
  <c r="EY27" i="2"/>
  <c r="EZ27" i="2"/>
  <c r="IB27" i="2" s="1"/>
  <c r="FA27" i="2"/>
  <c r="IC27" i="2" s="1"/>
  <c r="FB27" i="2"/>
  <c r="ID27" i="2" s="1"/>
  <c r="FC27" i="2"/>
  <c r="IE27" i="2" s="1"/>
  <c r="FD27" i="2"/>
  <c r="IF27" i="2" s="1"/>
  <c r="CC28" i="2"/>
  <c r="FE28" i="2" s="1"/>
  <c r="CD28" i="2"/>
  <c r="FF28" i="2" s="1"/>
  <c r="CE28" i="2"/>
  <c r="FG28" i="2" s="1"/>
  <c r="CF28" i="2"/>
  <c r="FH28" i="2" s="1"/>
  <c r="CG28" i="2"/>
  <c r="FI28" i="2" s="1"/>
  <c r="CH28" i="2"/>
  <c r="FJ28" i="2" s="1"/>
  <c r="CI28" i="2"/>
  <c r="FK28" i="2" s="1"/>
  <c r="CJ28" i="2"/>
  <c r="FL28" i="2" s="1"/>
  <c r="CK28" i="2"/>
  <c r="FM28" i="2" s="1"/>
  <c r="CL28" i="2"/>
  <c r="FN28" i="2" s="1"/>
  <c r="CM28" i="2"/>
  <c r="FO28" i="2" s="1"/>
  <c r="CN28" i="2"/>
  <c r="FP28" i="2" s="1"/>
  <c r="CO28" i="2"/>
  <c r="FQ28" i="2" s="1"/>
  <c r="CP28" i="2"/>
  <c r="FR28" i="2" s="1"/>
  <c r="CQ28" i="2"/>
  <c r="FS28" i="2" s="1"/>
  <c r="CR28" i="2"/>
  <c r="FT28" i="2" s="1"/>
  <c r="CS28" i="2"/>
  <c r="FU28" i="2" s="1"/>
  <c r="CT28" i="2"/>
  <c r="FV28" i="2" s="1"/>
  <c r="CU28" i="2"/>
  <c r="FW28" i="2" s="1"/>
  <c r="CV28" i="2"/>
  <c r="FX28" i="2" s="1"/>
  <c r="CW28" i="2"/>
  <c r="FY28" i="2" s="1"/>
  <c r="CX28" i="2"/>
  <c r="FZ28" i="2" s="1"/>
  <c r="CY28" i="2"/>
  <c r="GA28" i="2" s="1"/>
  <c r="CZ28" i="2"/>
  <c r="GB28" i="2" s="1"/>
  <c r="DA28" i="2"/>
  <c r="GC28" i="2" s="1"/>
  <c r="DB28" i="2"/>
  <c r="GD28" i="2" s="1"/>
  <c r="DC28" i="2"/>
  <c r="GE28" i="2" s="1"/>
  <c r="DD28" i="2"/>
  <c r="GF28" i="2" s="1"/>
  <c r="DE28" i="2"/>
  <c r="DF28" i="2"/>
  <c r="GH28" i="2" s="1"/>
  <c r="DG28" i="2"/>
  <c r="DH28" i="2"/>
  <c r="GJ28" i="2" s="1"/>
  <c r="DI28" i="2"/>
  <c r="GK28" i="2" s="1"/>
  <c r="DJ28" i="2"/>
  <c r="GL28" i="2" s="1"/>
  <c r="DK28" i="2"/>
  <c r="GM28" i="2" s="1"/>
  <c r="DL28" i="2"/>
  <c r="GN28" i="2" s="1"/>
  <c r="DM28" i="2"/>
  <c r="GO28" i="2" s="1"/>
  <c r="DN28" i="2"/>
  <c r="GP28" i="2" s="1"/>
  <c r="DO28" i="2"/>
  <c r="GQ28" i="2" s="1"/>
  <c r="DP28" i="2"/>
  <c r="GR28" i="2" s="1"/>
  <c r="DQ28" i="2"/>
  <c r="GS28" i="2" s="1"/>
  <c r="DR28" i="2"/>
  <c r="DS28" i="2"/>
  <c r="DT28" i="2"/>
  <c r="GV28" i="2" s="1"/>
  <c r="DU28" i="2"/>
  <c r="GW28" i="2" s="1"/>
  <c r="DV28" i="2"/>
  <c r="GX28" i="2" s="1"/>
  <c r="DW28" i="2"/>
  <c r="GY28" i="2" s="1"/>
  <c r="DX28" i="2"/>
  <c r="GZ28" i="2" s="1"/>
  <c r="DY28" i="2"/>
  <c r="HA28" i="2" s="1"/>
  <c r="DZ28" i="2"/>
  <c r="HB28" i="2" s="1"/>
  <c r="EA28" i="2"/>
  <c r="HC28" i="2" s="1"/>
  <c r="EB28" i="2"/>
  <c r="HD28" i="2" s="1"/>
  <c r="EC28" i="2"/>
  <c r="HE28" i="2" s="1"/>
  <c r="ED28" i="2"/>
  <c r="HF28" i="2" s="1"/>
  <c r="EE28" i="2"/>
  <c r="HG28" i="2" s="1"/>
  <c r="EF28" i="2"/>
  <c r="HH28" i="2" s="1"/>
  <c r="EG28" i="2"/>
  <c r="HI28" i="2" s="1"/>
  <c r="EH28" i="2"/>
  <c r="HJ28" i="2" s="1"/>
  <c r="EI28" i="2"/>
  <c r="HK28" i="2" s="1"/>
  <c r="EJ28" i="2"/>
  <c r="HL28" i="2" s="1"/>
  <c r="EK28" i="2"/>
  <c r="HM28" i="2" s="1"/>
  <c r="EL28" i="2"/>
  <c r="HN28" i="2" s="1"/>
  <c r="EM28" i="2"/>
  <c r="HO28" i="2" s="1"/>
  <c r="EN28" i="2"/>
  <c r="HP28" i="2" s="1"/>
  <c r="EO28" i="2"/>
  <c r="HQ28" i="2" s="1"/>
  <c r="EP28" i="2"/>
  <c r="HR28" i="2" s="1"/>
  <c r="EQ28" i="2"/>
  <c r="HS28" i="2" s="1"/>
  <c r="ER28" i="2"/>
  <c r="HT28" i="2" s="1"/>
  <c r="ES28" i="2"/>
  <c r="HU28" i="2" s="1"/>
  <c r="ET28" i="2"/>
  <c r="HV28" i="2" s="1"/>
  <c r="EU28" i="2"/>
  <c r="HW28" i="2" s="1"/>
  <c r="EV28" i="2"/>
  <c r="HX28" i="2" s="1"/>
  <c r="EW28" i="2"/>
  <c r="HY28" i="2" s="1"/>
  <c r="EX28" i="2"/>
  <c r="HZ28" i="2" s="1"/>
  <c r="EY28" i="2"/>
  <c r="IA28" i="2" s="1"/>
  <c r="EZ28" i="2"/>
  <c r="IB28" i="2" s="1"/>
  <c r="FA28" i="2"/>
  <c r="IC28" i="2" s="1"/>
  <c r="FB28" i="2"/>
  <c r="ID28" i="2" s="1"/>
  <c r="FC28" i="2"/>
  <c r="FD28" i="2"/>
  <c r="IF28" i="2" s="1"/>
  <c r="CC29" i="2"/>
  <c r="FE29" i="2" s="1"/>
  <c r="CD29" i="2"/>
  <c r="FF29" i="2" s="1"/>
  <c r="CE29" i="2"/>
  <c r="FG29" i="2" s="1"/>
  <c r="CL29" i="2"/>
  <c r="FN29" i="2" s="1"/>
  <c r="DE29" i="2"/>
  <c r="GG29" i="2" s="1"/>
  <c r="EC29" i="2"/>
  <c r="HE29" i="2" s="1"/>
  <c r="EK29" i="2"/>
  <c r="HM29" i="2" s="1"/>
  <c r="CC30" i="2"/>
  <c r="FE30" i="2" s="1"/>
  <c r="CD30" i="2"/>
  <c r="FF30" i="2" s="1"/>
  <c r="CC31" i="2"/>
  <c r="FE31" i="2" s="1"/>
  <c r="CD31" i="2"/>
  <c r="FF31" i="2" s="1"/>
  <c r="CC32" i="2"/>
  <c r="FE32" i="2" s="1"/>
  <c r="CD32" i="2"/>
  <c r="FF32" i="2" s="1"/>
  <c r="CE32" i="2"/>
  <c r="FG32" i="2" s="1"/>
  <c r="CL32" i="2"/>
  <c r="FN32" i="2" s="1"/>
  <c r="DT32" i="2"/>
  <c r="GV32" i="2" s="1"/>
  <c r="EK32" i="2"/>
  <c r="HM32" i="2" s="1"/>
  <c r="EU32" i="2"/>
  <c r="HW32" i="2" s="1"/>
  <c r="CC33" i="2"/>
  <c r="FE33" i="2" s="1"/>
  <c r="CD33" i="2"/>
  <c r="FF33" i="2" s="1"/>
  <c r="CC34" i="2"/>
  <c r="FE34" i="2" s="1"/>
  <c r="CD34" i="2"/>
  <c r="FF34" i="2" s="1"/>
  <c r="CC35" i="2"/>
  <c r="FE35" i="2" s="1"/>
  <c r="CD35" i="2"/>
  <c r="FF35" i="2" s="1"/>
  <c r="CE35" i="2"/>
  <c r="FG35" i="2" s="1"/>
  <c r="CF35" i="2"/>
  <c r="FH35" i="2" s="1"/>
  <c r="CG35" i="2"/>
  <c r="FI35" i="2" s="1"/>
  <c r="CH35" i="2"/>
  <c r="FJ35" i="2" s="1"/>
  <c r="CI35" i="2"/>
  <c r="FK35" i="2" s="1"/>
  <c r="CJ35" i="2"/>
  <c r="FL35" i="2" s="1"/>
  <c r="CK35" i="2"/>
  <c r="FM35" i="2" s="1"/>
  <c r="CL35" i="2"/>
  <c r="FN35" i="2" s="1"/>
  <c r="CM35" i="2"/>
  <c r="FO35" i="2" s="1"/>
  <c r="CN35" i="2"/>
  <c r="FP35" i="2" s="1"/>
  <c r="CO35" i="2"/>
  <c r="FQ35" i="2" s="1"/>
  <c r="CP35" i="2"/>
  <c r="FR35" i="2" s="1"/>
  <c r="CQ35" i="2"/>
  <c r="CR35" i="2"/>
  <c r="FT35" i="2" s="1"/>
  <c r="CS35" i="2"/>
  <c r="FU35" i="2" s="1"/>
  <c r="CT35" i="2"/>
  <c r="FV35" i="2" s="1"/>
  <c r="CU35" i="2"/>
  <c r="FW35" i="2" s="1"/>
  <c r="CV35" i="2"/>
  <c r="FX35" i="2" s="1"/>
  <c r="CW35" i="2"/>
  <c r="FY35" i="2" s="1"/>
  <c r="CX35" i="2"/>
  <c r="FZ35" i="2" s="1"/>
  <c r="CY35" i="2"/>
  <c r="CZ35" i="2"/>
  <c r="GB35" i="2" s="1"/>
  <c r="DA35" i="2"/>
  <c r="DB35" i="2"/>
  <c r="GD35" i="2" s="1"/>
  <c r="DC35" i="2"/>
  <c r="GE35" i="2" s="1"/>
  <c r="DD35" i="2"/>
  <c r="GF35" i="2" s="1"/>
  <c r="DE35" i="2"/>
  <c r="GG35" i="2" s="1"/>
  <c r="DF35" i="2"/>
  <c r="GH35" i="2" s="1"/>
  <c r="DG35" i="2"/>
  <c r="GI35" i="2" s="1"/>
  <c r="DH35" i="2"/>
  <c r="GJ35" i="2" s="1"/>
  <c r="DI35" i="2"/>
  <c r="GK35" i="2" s="1"/>
  <c r="DJ35" i="2"/>
  <c r="GL35" i="2" s="1"/>
  <c r="DK35" i="2"/>
  <c r="GM35" i="2" s="1"/>
  <c r="DL35" i="2"/>
  <c r="GN35" i="2" s="1"/>
  <c r="DM35" i="2"/>
  <c r="GO35" i="2" s="1"/>
  <c r="DN35" i="2"/>
  <c r="GP35" i="2" s="1"/>
  <c r="DO35" i="2"/>
  <c r="GQ35" i="2" s="1"/>
  <c r="DP35" i="2"/>
  <c r="GR35" i="2" s="1"/>
  <c r="DQ35" i="2"/>
  <c r="GS35" i="2" s="1"/>
  <c r="DR35" i="2"/>
  <c r="GT35" i="2" s="1"/>
  <c r="DS35" i="2"/>
  <c r="GU35" i="2" s="1"/>
  <c r="DT35" i="2"/>
  <c r="GV35" i="2" s="1"/>
  <c r="DU35" i="2"/>
  <c r="GW35" i="2" s="1"/>
  <c r="DV35" i="2"/>
  <c r="GX35" i="2" s="1"/>
  <c r="DW35" i="2"/>
  <c r="GY35" i="2" s="1"/>
  <c r="DX35" i="2"/>
  <c r="GZ35" i="2" s="1"/>
  <c r="DY35" i="2"/>
  <c r="HA35" i="2" s="1"/>
  <c r="DZ35" i="2"/>
  <c r="HB35" i="2" s="1"/>
  <c r="EA35" i="2"/>
  <c r="HC35" i="2" s="1"/>
  <c r="EB35" i="2"/>
  <c r="HD35" i="2" s="1"/>
  <c r="EC35" i="2"/>
  <c r="HE35" i="2" s="1"/>
  <c r="ED35" i="2"/>
  <c r="HF35" i="2" s="1"/>
  <c r="EE35" i="2"/>
  <c r="HG35" i="2" s="1"/>
  <c r="EF35" i="2"/>
  <c r="HH35" i="2" s="1"/>
  <c r="EG35" i="2"/>
  <c r="HI35" i="2" s="1"/>
  <c r="EH35" i="2"/>
  <c r="HJ35" i="2" s="1"/>
  <c r="EI35" i="2"/>
  <c r="HK35" i="2" s="1"/>
  <c r="EJ35" i="2"/>
  <c r="HL35" i="2" s="1"/>
  <c r="EK35" i="2"/>
  <c r="HM35" i="2" s="1"/>
  <c r="EL35" i="2"/>
  <c r="HN35" i="2" s="1"/>
  <c r="EM35" i="2"/>
  <c r="EN35" i="2"/>
  <c r="HP35" i="2" s="1"/>
  <c r="EO35" i="2"/>
  <c r="HQ35" i="2" s="1"/>
  <c r="EP35" i="2"/>
  <c r="HR35" i="2" s="1"/>
  <c r="EQ35" i="2"/>
  <c r="HS35" i="2" s="1"/>
  <c r="ER35" i="2"/>
  <c r="HT35" i="2" s="1"/>
  <c r="ES35" i="2"/>
  <c r="HU35" i="2" s="1"/>
  <c r="ET35" i="2"/>
  <c r="HV35" i="2" s="1"/>
  <c r="EU35" i="2"/>
  <c r="EV35" i="2"/>
  <c r="HX35" i="2" s="1"/>
  <c r="EW35" i="2"/>
  <c r="EX35" i="2"/>
  <c r="HZ35" i="2" s="1"/>
  <c r="EY35" i="2"/>
  <c r="IA35" i="2" s="1"/>
  <c r="EZ35" i="2"/>
  <c r="IB35" i="2" s="1"/>
  <c r="FA35" i="2"/>
  <c r="IC35" i="2" s="1"/>
  <c r="FB35" i="2"/>
  <c r="ID35" i="2" s="1"/>
  <c r="FC35" i="2"/>
  <c r="IE35" i="2" s="1"/>
  <c r="FD35" i="2"/>
  <c r="IF35" i="2" s="1"/>
  <c r="CC36" i="2"/>
  <c r="FE36" i="2" s="1"/>
  <c r="CD36" i="2"/>
  <c r="FF36" i="2" s="1"/>
  <c r="CE36" i="2"/>
  <c r="FG36" i="2" s="1"/>
  <c r="CH36" i="2"/>
  <c r="CK36" i="2"/>
  <c r="FM36" i="2" s="1"/>
  <c r="DE36" i="2"/>
  <c r="DT36" i="2"/>
  <c r="DY36" i="2"/>
  <c r="HA36" i="2" s="1"/>
  <c r="EC36" i="2"/>
  <c r="HE36" i="2" s="1"/>
  <c r="EK36" i="2"/>
  <c r="HM36" i="2" s="1"/>
  <c r="EU36" i="2"/>
  <c r="HW36" i="2" s="1"/>
  <c r="CC37" i="2"/>
  <c r="FE37" i="2" s="1"/>
  <c r="CD37" i="2"/>
  <c r="FF37" i="2" s="1"/>
  <c r="CC38" i="2"/>
  <c r="FE38" i="2" s="1"/>
  <c r="CD38" i="2"/>
  <c r="FF38" i="2" s="1"/>
  <c r="CC39" i="2"/>
  <c r="FE39" i="2" s="1"/>
  <c r="CD39" i="2"/>
  <c r="FF39" i="2" s="1"/>
  <c r="CE39" i="2"/>
  <c r="FG39" i="2" s="1"/>
  <c r="CH39" i="2"/>
  <c r="FJ39" i="2" s="1"/>
  <c r="CK39" i="2"/>
  <c r="FM39" i="2" s="1"/>
  <c r="DE39" i="2"/>
  <c r="GG39" i="2" s="1"/>
  <c r="DT39" i="2"/>
  <c r="GV39" i="2" s="1"/>
  <c r="DY39" i="2"/>
  <c r="HA39" i="2" s="1"/>
  <c r="EC39" i="2"/>
  <c r="HE39" i="2" s="1"/>
  <c r="EU39" i="2"/>
  <c r="HW39" i="2" s="1"/>
  <c r="CC40" i="2"/>
  <c r="FE40" i="2" s="1"/>
  <c r="CD40" i="2"/>
  <c r="FF40" i="2" s="1"/>
  <c r="CC41" i="2"/>
  <c r="FE41" i="2" s="1"/>
  <c r="CD41" i="2"/>
  <c r="FF41" i="2" s="1"/>
  <c r="CC42" i="2"/>
  <c r="FE42" i="2" s="1"/>
  <c r="CD42" i="2"/>
  <c r="FF42" i="2" s="1"/>
  <c r="CE42" i="2"/>
  <c r="FG42" i="2" s="1"/>
  <c r="CH42" i="2"/>
  <c r="FJ42" i="2" s="1"/>
  <c r="CK42" i="2"/>
  <c r="FM42" i="2" s="1"/>
  <c r="DE42" i="2"/>
  <c r="GG42" i="2" s="1"/>
  <c r="DT42" i="2"/>
  <c r="GV42" i="2" s="1"/>
  <c r="DY42" i="2"/>
  <c r="HA42" i="2" s="1"/>
  <c r="EC42" i="2"/>
  <c r="HE42" i="2" s="1"/>
  <c r="EU42" i="2"/>
  <c r="HW42" i="2" s="1"/>
  <c r="CC43" i="2"/>
  <c r="CD43" i="2"/>
  <c r="FF43" i="2" s="1"/>
  <c r="CC44" i="2"/>
  <c r="FE44" i="2" s="1"/>
  <c r="CD44" i="2"/>
  <c r="FF44" i="2" s="1"/>
  <c r="CC45" i="2"/>
  <c r="FE45" i="2" s="1"/>
  <c r="CD45" i="2"/>
  <c r="FF45" i="2" s="1"/>
  <c r="CE45" i="2"/>
  <c r="FG45" i="2" s="1"/>
  <c r="CH45" i="2"/>
  <c r="FJ45" i="2" s="1"/>
  <c r="CK45" i="2"/>
  <c r="FM45" i="2" s="1"/>
  <c r="DE45" i="2"/>
  <c r="GG45" i="2" s="1"/>
  <c r="DT45" i="2"/>
  <c r="GV45" i="2" s="1"/>
  <c r="DY45" i="2"/>
  <c r="HA45" i="2" s="1"/>
  <c r="EC45" i="2"/>
  <c r="HE45" i="2" s="1"/>
  <c r="EU45" i="2"/>
  <c r="CC46" i="2"/>
  <c r="FE46" i="2" s="1"/>
  <c r="CD46" i="2"/>
  <c r="FF46" i="2" s="1"/>
  <c r="CC47" i="2"/>
  <c r="FE47" i="2" s="1"/>
  <c r="CD47" i="2"/>
  <c r="FF47" i="2" s="1"/>
  <c r="CC48" i="2"/>
  <c r="FE48" i="2" s="1"/>
  <c r="CD48" i="2"/>
  <c r="FF48" i="2" s="1"/>
  <c r="CE48" i="2"/>
  <c r="FG48" i="2" s="1"/>
  <c r="CH48" i="2"/>
  <c r="FJ48" i="2" s="1"/>
  <c r="CK48" i="2"/>
  <c r="FM48" i="2" s="1"/>
  <c r="DE48" i="2"/>
  <c r="GG48" i="2" s="1"/>
  <c r="DT48" i="2"/>
  <c r="GV48" i="2" s="1"/>
  <c r="DY48" i="2"/>
  <c r="HA48" i="2" s="1"/>
  <c r="EC48" i="2"/>
  <c r="HE48" i="2" s="1"/>
  <c r="EU48" i="2"/>
  <c r="HW48" i="2" s="1"/>
  <c r="CC49" i="2"/>
  <c r="FE49" i="2" s="1"/>
  <c r="CD49" i="2"/>
  <c r="FF49" i="2" s="1"/>
  <c r="CC50" i="2"/>
  <c r="FE50" i="2" s="1"/>
  <c r="CD50" i="2"/>
  <c r="FF50" i="2" s="1"/>
  <c r="CC51" i="2"/>
  <c r="FE51" i="2" s="1"/>
  <c r="CD51" i="2"/>
  <c r="FF51" i="2" s="1"/>
  <c r="CE51" i="2"/>
  <c r="FG51" i="2" s="1"/>
  <c r="CH51" i="2"/>
  <c r="FJ51" i="2" s="1"/>
  <c r="CK51" i="2"/>
  <c r="FM51" i="2" s="1"/>
  <c r="DE51" i="2"/>
  <c r="GG51" i="2" s="1"/>
  <c r="DT51" i="2"/>
  <c r="GV51" i="2" s="1"/>
  <c r="DY51" i="2"/>
  <c r="HA51" i="2" s="1"/>
  <c r="EC51" i="2"/>
  <c r="HE51" i="2" s="1"/>
  <c r="EU51" i="2"/>
  <c r="HW51" i="2" s="1"/>
  <c r="CC52" i="2"/>
  <c r="FE52" i="2" s="1"/>
  <c r="CD52" i="2"/>
  <c r="FF52" i="2" s="1"/>
  <c r="CC53" i="2"/>
  <c r="FE53" i="2" s="1"/>
  <c r="CD53" i="2"/>
  <c r="FF53" i="2" s="1"/>
  <c r="CC54" i="2"/>
  <c r="FE54" i="2" s="1"/>
  <c r="CD54" i="2"/>
  <c r="FF54" i="2" s="1"/>
  <c r="CE54" i="2"/>
  <c r="FG54" i="2" s="1"/>
  <c r="CH54" i="2"/>
  <c r="FJ54" i="2" s="1"/>
  <c r="CK54" i="2"/>
  <c r="FM54" i="2" s="1"/>
  <c r="DE54" i="2"/>
  <c r="GG54" i="2" s="1"/>
  <c r="DT54" i="2"/>
  <c r="GV54" i="2" s="1"/>
  <c r="DY54" i="2"/>
  <c r="HA54" i="2" s="1"/>
  <c r="EC54" i="2"/>
  <c r="HE54" i="2" s="1"/>
  <c r="EU54" i="2"/>
  <c r="HW54" i="2" s="1"/>
  <c r="CC55" i="2"/>
  <c r="FE55" i="2" s="1"/>
  <c r="CD55" i="2"/>
  <c r="FF55" i="2" s="1"/>
  <c r="CC56" i="2"/>
  <c r="FE56" i="2" s="1"/>
  <c r="CD56" i="2"/>
  <c r="FF56" i="2" s="1"/>
  <c r="CC57" i="2"/>
  <c r="FE57" i="2" s="1"/>
  <c r="CD57" i="2"/>
  <c r="FF57" i="2" s="1"/>
  <c r="CE57" i="2"/>
  <c r="FG57" i="2" s="1"/>
  <c r="CH57" i="2"/>
  <c r="FJ57" i="2" s="1"/>
  <c r="CK57" i="2"/>
  <c r="FM57" i="2" s="1"/>
  <c r="DE57" i="2"/>
  <c r="GG57" i="2" s="1"/>
  <c r="DT57" i="2"/>
  <c r="GV57" i="2" s="1"/>
  <c r="DY57" i="2"/>
  <c r="HA57" i="2" s="1"/>
  <c r="EC57" i="2"/>
  <c r="HE57" i="2" s="1"/>
  <c r="EU57" i="2"/>
  <c r="HW57" i="2" s="1"/>
  <c r="CC58" i="2"/>
  <c r="FE58" i="2" s="1"/>
  <c r="CD58" i="2"/>
  <c r="FF58" i="2" s="1"/>
  <c r="CC59" i="2"/>
  <c r="CD59" i="2"/>
  <c r="FF59" i="2" s="1"/>
  <c r="CC60" i="2"/>
  <c r="FE60" i="2" s="1"/>
  <c r="CD60" i="2"/>
  <c r="FF60" i="2" s="1"/>
  <c r="CE60" i="2"/>
  <c r="FG60" i="2" s="1"/>
  <c r="CH60" i="2"/>
  <c r="FJ60" i="2" s="1"/>
  <c r="CK60" i="2"/>
  <c r="FM60" i="2" s="1"/>
  <c r="DE60" i="2"/>
  <c r="GG60" i="2" s="1"/>
  <c r="DT60" i="2"/>
  <c r="GV60" i="2" s="1"/>
  <c r="DY60" i="2"/>
  <c r="HA60" i="2" s="1"/>
  <c r="EC60" i="2"/>
  <c r="HE60" i="2" s="1"/>
  <c r="EU60" i="2"/>
  <c r="HW60" i="2" s="1"/>
  <c r="CC61" i="2"/>
  <c r="FE61" i="2" s="1"/>
  <c r="CD61" i="2"/>
  <c r="CC62" i="2"/>
  <c r="FE62" i="2" s="1"/>
  <c r="CD62" i="2"/>
  <c r="FF62" i="2" s="1"/>
  <c r="CC63" i="2"/>
  <c r="FE63" i="2" s="1"/>
  <c r="CD63" i="2"/>
  <c r="FF63" i="2" s="1"/>
  <c r="CE63" i="2"/>
  <c r="FG63" i="2" s="1"/>
  <c r="CH63" i="2"/>
  <c r="FJ63" i="2" s="1"/>
  <c r="CK63" i="2"/>
  <c r="FM63" i="2" s="1"/>
  <c r="DE63" i="2"/>
  <c r="GG63" i="2" s="1"/>
  <c r="DT63" i="2"/>
  <c r="GV63" i="2" s="1"/>
  <c r="DY63" i="2"/>
  <c r="HA63" i="2" s="1"/>
  <c r="EC63" i="2"/>
  <c r="HE63" i="2" s="1"/>
  <c r="EU63" i="2"/>
  <c r="HW63" i="2" s="1"/>
  <c r="CC64" i="2"/>
  <c r="FE64" i="2" s="1"/>
  <c r="CD64" i="2"/>
  <c r="FF64" i="2" s="1"/>
  <c r="CC65" i="2"/>
  <c r="FE65" i="2" s="1"/>
  <c r="CD65" i="2"/>
  <c r="FF65" i="2" s="1"/>
  <c r="CC66" i="2"/>
  <c r="FE66" i="2" s="1"/>
  <c r="CD66" i="2"/>
  <c r="FF66" i="2" s="1"/>
  <c r="CE66" i="2"/>
  <c r="FG66" i="2" s="1"/>
  <c r="CH66" i="2"/>
  <c r="FJ66" i="2" s="1"/>
  <c r="CK66" i="2"/>
  <c r="FM66" i="2" s="1"/>
  <c r="DE66" i="2"/>
  <c r="GG66" i="2" s="1"/>
  <c r="DT66" i="2"/>
  <c r="GV66" i="2" s="1"/>
  <c r="DY66" i="2"/>
  <c r="HA66" i="2" s="1"/>
  <c r="EC66" i="2"/>
  <c r="HE66" i="2" s="1"/>
  <c r="EU66" i="2"/>
  <c r="CC67" i="2"/>
  <c r="FE67" i="2" s="1"/>
  <c r="CD67" i="2"/>
  <c r="FF67" i="2" s="1"/>
  <c r="CC68" i="2"/>
  <c r="FE68" i="2" s="1"/>
  <c r="CD68" i="2"/>
  <c r="FF68" i="2" s="1"/>
  <c r="CC69" i="2"/>
  <c r="FE69" i="2" s="1"/>
  <c r="CD69" i="2"/>
  <c r="FF69" i="2" s="1"/>
  <c r="CE69" i="2"/>
  <c r="FG69" i="2" s="1"/>
  <c r="CH69" i="2"/>
  <c r="FJ69" i="2" s="1"/>
  <c r="CK69" i="2"/>
  <c r="FM69" i="2" s="1"/>
  <c r="DE69" i="2"/>
  <c r="GG69" i="2" s="1"/>
  <c r="DT69" i="2"/>
  <c r="GV69" i="2" s="1"/>
  <c r="DY69" i="2"/>
  <c r="HA69" i="2" s="1"/>
  <c r="EC69" i="2"/>
  <c r="HE69" i="2" s="1"/>
  <c r="EU69" i="2"/>
  <c r="HW69" i="2" s="1"/>
  <c r="CC70" i="2"/>
  <c r="FE70" i="2" s="1"/>
  <c r="CD70" i="2"/>
  <c r="FF70" i="2" s="1"/>
  <c r="CC71" i="2"/>
  <c r="FE71" i="2" s="1"/>
  <c r="CD71" i="2"/>
  <c r="FF71" i="2" s="1"/>
  <c r="CC72" i="2"/>
  <c r="FE72" i="2" s="1"/>
  <c r="CD72" i="2"/>
  <c r="FF72" i="2" s="1"/>
  <c r="CE72" i="2"/>
  <c r="FG72" i="2" s="1"/>
  <c r="CH72" i="2"/>
  <c r="CK72" i="2"/>
  <c r="FM72" i="2" s="1"/>
  <c r="DE72" i="2"/>
  <c r="GG72" i="2" s="1"/>
  <c r="DT72" i="2"/>
  <c r="GV72" i="2" s="1"/>
  <c r="DY72" i="2"/>
  <c r="HA72" i="2" s="1"/>
  <c r="EC72" i="2"/>
  <c r="HE72" i="2" s="1"/>
  <c r="EU72" i="2"/>
  <c r="HW72" i="2" s="1"/>
  <c r="CC73" i="2"/>
  <c r="FE73" i="2" s="1"/>
  <c r="CD73" i="2"/>
  <c r="FF73" i="2" s="1"/>
  <c r="CC74" i="2"/>
  <c r="FE74" i="2" s="1"/>
  <c r="CD74" i="2"/>
  <c r="FF74" i="2" s="1"/>
  <c r="CC75" i="2"/>
  <c r="CD75" i="2"/>
  <c r="FF75" i="2" s="1"/>
  <c r="CE75" i="2"/>
  <c r="FG75" i="2" s="1"/>
  <c r="CH75" i="2"/>
  <c r="FJ75" i="2" s="1"/>
  <c r="CK75" i="2"/>
  <c r="FM75" i="2" s="1"/>
  <c r="DE75" i="2"/>
  <c r="GG75" i="2" s="1"/>
  <c r="DT75" i="2"/>
  <c r="GV75" i="2" s="1"/>
  <c r="DY75" i="2"/>
  <c r="HA75" i="2" s="1"/>
  <c r="EC75" i="2"/>
  <c r="HE75" i="2" s="1"/>
  <c r="EU75" i="2"/>
  <c r="HW75" i="2" s="1"/>
  <c r="CC76" i="2"/>
  <c r="FE76" i="2" s="1"/>
  <c r="CD76" i="2"/>
  <c r="FF76" i="2" s="1"/>
  <c r="CC77" i="2"/>
  <c r="FE77" i="2" s="1"/>
  <c r="CD77" i="2"/>
  <c r="FF77" i="2" s="1"/>
  <c r="CC78" i="2"/>
  <c r="FE78" i="2" s="1"/>
  <c r="CD78" i="2"/>
  <c r="FF78" i="2" s="1"/>
  <c r="CE78" i="2"/>
  <c r="FG78" i="2" s="1"/>
  <c r="CH78" i="2"/>
  <c r="FJ78" i="2" s="1"/>
  <c r="CK78" i="2"/>
  <c r="FM78" i="2" s="1"/>
  <c r="DE78" i="2"/>
  <c r="GG78" i="2" s="1"/>
  <c r="DT78" i="2"/>
  <c r="GV78" i="2" s="1"/>
  <c r="DY78" i="2"/>
  <c r="HA78" i="2" s="1"/>
  <c r="EC78" i="2"/>
  <c r="HE78" i="2" s="1"/>
  <c r="EU78" i="2"/>
  <c r="HW78" i="2" s="1"/>
  <c r="CC79" i="2"/>
  <c r="FE79" i="2" s="1"/>
  <c r="CD79" i="2"/>
  <c r="CC80" i="2"/>
  <c r="CD80" i="2"/>
  <c r="FF80" i="2" s="1"/>
  <c r="CC81" i="2"/>
  <c r="FE81" i="2" s="1"/>
  <c r="CD81" i="2"/>
  <c r="FF81" i="2" s="1"/>
  <c r="CE81" i="2"/>
  <c r="FG81" i="2" s="1"/>
  <c r="CH81" i="2"/>
  <c r="FJ81" i="2" s="1"/>
  <c r="CK81" i="2"/>
  <c r="FM81" i="2" s="1"/>
  <c r="DE81" i="2"/>
  <c r="GG81" i="2" s="1"/>
  <c r="DT81" i="2"/>
  <c r="GV81" i="2" s="1"/>
  <c r="DY81" i="2"/>
  <c r="HA81" i="2" s="1"/>
  <c r="EC81" i="2"/>
  <c r="HE81" i="2" s="1"/>
  <c r="EU81" i="2"/>
  <c r="HW81" i="2" s="1"/>
  <c r="CC82" i="2"/>
  <c r="FE82" i="2" s="1"/>
  <c r="CD82" i="2"/>
  <c r="FF82" i="2" s="1"/>
  <c r="CC83" i="2"/>
  <c r="FE83" i="2" s="1"/>
  <c r="CD83" i="2"/>
  <c r="FF83" i="2" s="1"/>
  <c r="CC84" i="2"/>
  <c r="FE84" i="2" s="1"/>
  <c r="CD84" i="2"/>
  <c r="FF84" i="2" s="1"/>
  <c r="CE84" i="2"/>
  <c r="FG84" i="2" s="1"/>
  <c r="CH84" i="2"/>
  <c r="FJ84" i="2" s="1"/>
  <c r="CK84" i="2"/>
  <c r="FM84" i="2" s="1"/>
  <c r="DE84" i="2"/>
  <c r="GG84" i="2" s="1"/>
  <c r="DT84" i="2"/>
  <c r="GV84" i="2" s="1"/>
  <c r="DY84" i="2"/>
  <c r="HA84" i="2" s="1"/>
  <c r="EC84" i="2"/>
  <c r="HE84" i="2" s="1"/>
  <c r="EU84" i="2"/>
  <c r="HW84" i="2" s="1"/>
  <c r="CC85" i="2"/>
  <c r="FE85" i="2" s="1"/>
  <c r="CD85" i="2"/>
  <c r="FF85" i="2" s="1"/>
  <c r="CC86" i="2"/>
  <c r="FE86" i="2" s="1"/>
  <c r="CD86" i="2"/>
  <c r="FF86" i="2" s="1"/>
  <c r="CC87" i="2"/>
  <c r="FE87" i="2" s="1"/>
  <c r="CD87" i="2"/>
  <c r="FF87" i="2" s="1"/>
  <c r="CE87" i="2"/>
  <c r="FG87" i="2" s="1"/>
  <c r="CH87" i="2"/>
  <c r="FJ87" i="2" s="1"/>
  <c r="CK87" i="2"/>
  <c r="FM87" i="2" s="1"/>
  <c r="DE87" i="2"/>
  <c r="GG87" i="2" s="1"/>
  <c r="DT87" i="2"/>
  <c r="GV87" i="2" s="1"/>
  <c r="DY87" i="2"/>
  <c r="HA87" i="2" s="1"/>
  <c r="EC87" i="2"/>
  <c r="HE87" i="2" s="1"/>
  <c r="EU87" i="2"/>
  <c r="HW87" i="2" s="1"/>
  <c r="CC88" i="2"/>
  <c r="FE88" i="2" s="1"/>
  <c r="CD88" i="2"/>
  <c r="FF88" i="2" s="1"/>
  <c r="CC89" i="2"/>
  <c r="FE89" i="2" s="1"/>
  <c r="CD89" i="2"/>
  <c r="FF89" i="2" s="1"/>
  <c r="CC90" i="2"/>
  <c r="FE90" i="2" s="1"/>
  <c r="CD90" i="2"/>
  <c r="FF90" i="2" s="1"/>
  <c r="CE90" i="2"/>
  <c r="FG90" i="2" s="1"/>
  <c r="CH90" i="2"/>
  <c r="FJ90" i="2" s="1"/>
  <c r="CK90" i="2"/>
  <c r="FM90" i="2" s="1"/>
  <c r="DE90" i="2"/>
  <c r="GG90" i="2" s="1"/>
  <c r="DT90" i="2"/>
  <c r="GV90" i="2" s="1"/>
  <c r="DY90" i="2"/>
  <c r="HA90" i="2" s="1"/>
  <c r="EC90" i="2"/>
  <c r="HE90" i="2" s="1"/>
  <c r="EU90" i="2"/>
  <c r="HW90" i="2" s="1"/>
  <c r="CC91" i="2"/>
  <c r="FE91" i="2" s="1"/>
  <c r="CD91" i="2"/>
  <c r="FF91" i="2" s="1"/>
  <c r="CC92" i="2"/>
  <c r="FE92" i="2" s="1"/>
  <c r="CD92" i="2"/>
  <c r="CC93" i="2"/>
  <c r="FE93" i="2" s="1"/>
  <c r="CD93" i="2"/>
  <c r="FF93" i="2" s="1"/>
  <c r="CE93" i="2"/>
  <c r="FG93" i="2" s="1"/>
  <c r="CH93" i="2"/>
  <c r="FJ93" i="2" s="1"/>
  <c r="CK93" i="2"/>
  <c r="FM93" i="2" s="1"/>
  <c r="DE93" i="2"/>
  <c r="GG93" i="2" s="1"/>
  <c r="DT93" i="2"/>
  <c r="GV93" i="2" s="1"/>
  <c r="DY93" i="2"/>
  <c r="HA93" i="2" s="1"/>
  <c r="EC93" i="2"/>
  <c r="HE93" i="2" s="1"/>
  <c r="EU93" i="2"/>
  <c r="HW93" i="2" s="1"/>
  <c r="CC94" i="2"/>
  <c r="FE94" i="2" s="1"/>
  <c r="CD94" i="2"/>
  <c r="FF94" i="2" s="1"/>
  <c r="CC95" i="2"/>
  <c r="CD95" i="2"/>
  <c r="FF95" i="2" s="1"/>
  <c r="CC96" i="2"/>
  <c r="CD96" i="2"/>
  <c r="FF96" i="2" s="1"/>
  <c r="CE96" i="2"/>
  <c r="FG96" i="2" s="1"/>
  <c r="CF96" i="2"/>
  <c r="FH96" i="2" s="1"/>
  <c r="CG96" i="2"/>
  <c r="CH96" i="2"/>
  <c r="FJ96" i="2" s="1"/>
  <c r="CI96" i="2"/>
  <c r="FK96" i="2" s="1"/>
  <c r="CJ96" i="2"/>
  <c r="FL96" i="2" s="1"/>
  <c r="CK96" i="2"/>
  <c r="FM96" i="2" s="1"/>
  <c r="CL96" i="2"/>
  <c r="FN96" i="2" s="1"/>
  <c r="CM96" i="2"/>
  <c r="FO96" i="2" s="1"/>
  <c r="CN96" i="2"/>
  <c r="FP96" i="2" s="1"/>
  <c r="CO96" i="2"/>
  <c r="FQ96" i="2" s="1"/>
  <c r="CP96" i="2"/>
  <c r="FR96" i="2" s="1"/>
  <c r="CQ96" i="2"/>
  <c r="FS96" i="2" s="1"/>
  <c r="CR96" i="2"/>
  <c r="FT96" i="2" s="1"/>
  <c r="CS96" i="2"/>
  <c r="FU96" i="2" s="1"/>
  <c r="CT96" i="2"/>
  <c r="FV96" i="2" s="1"/>
  <c r="CU96" i="2"/>
  <c r="FW96" i="2" s="1"/>
  <c r="CV96" i="2"/>
  <c r="FX96" i="2" s="1"/>
  <c r="CW96" i="2"/>
  <c r="FY96" i="2" s="1"/>
  <c r="CX96" i="2"/>
  <c r="CY96" i="2"/>
  <c r="GA96" i="2" s="1"/>
  <c r="CZ96" i="2"/>
  <c r="GB96" i="2" s="1"/>
  <c r="DA96" i="2"/>
  <c r="GC96" i="2" s="1"/>
  <c r="DB96" i="2"/>
  <c r="GD96" i="2" s="1"/>
  <c r="DC96" i="2"/>
  <c r="GE96" i="2" s="1"/>
  <c r="DD96" i="2"/>
  <c r="GF96" i="2" s="1"/>
  <c r="DE96" i="2"/>
  <c r="GG96" i="2" s="1"/>
  <c r="DF96" i="2"/>
  <c r="GH96" i="2" s="1"/>
  <c r="DG96" i="2"/>
  <c r="GI96" i="2" s="1"/>
  <c r="DH96" i="2"/>
  <c r="GJ96" i="2" s="1"/>
  <c r="DI96" i="2"/>
  <c r="GK96" i="2" s="1"/>
  <c r="DJ96" i="2"/>
  <c r="GL96" i="2" s="1"/>
  <c r="DK96" i="2"/>
  <c r="GM96" i="2" s="1"/>
  <c r="DL96" i="2"/>
  <c r="GN96" i="2" s="1"/>
  <c r="DM96" i="2"/>
  <c r="GO96" i="2" s="1"/>
  <c r="DN96" i="2"/>
  <c r="GP96" i="2" s="1"/>
  <c r="DO96" i="2"/>
  <c r="GQ96" i="2" s="1"/>
  <c r="DP96" i="2"/>
  <c r="GR96" i="2" s="1"/>
  <c r="DQ96" i="2"/>
  <c r="GS96" i="2" s="1"/>
  <c r="DR96" i="2"/>
  <c r="GT96" i="2" s="1"/>
  <c r="DS96" i="2"/>
  <c r="GU96" i="2" s="1"/>
  <c r="DT96" i="2"/>
  <c r="GV96" i="2" s="1"/>
  <c r="DU96" i="2"/>
  <c r="GW96" i="2" s="1"/>
  <c r="DV96" i="2"/>
  <c r="DW96" i="2"/>
  <c r="GY96" i="2" s="1"/>
  <c r="DX96" i="2"/>
  <c r="GZ96" i="2" s="1"/>
  <c r="DY96" i="2"/>
  <c r="HA96" i="2" s="1"/>
  <c r="EU96" i="2"/>
  <c r="HW96" i="2" s="1"/>
  <c r="CC97" i="2"/>
  <c r="FE97" i="2" s="1"/>
  <c r="CD97" i="2"/>
  <c r="FF97" i="2" s="1"/>
  <c r="CE97" i="2"/>
  <c r="DW97" i="2"/>
  <c r="GY97" i="2" s="1"/>
  <c r="DX97" i="2"/>
  <c r="GZ97" i="2" s="1"/>
  <c r="CC98" i="2"/>
  <c r="FE98" i="2" s="1"/>
  <c r="CD98" i="2"/>
  <c r="FF98" i="2" s="1"/>
  <c r="DW98" i="2"/>
  <c r="GY98" i="2" s="1"/>
  <c r="DX98" i="2"/>
  <c r="CC99" i="2"/>
  <c r="CD99" i="2"/>
  <c r="CE99" i="2"/>
  <c r="FG99" i="2" s="1"/>
  <c r="CI99" i="2"/>
  <c r="FK99" i="2" s="1"/>
  <c r="CQ99" i="2"/>
  <c r="FS99" i="2" s="1"/>
  <c r="DE99" i="2"/>
  <c r="GG99" i="2" s="1"/>
  <c r="DJ99" i="2"/>
  <c r="GL99" i="2" s="1"/>
  <c r="DU99" i="2"/>
  <c r="GW99" i="2" s="1"/>
  <c r="DV99" i="2"/>
  <c r="GX99" i="2" s="1"/>
  <c r="DW99" i="2"/>
  <c r="GY99" i="2" s="1"/>
  <c r="DX99" i="2"/>
  <c r="GZ99" i="2" s="1"/>
  <c r="CC100" i="2"/>
  <c r="CD100" i="2"/>
  <c r="FF100" i="2" s="1"/>
  <c r="DU100" i="2"/>
  <c r="GW100" i="2" s="1"/>
  <c r="DV100" i="2"/>
  <c r="GX100" i="2" s="1"/>
  <c r="DW100" i="2"/>
  <c r="GY100" i="2" s="1"/>
  <c r="DX100" i="2"/>
  <c r="GZ100" i="2" s="1"/>
  <c r="CC101" i="2"/>
  <c r="CD101" i="2"/>
  <c r="FF101" i="2" s="1"/>
  <c r="DU101" i="2"/>
  <c r="GW101" i="2" s="1"/>
  <c r="DV101" i="2"/>
  <c r="GX101" i="2" s="1"/>
  <c r="DW101" i="2"/>
  <c r="GY101" i="2" s="1"/>
  <c r="DX101" i="2"/>
  <c r="GZ101" i="2" s="1"/>
  <c r="DY101" i="2"/>
  <c r="HA101" i="2" s="1"/>
  <c r="DZ101" i="2"/>
  <c r="HB101" i="2" s="1"/>
  <c r="EA101" i="2"/>
  <c r="HC101" i="2" s="1"/>
  <c r="EB101" i="2"/>
  <c r="HD101" i="2" s="1"/>
  <c r="EC101" i="2"/>
  <c r="HE101" i="2" s="1"/>
  <c r="ED101" i="2"/>
  <c r="HF101" i="2" s="1"/>
  <c r="EE101" i="2"/>
  <c r="HG101" i="2" s="1"/>
  <c r="EF101" i="2"/>
  <c r="HH101" i="2" s="1"/>
  <c r="EG101" i="2"/>
  <c r="HI101" i="2" s="1"/>
  <c r="EH101" i="2"/>
  <c r="HJ101" i="2" s="1"/>
  <c r="EI101" i="2"/>
  <c r="HK101" i="2" s="1"/>
  <c r="EJ101" i="2"/>
  <c r="HL101" i="2" s="1"/>
  <c r="EK101" i="2"/>
  <c r="HM101" i="2" s="1"/>
  <c r="EL101" i="2"/>
  <c r="HN101" i="2" s="1"/>
  <c r="EM101" i="2"/>
  <c r="HO101" i="2" s="1"/>
  <c r="EN101" i="2"/>
  <c r="HP101" i="2" s="1"/>
  <c r="EO101" i="2"/>
  <c r="HQ101" i="2" s="1"/>
  <c r="EP101" i="2"/>
  <c r="HR101" i="2" s="1"/>
  <c r="EQ101" i="2"/>
  <c r="HS101" i="2" s="1"/>
  <c r="ER101" i="2"/>
  <c r="HT101" i="2" s="1"/>
  <c r="ES101" i="2"/>
  <c r="HU101" i="2" s="1"/>
  <c r="ET101" i="2"/>
  <c r="HV101" i="2" s="1"/>
  <c r="EU101" i="2"/>
  <c r="HW101" i="2" s="1"/>
  <c r="EV101" i="2"/>
  <c r="HX101" i="2" s="1"/>
  <c r="EW101" i="2"/>
  <c r="HY101" i="2" s="1"/>
  <c r="EX101" i="2"/>
  <c r="HZ101" i="2" s="1"/>
  <c r="EY101" i="2"/>
  <c r="IA101" i="2" s="1"/>
  <c r="EZ101" i="2"/>
  <c r="IB101" i="2" s="1"/>
  <c r="FA101" i="2"/>
  <c r="IC101" i="2" s="1"/>
  <c r="FB101" i="2"/>
  <c r="ID101" i="2" s="1"/>
  <c r="FC101" i="2"/>
  <c r="IE101" i="2" s="1"/>
  <c r="FD101" i="2"/>
  <c r="IF101" i="2" s="1"/>
  <c r="CC102" i="2"/>
  <c r="FE102" i="2" s="1"/>
  <c r="CD102" i="2"/>
  <c r="FF102" i="2" s="1"/>
  <c r="CI102" i="2"/>
  <c r="FK102" i="2" s="1"/>
  <c r="CQ102" i="2"/>
  <c r="FS102" i="2" s="1"/>
  <c r="CY102" i="2"/>
  <c r="DG102" i="2"/>
  <c r="GI102" i="2" s="1"/>
  <c r="DI102" i="2"/>
  <c r="GK102" i="2" s="1"/>
  <c r="DK102" i="2"/>
  <c r="GM102" i="2" s="1"/>
  <c r="DM102" i="2"/>
  <c r="GO102" i="2" s="1"/>
  <c r="DO102" i="2"/>
  <c r="GQ102" i="2" s="1"/>
  <c r="DQ102" i="2"/>
  <c r="DS102" i="2"/>
  <c r="GU102" i="2" s="1"/>
  <c r="DU102" i="2"/>
  <c r="GW102" i="2" s="1"/>
  <c r="DV102" i="2"/>
  <c r="GX102" i="2" s="1"/>
  <c r="DW102" i="2"/>
  <c r="GY102" i="2" s="1"/>
  <c r="DX102" i="2"/>
  <c r="GZ102" i="2" s="1"/>
  <c r="DY102" i="2"/>
  <c r="HA102" i="2" s="1"/>
  <c r="CC103" i="2"/>
  <c r="FE103" i="2" s="1"/>
  <c r="CD103" i="2"/>
  <c r="FF103" i="2" s="1"/>
  <c r="DU103" i="2"/>
  <c r="GW103" i="2" s="1"/>
  <c r="DV103" i="2"/>
  <c r="GX103" i="2" s="1"/>
  <c r="DW103" i="2"/>
  <c r="GY103" i="2" s="1"/>
  <c r="DX103" i="2"/>
  <c r="GZ103" i="2" s="1"/>
  <c r="CC104" i="2"/>
  <c r="FE104" i="2" s="1"/>
  <c r="CD104" i="2"/>
  <c r="FF104" i="2" s="1"/>
  <c r="DU104" i="2"/>
  <c r="GW104" i="2" s="1"/>
  <c r="DV104" i="2"/>
  <c r="GX104" i="2" s="1"/>
  <c r="DW104" i="2"/>
  <c r="GY104" i="2" s="1"/>
  <c r="DX104" i="2"/>
  <c r="GZ104" i="2" s="1"/>
  <c r="CC105" i="2"/>
  <c r="FE105" i="2" s="1"/>
  <c r="CD105" i="2"/>
  <c r="FF105" i="2" s="1"/>
  <c r="DU105" i="2"/>
  <c r="GW105" i="2" s="1"/>
  <c r="DV105" i="2"/>
  <c r="GX105" i="2" s="1"/>
  <c r="DW105" i="2"/>
  <c r="GY105" i="2" s="1"/>
  <c r="DX105" i="2"/>
  <c r="GZ105" i="2" s="1"/>
  <c r="DY105" i="2"/>
  <c r="HA105" i="2" s="1"/>
  <c r="EG105" i="2"/>
  <c r="HI105" i="2" s="1"/>
  <c r="EO105" i="2"/>
  <c r="HQ105" i="2" s="1"/>
  <c r="EW105" i="2"/>
  <c r="HY105" i="2" s="1"/>
  <c r="CC106" i="2"/>
  <c r="CD106" i="2"/>
  <c r="FF106" i="2" s="1"/>
  <c r="CI106" i="2"/>
  <c r="FK106" i="2" s="1"/>
  <c r="CQ106" i="2"/>
  <c r="FS106" i="2" s="1"/>
  <c r="DU106" i="2"/>
  <c r="GW106" i="2" s="1"/>
  <c r="DV106" i="2"/>
  <c r="GX106" i="2" s="1"/>
  <c r="DW106" i="2"/>
  <c r="GY106" i="2" s="1"/>
  <c r="DX106" i="2"/>
  <c r="GZ106" i="2" s="1"/>
  <c r="CC107" i="2"/>
  <c r="FE107" i="2" s="1"/>
  <c r="CD107" i="2"/>
  <c r="FF107" i="2" s="1"/>
  <c r="DU107" i="2"/>
  <c r="GW107" i="2" s="1"/>
  <c r="DV107" i="2"/>
  <c r="GX107" i="2" s="1"/>
  <c r="DW107" i="2"/>
  <c r="GY107" i="2" s="1"/>
  <c r="DX107" i="2"/>
  <c r="GZ107" i="2" s="1"/>
  <c r="CC108" i="2"/>
  <c r="FE108" i="2" s="1"/>
  <c r="CD108" i="2"/>
  <c r="FF108" i="2" s="1"/>
  <c r="DU108" i="2"/>
  <c r="GW108" i="2" s="1"/>
  <c r="DV108" i="2"/>
  <c r="GX108" i="2" s="1"/>
  <c r="DW108" i="2"/>
  <c r="GY108" i="2" s="1"/>
  <c r="DX108" i="2"/>
  <c r="GZ108" i="2" s="1"/>
  <c r="CC109" i="2"/>
  <c r="FE109" i="2" s="1"/>
  <c r="CD109" i="2"/>
  <c r="FF109" i="2" s="1"/>
  <c r="CE109" i="2"/>
  <c r="CF109" i="2"/>
  <c r="CG109" i="2"/>
  <c r="CH109" i="2"/>
  <c r="CI109" i="2"/>
  <c r="FK109" i="2" s="1"/>
  <c r="CJ109" i="2"/>
  <c r="FL109" i="2" s="1"/>
  <c r="CK109" i="2"/>
  <c r="FM109" i="2" s="1"/>
  <c r="CL109" i="2"/>
  <c r="FN109" i="2" s="1"/>
  <c r="CM109" i="2"/>
  <c r="FO109" i="2" s="1"/>
  <c r="CN109" i="2"/>
  <c r="FP109" i="2" s="1"/>
  <c r="CO109" i="2"/>
  <c r="FQ109" i="2" s="1"/>
  <c r="CP109" i="2"/>
  <c r="FR109" i="2" s="1"/>
  <c r="CQ109" i="2"/>
  <c r="FS109" i="2" s="1"/>
  <c r="CR109" i="2"/>
  <c r="FT109" i="2" s="1"/>
  <c r="CS109" i="2"/>
  <c r="FU109" i="2" s="1"/>
  <c r="CT109" i="2"/>
  <c r="FV109" i="2" s="1"/>
  <c r="CU109" i="2"/>
  <c r="FW109" i="2" s="1"/>
  <c r="CV109" i="2"/>
  <c r="FX109" i="2" s="1"/>
  <c r="CW109" i="2"/>
  <c r="FY109" i="2" s="1"/>
  <c r="CX109" i="2"/>
  <c r="FZ109" i="2" s="1"/>
  <c r="CY109" i="2"/>
  <c r="GA109" i="2" s="1"/>
  <c r="CZ109" i="2"/>
  <c r="GB109" i="2" s="1"/>
  <c r="DA109" i="2"/>
  <c r="GC109" i="2" s="1"/>
  <c r="DB109" i="2"/>
  <c r="GD109" i="2" s="1"/>
  <c r="DC109" i="2"/>
  <c r="GE109" i="2" s="1"/>
  <c r="DD109" i="2"/>
  <c r="GF109" i="2" s="1"/>
  <c r="DE109" i="2"/>
  <c r="GG109" i="2" s="1"/>
  <c r="DF109" i="2"/>
  <c r="GH109" i="2" s="1"/>
  <c r="DG109" i="2"/>
  <c r="GI109" i="2" s="1"/>
  <c r="DH109" i="2"/>
  <c r="GJ109" i="2" s="1"/>
  <c r="DI109" i="2"/>
  <c r="GK109" i="2" s="1"/>
  <c r="DJ109" i="2"/>
  <c r="GL109" i="2" s="1"/>
  <c r="DK109" i="2"/>
  <c r="GM109" i="2" s="1"/>
  <c r="DL109" i="2"/>
  <c r="GN109" i="2" s="1"/>
  <c r="DM109" i="2"/>
  <c r="GO109" i="2" s="1"/>
  <c r="DN109" i="2"/>
  <c r="GP109" i="2" s="1"/>
  <c r="DO109" i="2"/>
  <c r="GQ109" i="2" s="1"/>
  <c r="DP109" i="2"/>
  <c r="GR109" i="2" s="1"/>
  <c r="DQ109" i="2"/>
  <c r="GS109" i="2" s="1"/>
  <c r="DR109" i="2"/>
  <c r="GT109" i="2" s="1"/>
  <c r="DS109" i="2"/>
  <c r="GU109" i="2" s="1"/>
  <c r="DT109" i="2"/>
  <c r="GV109" i="2" s="1"/>
  <c r="DU109" i="2"/>
  <c r="GW109" i="2" s="1"/>
  <c r="DV109" i="2"/>
  <c r="GX109" i="2" s="1"/>
  <c r="DW109" i="2"/>
  <c r="GY109" i="2" s="1"/>
  <c r="DX109" i="2"/>
  <c r="CC110" i="2"/>
  <c r="FE110" i="2" s="1"/>
  <c r="CD110" i="2"/>
  <c r="FF110" i="2" s="1"/>
  <c r="CE110" i="2"/>
  <c r="FG110" i="2" s="1"/>
  <c r="CC111" i="2"/>
  <c r="FE111" i="2" s="1"/>
  <c r="CD111" i="2"/>
  <c r="CE111" i="2"/>
  <c r="FG111" i="2" s="1"/>
  <c r="CC112" i="2"/>
  <c r="FE112" i="2" s="1"/>
  <c r="CD112" i="2"/>
  <c r="FF112" i="2" s="1"/>
  <c r="CE112" i="2"/>
  <c r="FG112" i="2" s="1"/>
  <c r="DY112" i="2"/>
  <c r="HA112" i="2" s="1"/>
  <c r="DZ112" i="2"/>
  <c r="HB112" i="2" s="1"/>
  <c r="EA112" i="2"/>
  <c r="HC112" i="2" s="1"/>
  <c r="EB112" i="2"/>
  <c r="HD112" i="2" s="1"/>
  <c r="EC112" i="2"/>
  <c r="HE112" i="2" s="1"/>
  <c r="ED112" i="2"/>
  <c r="HF112" i="2" s="1"/>
  <c r="EE112" i="2"/>
  <c r="HG112" i="2" s="1"/>
  <c r="EF112" i="2"/>
  <c r="HH112" i="2" s="1"/>
  <c r="EG112" i="2"/>
  <c r="HI112" i="2" s="1"/>
  <c r="EH112" i="2"/>
  <c r="HJ112" i="2" s="1"/>
  <c r="EI112" i="2"/>
  <c r="HK112" i="2" s="1"/>
  <c r="EJ112" i="2"/>
  <c r="HL112" i="2" s="1"/>
  <c r="EK112" i="2"/>
  <c r="HM112" i="2" s="1"/>
  <c r="EL112" i="2"/>
  <c r="HN112" i="2" s="1"/>
  <c r="EM112" i="2"/>
  <c r="HO112" i="2" s="1"/>
  <c r="EN112" i="2"/>
  <c r="HP112" i="2" s="1"/>
  <c r="EO112" i="2"/>
  <c r="HQ112" i="2" s="1"/>
  <c r="EP112" i="2"/>
  <c r="HR112" i="2" s="1"/>
  <c r="EQ112" i="2"/>
  <c r="HS112" i="2" s="1"/>
  <c r="ER112" i="2"/>
  <c r="ES112" i="2"/>
  <c r="HU112" i="2" s="1"/>
  <c r="ET112" i="2"/>
  <c r="HV112" i="2" s="1"/>
  <c r="EU112" i="2"/>
  <c r="HW112" i="2" s="1"/>
  <c r="EV112" i="2"/>
  <c r="HX112" i="2" s="1"/>
  <c r="EW112" i="2"/>
  <c r="HY112" i="2" s="1"/>
  <c r="EX112" i="2"/>
  <c r="HZ112" i="2" s="1"/>
  <c r="EY112" i="2"/>
  <c r="IA112" i="2" s="1"/>
  <c r="EZ112" i="2"/>
  <c r="IB112" i="2" s="1"/>
  <c r="FA112" i="2"/>
  <c r="IC112" i="2" s="1"/>
  <c r="FB112" i="2"/>
  <c r="ID112" i="2" s="1"/>
  <c r="FC112" i="2"/>
  <c r="IE112" i="2" s="1"/>
  <c r="FD112" i="2"/>
  <c r="IF112" i="2" s="1"/>
  <c r="BI93" i="2"/>
  <c r="EK93" i="2" s="1"/>
  <c r="HM93" i="2" s="1"/>
  <c r="BI90" i="2"/>
  <c r="EK90" i="2" s="1"/>
  <c r="HM90" i="2" s="1"/>
  <c r="BI87" i="2"/>
  <c r="EK87" i="2" s="1"/>
  <c r="HM87" i="2" s="1"/>
  <c r="BI84" i="2"/>
  <c r="EK84" i="2" s="1"/>
  <c r="HM84" i="2" s="1"/>
  <c r="BI81" i="2"/>
  <c r="EK81" i="2" s="1"/>
  <c r="HM81" i="2" s="1"/>
  <c r="BI78" i="2"/>
  <c r="EK78" i="2" s="1"/>
  <c r="HM78" i="2" s="1"/>
  <c r="BI75" i="2"/>
  <c r="EK75" i="2" s="1"/>
  <c r="HM75" i="2" s="1"/>
  <c r="BI72" i="2"/>
  <c r="EK72" i="2" s="1"/>
  <c r="HM72" i="2" s="1"/>
  <c r="BI69" i="2"/>
  <c r="EK69" i="2" s="1"/>
  <c r="HM69" i="2" s="1"/>
  <c r="BI66" i="2"/>
  <c r="EK66" i="2" s="1"/>
  <c r="HM66" i="2" s="1"/>
  <c r="BI63" i="2"/>
  <c r="EK63" i="2" s="1"/>
  <c r="HM63" i="2" s="1"/>
  <c r="BI60" i="2"/>
  <c r="EK60" i="2" s="1"/>
  <c r="HM60" i="2" s="1"/>
  <c r="BI57" i="2"/>
  <c r="EK57" i="2" s="1"/>
  <c r="HM57" i="2" s="1"/>
  <c r="BI54" i="2"/>
  <c r="EK54" i="2" s="1"/>
  <c r="HM54" i="2" s="1"/>
  <c r="BI51" i="2"/>
  <c r="EK51" i="2" s="1"/>
  <c r="HM51" i="2" s="1"/>
  <c r="BI48" i="2"/>
  <c r="EK48" i="2" s="1"/>
  <c r="HM48" i="2" s="1"/>
  <c r="BI45" i="2"/>
  <c r="EK45" i="2" s="1"/>
  <c r="HM45" i="2" s="1"/>
  <c r="BT67" i="3"/>
  <c r="CC67" i="3"/>
  <c r="BT138" i="3"/>
  <c r="CC138" i="3"/>
  <c r="BT210" i="3"/>
  <c r="CC210" i="3"/>
  <c r="BT282" i="3"/>
  <c r="CC282" i="3"/>
  <c r="BT355" i="3"/>
  <c r="CC355" i="3"/>
  <c r="BT427" i="3"/>
  <c r="CC427" i="3"/>
  <c r="BT499" i="3"/>
  <c r="CC499" i="3"/>
  <c r="BT571" i="3"/>
  <c r="CC571" i="3"/>
  <c r="BT643" i="3"/>
  <c r="CC643" i="3"/>
  <c r="BT715" i="3"/>
  <c r="CC715" i="3"/>
  <c r="BT787" i="3"/>
  <c r="CC787" i="3"/>
  <c r="BT859" i="3"/>
  <c r="CC859" i="3"/>
  <c r="AA61" i="4"/>
  <c r="BI39" i="2"/>
  <c r="EK39" i="2" s="1"/>
  <c r="HM39" i="2" s="1"/>
  <c r="AE29" i="3"/>
  <c r="AE31" i="3"/>
  <c r="AE33" i="3"/>
  <c r="AE35" i="3"/>
  <c r="AE37" i="3"/>
  <c r="AE39" i="3"/>
  <c r="AE41" i="3"/>
  <c r="AE43" i="3"/>
  <c r="AE45" i="3"/>
  <c r="AE47" i="3"/>
  <c r="AE49" i="3"/>
  <c r="AE51" i="3"/>
  <c r="AE53" i="3"/>
  <c r="AE55" i="3"/>
  <c r="AE57" i="3"/>
  <c r="AE59" i="3"/>
  <c r="AE61" i="3"/>
  <c r="AE63" i="3"/>
  <c r="AE65" i="3"/>
  <c r="AE27" i="3"/>
  <c r="AB29" i="3"/>
  <c r="AC29" i="3"/>
  <c r="AD29" i="3"/>
  <c r="AF29" i="3"/>
  <c r="AG29" i="3"/>
  <c r="AH29" i="3"/>
  <c r="AI29" i="3"/>
  <c r="AJ29" i="3"/>
  <c r="AB31" i="3"/>
  <c r="AC31" i="3"/>
  <c r="AD31" i="3"/>
  <c r="AF31" i="3"/>
  <c r="AG31" i="3"/>
  <c r="AH31" i="3"/>
  <c r="AI31" i="3"/>
  <c r="AJ31" i="3"/>
  <c r="AB33" i="3"/>
  <c r="AC33" i="3"/>
  <c r="AD33" i="3"/>
  <c r="AF33" i="3"/>
  <c r="AG33" i="3"/>
  <c r="AH33" i="3"/>
  <c r="AI33" i="3"/>
  <c r="AJ33" i="3"/>
  <c r="AB35" i="3"/>
  <c r="AC35" i="3"/>
  <c r="AD35" i="3"/>
  <c r="AF35" i="3"/>
  <c r="AG35" i="3"/>
  <c r="AH35" i="3"/>
  <c r="AI35" i="3"/>
  <c r="AJ35" i="3"/>
  <c r="AB37" i="3"/>
  <c r="AC37" i="3"/>
  <c r="AD37" i="3"/>
  <c r="AF37" i="3"/>
  <c r="AG37" i="3"/>
  <c r="AH37" i="3"/>
  <c r="AI37" i="3"/>
  <c r="AJ37" i="3"/>
  <c r="AB39" i="3"/>
  <c r="AC39" i="3"/>
  <c r="AD39" i="3"/>
  <c r="AF39" i="3"/>
  <c r="AG39" i="3"/>
  <c r="AH39" i="3"/>
  <c r="AI39" i="3"/>
  <c r="AJ39" i="3"/>
  <c r="AB41" i="3"/>
  <c r="AC41" i="3"/>
  <c r="AD41" i="3"/>
  <c r="AF41" i="3"/>
  <c r="AG41" i="3"/>
  <c r="AH41" i="3"/>
  <c r="AI41" i="3"/>
  <c r="AJ41" i="3"/>
  <c r="AB43" i="3"/>
  <c r="AC43" i="3"/>
  <c r="AD43" i="3"/>
  <c r="AF43" i="3"/>
  <c r="AG43" i="3"/>
  <c r="AH43" i="3"/>
  <c r="AI43" i="3"/>
  <c r="AJ43" i="3"/>
  <c r="AB45" i="3"/>
  <c r="AC45" i="3"/>
  <c r="AD45" i="3"/>
  <c r="AF45" i="3"/>
  <c r="AG45" i="3"/>
  <c r="AH45" i="3"/>
  <c r="AI45" i="3"/>
  <c r="AJ45" i="3"/>
  <c r="AB47" i="3"/>
  <c r="AC47" i="3"/>
  <c r="AD47" i="3"/>
  <c r="AF47" i="3"/>
  <c r="AG47" i="3"/>
  <c r="AH47" i="3"/>
  <c r="AI47" i="3"/>
  <c r="AJ47" i="3"/>
  <c r="AB49" i="3"/>
  <c r="AC49" i="3"/>
  <c r="AD49" i="3"/>
  <c r="AF49" i="3"/>
  <c r="AG49" i="3"/>
  <c r="AH49" i="3"/>
  <c r="AI49" i="3"/>
  <c r="AJ49" i="3"/>
  <c r="AB51" i="3"/>
  <c r="AC51" i="3"/>
  <c r="AD51" i="3"/>
  <c r="AF51" i="3"/>
  <c r="AG51" i="3"/>
  <c r="AH51" i="3"/>
  <c r="AI51" i="3"/>
  <c r="AJ51" i="3"/>
  <c r="AB53" i="3"/>
  <c r="AC53" i="3"/>
  <c r="AD53" i="3"/>
  <c r="AF53" i="3"/>
  <c r="AG53" i="3"/>
  <c r="AH53" i="3"/>
  <c r="AI53" i="3"/>
  <c r="AJ53" i="3"/>
  <c r="AB55" i="3"/>
  <c r="AC55" i="3"/>
  <c r="AD55" i="3"/>
  <c r="AF55" i="3"/>
  <c r="AG55" i="3"/>
  <c r="AH55" i="3"/>
  <c r="AI55" i="3"/>
  <c r="AJ55" i="3"/>
  <c r="AB57" i="3"/>
  <c r="AC57" i="3"/>
  <c r="AD57" i="3"/>
  <c r="AF57" i="3"/>
  <c r="AG57" i="3"/>
  <c r="AH57" i="3"/>
  <c r="AI57" i="3"/>
  <c r="AJ57" i="3"/>
  <c r="AB59" i="3"/>
  <c r="AC59" i="3"/>
  <c r="AD59" i="3"/>
  <c r="AF59" i="3"/>
  <c r="AG59" i="3"/>
  <c r="AH59" i="3"/>
  <c r="AI59" i="3"/>
  <c r="AJ59" i="3"/>
  <c r="AB61" i="3"/>
  <c r="AC61" i="3"/>
  <c r="AD61" i="3"/>
  <c r="AF61" i="3"/>
  <c r="AG61" i="3"/>
  <c r="AH61" i="3"/>
  <c r="AI61" i="3"/>
  <c r="AJ61" i="3"/>
  <c r="AB63" i="3"/>
  <c r="AC63" i="3"/>
  <c r="AD63" i="3"/>
  <c r="AF63" i="3"/>
  <c r="AG63" i="3"/>
  <c r="AH63" i="3"/>
  <c r="AI63" i="3"/>
  <c r="AJ63" i="3"/>
  <c r="AB65" i="3"/>
  <c r="AC65" i="3"/>
  <c r="AD65" i="3"/>
  <c r="AF65" i="3"/>
  <c r="AG65" i="3"/>
  <c r="AH65" i="3"/>
  <c r="AI65" i="3"/>
  <c r="AJ65" i="3"/>
  <c r="AF27" i="3"/>
  <c r="AG27" i="3"/>
  <c r="AH27" i="3"/>
  <c r="AI27" i="3"/>
  <c r="AJ27" i="3"/>
  <c r="AD27" i="3"/>
  <c r="AC27" i="3"/>
  <c r="AB27" i="3"/>
  <c r="S29" i="3"/>
  <c r="T29" i="3"/>
  <c r="U29" i="3"/>
  <c r="S31" i="3"/>
  <c r="T31" i="3"/>
  <c r="U31" i="3"/>
  <c r="S33" i="3"/>
  <c r="T33" i="3"/>
  <c r="U33" i="3"/>
  <c r="S35" i="3"/>
  <c r="T35" i="3"/>
  <c r="U35" i="3"/>
  <c r="S37" i="3"/>
  <c r="T37" i="3"/>
  <c r="U37" i="3"/>
  <c r="S39" i="3"/>
  <c r="T39" i="3"/>
  <c r="U39" i="3"/>
  <c r="S41" i="3"/>
  <c r="T41" i="3"/>
  <c r="U41" i="3"/>
  <c r="S43" i="3"/>
  <c r="T43" i="3"/>
  <c r="U43" i="3"/>
  <c r="S45" i="3"/>
  <c r="T45" i="3"/>
  <c r="U45" i="3"/>
  <c r="S47" i="3"/>
  <c r="T47" i="3"/>
  <c r="U47" i="3"/>
  <c r="S49" i="3"/>
  <c r="T49" i="3"/>
  <c r="U49" i="3"/>
  <c r="S51" i="3"/>
  <c r="T51" i="3"/>
  <c r="U51" i="3"/>
  <c r="S53" i="3"/>
  <c r="T53" i="3"/>
  <c r="U53" i="3"/>
  <c r="S55" i="3"/>
  <c r="T55" i="3"/>
  <c r="U55" i="3"/>
  <c r="S57" i="3"/>
  <c r="T57" i="3"/>
  <c r="U57" i="3"/>
  <c r="S59" i="3"/>
  <c r="T59" i="3"/>
  <c r="U59" i="3"/>
  <c r="S61" i="3"/>
  <c r="T61" i="3"/>
  <c r="U61" i="3"/>
  <c r="S63" i="3"/>
  <c r="T63" i="3"/>
  <c r="U63" i="3"/>
  <c r="S65" i="3"/>
  <c r="T65" i="3"/>
  <c r="U65" i="3"/>
  <c r="V29" i="3"/>
  <c r="V31" i="3"/>
  <c r="V33" i="3"/>
  <c r="V35" i="3"/>
  <c r="V37" i="3"/>
  <c r="V39" i="3"/>
  <c r="V41" i="3"/>
  <c r="V43" i="3"/>
  <c r="V45" i="3"/>
  <c r="V47" i="3"/>
  <c r="V49" i="3"/>
  <c r="V51" i="3"/>
  <c r="V53" i="3"/>
  <c r="V55" i="3"/>
  <c r="V57" i="3"/>
  <c r="V59" i="3"/>
  <c r="V61" i="3"/>
  <c r="V63" i="3"/>
  <c r="V65" i="3"/>
  <c r="S27" i="3"/>
  <c r="T27" i="3"/>
  <c r="V27" i="3"/>
  <c r="W35" i="3"/>
  <c r="W37" i="3"/>
  <c r="W39" i="3"/>
  <c r="W41" i="3"/>
  <c r="W43" i="3"/>
  <c r="W45" i="3"/>
  <c r="W47" i="3"/>
  <c r="W49" i="3"/>
  <c r="W51" i="3"/>
  <c r="W53" i="3"/>
  <c r="W55" i="3"/>
  <c r="W57" i="3"/>
  <c r="W59" i="3"/>
  <c r="W61" i="3"/>
  <c r="W63" i="3"/>
  <c r="W65" i="3"/>
  <c r="X35" i="3"/>
  <c r="X37" i="3"/>
  <c r="X39" i="3"/>
  <c r="X41" i="3"/>
  <c r="X43" i="3"/>
  <c r="X45" i="3"/>
  <c r="X47" i="3"/>
  <c r="X49" i="3"/>
  <c r="X51" i="3"/>
  <c r="X53" i="3"/>
  <c r="X55" i="3"/>
  <c r="X57" i="3"/>
  <c r="X59" i="3"/>
  <c r="X61" i="3"/>
  <c r="X63" i="3"/>
  <c r="X65" i="3"/>
  <c r="Y35" i="3"/>
  <c r="Y37" i="3"/>
  <c r="Y39" i="3"/>
  <c r="Y41" i="3"/>
  <c r="Y43" i="3"/>
  <c r="Y45" i="3"/>
  <c r="Y47" i="3"/>
  <c r="Y49" i="3"/>
  <c r="Y51" i="3"/>
  <c r="Y53" i="3"/>
  <c r="Y55" i="3"/>
  <c r="Y57" i="3"/>
  <c r="Y59" i="3"/>
  <c r="Y61" i="3"/>
  <c r="Y63" i="3"/>
  <c r="Y65" i="3"/>
  <c r="Z35" i="3"/>
  <c r="Z37" i="3"/>
  <c r="Z39" i="3"/>
  <c r="Z41" i="3"/>
  <c r="Z43" i="3"/>
  <c r="Z45" i="3"/>
  <c r="Z47" i="3"/>
  <c r="Z49" i="3"/>
  <c r="Z51" i="3"/>
  <c r="Z53" i="3"/>
  <c r="Z55" i="3"/>
  <c r="Z57" i="3"/>
  <c r="Z59" i="3"/>
  <c r="Z61" i="3"/>
  <c r="Z63" i="3"/>
  <c r="Z65" i="3"/>
  <c r="AA35" i="3"/>
  <c r="AA37" i="3"/>
  <c r="AA39" i="3"/>
  <c r="AA41" i="3"/>
  <c r="AA43" i="3"/>
  <c r="AA45" i="3"/>
  <c r="AA47" i="3"/>
  <c r="AA49" i="3"/>
  <c r="AA51" i="3"/>
  <c r="AA53" i="3"/>
  <c r="AA55" i="3"/>
  <c r="AA57" i="3"/>
  <c r="AA59" i="3"/>
  <c r="AA61" i="3"/>
  <c r="AA63" i="3"/>
  <c r="AA65" i="3"/>
  <c r="H29" i="3"/>
  <c r="H31" i="3"/>
  <c r="H33" i="3"/>
  <c r="H35" i="3"/>
  <c r="H37" i="3"/>
  <c r="H39" i="3"/>
  <c r="H41" i="3"/>
  <c r="H43" i="3"/>
  <c r="H45" i="3"/>
  <c r="H47" i="3"/>
  <c r="H49" i="3"/>
  <c r="H51" i="3"/>
  <c r="H53" i="3"/>
  <c r="H55" i="3"/>
  <c r="H57" i="3"/>
  <c r="H59" i="3"/>
  <c r="H61" i="3"/>
  <c r="H63" i="3"/>
  <c r="H65" i="3"/>
  <c r="G29" i="3"/>
  <c r="G31" i="3"/>
  <c r="G33" i="3"/>
  <c r="G35" i="3"/>
  <c r="G37" i="3"/>
  <c r="G39" i="3"/>
  <c r="G41" i="3"/>
  <c r="G43" i="3"/>
  <c r="G45" i="3"/>
  <c r="G47" i="3"/>
  <c r="G49" i="3"/>
  <c r="G51" i="3"/>
  <c r="G53" i="3"/>
  <c r="G55" i="3"/>
  <c r="G57" i="3"/>
  <c r="G59" i="3"/>
  <c r="G61" i="3"/>
  <c r="G63" i="3"/>
  <c r="G65" i="3"/>
  <c r="F29" i="3"/>
  <c r="F31" i="3"/>
  <c r="F33" i="3"/>
  <c r="F35" i="3"/>
  <c r="F37" i="3"/>
  <c r="F39" i="3"/>
  <c r="F41" i="3"/>
  <c r="F43" i="3"/>
  <c r="F45" i="3"/>
  <c r="F47" i="3"/>
  <c r="F49" i="3"/>
  <c r="F51" i="3"/>
  <c r="F53" i="3"/>
  <c r="F55" i="3"/>
  <c r="F57" i="3"/>
  <c r="F59" i="3"/>
  <c r="F61" i="3"/>
  <c r="F63" i="3"/>
  <c r="F65" i="3"/>
  <c r="E29" i="3"/>
  <c r="E31" i="3"/>
  <c r="E33" i="3"/>
  <c r="E35" i="3"/>
  <c r="E37" i="3"/>
  <c r="E39" i="3"/>
  <c r="E41" i="3"/>
  <c r="E43" i="3"/>
  <c r="E45" i="3"/>
  <c r="E47" i="3"/>
  <c r="E49" i="3"/>
  <c r="E51" i="3"/>
  <c r="E53" i="3"/>
  <c r="E55" i="3"/>
  <c r="E57" i="3"/>
  <c r="E59" i="3"/>
  <c r="E61" i="3"/>
  <c r="E63" i="3"/>
  <c r="E65" i="3"/>
  <c r="C29" i="3"/>
  <c r="C31" i="3"/>
  <c r="C33" i="3"/>
  <c r="C35" i="3"/>
  <c r="C37" i="3"/>
  <c r="C39" i="3"/>
  <c r="C41" i="3"/>
  <c r="C43" i="3"/>
  <c r="C45" i="3"/>
  <c r="C47" i="3"/>
  <c r="C49" i="3"/>
  <c r="C51" i="3"/>
  <c r="C53" i="3"/>
  <c r="C55" i="3"/>
  <c r="C57" i="3"/>
  <c r="C59" i="3"/>
  <c r="C61" i="3"/>
  <c r="C63" i="3"/>
  <c r="C65" i="3"/>
  <c r="B29" i="3"/>
  <c r="B31" i="3"/>
  <c r="B33" i="3"/>
  <c r="B35" i="3"/>
  <c r="B37" i="3"/>
  <c r="B39" i="3"/>
  <c r="B41" i="3"/>
  <c r="B43" i="3"/>
  <c r="B45" i="3"/>
  <c r="B47" i="3"/>
  <c r="B49" i="3"/>
  <c r="B51" i="3"/>
  <c r="B53" i="3"/>
  <c r="B55" i="3"/>
  <c r="B57" i="3"/>
  <c r="B59" i="3"/>
  <c r="B61" i="3"/>
  <c r="B63" i="3"/>
  <c r="B65" i="3"/>
  <c r="H27" i="3"/>
  <c r="G27" i="3"/>
  <c r="F27" i="3"/>
  <c r="E27" i="3"/>
  <c r="C27" i="3"/>
  <c r="B27" i="3"/>
  <c r="AJ859" i="3"/>
  <c r="AI859" i="3"/>
  <c r="AH859" i="3"/>
  <c r="AG859" i="3"/>
  <c r="AF859" i="3"/>
  <c r="AE859" i="3"/>
  <c r="AD859" i="3"/>
  <c r="AC859" i="3"/>
  <c r="AB859" i="3"/>
  <c r="AA859" i="3"/>
  <c r="Z859" i="3"/>
  <c r="Y859" i="3"/>
  <c r="X859" i="3"/>
  <c r="W859" i="3"/>
  <c r="V859" i="3"/>
  <c r="U859" i="3"/>
  <c r="T859" i="3"/>
  <c r="S859" i="3"/>
  <c r="AT857" i="3"/>
  <c r="AN857" i="3"/>
  <c r="AK857" i="3"/>
  <c r="AJ857" i="3"/>
  <c r="AI857" i="3"/>
  <c r="AH857" i="3"/>
  <c r="AG857" i="3"/>
  <c r="AF857" i="3"/>
  <c r="AE857" i="3"/>
  <c r="AD857" i="3"/>
  <c r="AC857" i="3"/>
  <c r="AB857" i="3"/>
  <c r="AA857" i="3"/>
  <c r="Z857" i="3"/>
  <c r="Y857" i="3"/>
  <c r="X857" i="3"/>
  <c r="W857" i="3"/>
  <c r="V857" i="3"/>
  <c r="U857" i="3"/>
  <c r="T857" i="3"/>
  <c r="S857" i="3"/>
  <c r="I857" i="3"/>
  <c r="H857" i="3"/>
  <c r="G857" i="3"/>
  <c r="F857" i="3"/>
  <c r="E857" i="3"/>
  <c r="C857" i="3"/>
  <c r="B857" i="3"/>
  <c r="AT855" i="3"/>
  <c r="AN855" i="3"/>
  <c r="AK855" i="3"/>
  <c r="AJ855" i="3"/>
  <c r="AI855" i="3"/>
  <c r="AH855" i="3"/>
  <c r="AG855" i="3"/>
  <c r="AF855" i="3"/>
  <c r="AE855" i="3"/>
  <c r="AD855" i="3"/>
  <c r="AC855" i="3"/>
  <c r="AB855" i="3"/>
  <c r="AA855" i="3"/>
  <c r="Z855" i="3"/>
  <c r="Y855" i="3"/>
  <c r="X855" i="3"/>
  <c r="W855" i="3"/>
  <c r="V855" i="3"/>
  <c r="U855" i="3"/>
  <c r="T855" i="3"/>
  <c r="S855" i="3"/>
  <c r="I855" i="3"/>
  <c r="H855" i="3"/>
  <c r="G855" i="3"/>
  <c r="F855" i="3"/>
  <c r="E855" i="3"/>
  <c r="C855" i="3"/>
  <c r="B855" i="3"/>
  <c r="AT853" i="3"/>
  <c r="AN853" i="3"/>
  <c r="AK853" i="3"/>
  <c r="AJ853" i="3"/>
  <c r="AI853" i="3"/>
  <c r="AH853" i="3"/>
  <c r="AG853" i="3"/>
  <c r="AF853" i="3"/>
  <c r="AE853" i="3"/>
  <c r="AD853" i="3"/>
  <c r="AC853" i="3"/>
  <c r="AB853" i="3"/>
  <c r="AA853" i="3"/>
  <c r="Z853" i="3"/>
  <c r="Y853" i="3"/>
  <c r="X853" i="3"/>
  <c r="W853" i="3"/>
  <c r="V853" i="3"/>
  <c r="U853" i="3"/>
  <c r="T853" i="3"/>
  <c r="S853" i="3"/>
  <c r="I853" i="3"/>
  <c r="H853" i="3"/>
  <c r="G853" i="3"/>
  <c r="F853" i="3"/>
  <c r="E853" i="3"/>
  <c r="C853" i="3"/>
  <c r="B853" i="3"/>
  <c r="AT851" i="3"/>
  <c r="AN851" i="3"/>
  <c r="AK851" i="3"/>
  <c r="AJ851" i="3"/>
  <c r="AI851" i="3"/>
  <c r="AH851" i="3"/>
  <c r="AG851" i="3"/>
  <c r="AF851" i="3"/>
  <c r="AE851" i="3"/>
  <c r="AD851" i="3"/>
  <c r="AC851" i="3"/>
  <c r="AB851" i="3"/>
  <c r="AA851" i="3"/>
  <c r="Z851" i="3"/>
  <c r="Y851" i="3"/>
  <c r="X851" i="3"/>
  <c r="W851" i="3"/>
  <c r="V851" i="3"/>
  <c r="U851" i="3"/>
  <c r="T851" i="3"/>
  <c r="S851" i="3"/>
  <c r="I851" i="3"/>
  <c r="H851" i="3"/>
  <c r="G851" i="3"/>
  <c r="F851" i="3"/>
  <c r="E851" i="3"/>
  <c r="C851" i="3"/>
  <c r="B851" i="3"/>
  <c r="AT849" i="3"/>
  <c r="AN849" i="3"/>
  <c r="AK849" i="3"/>
  <c r="AJ849" i="3"/>
  <c r="AI849" i="3"/>
  <c r="AH849" i="3"/>
  <c r="AG849" i="3"/>
  <c r="AF849" i="3"/>
  <c r="AE849" i="3"/>
  <c r="AD849" i="3"/>
  <c r="AC849" i="3"/>
  <c r="AB849" i="3"/>
  <c r="AA849" i="3"/>
  <c r="Z849" i="3"/>
  <c r="Y849" i="3"/>
  <c r="X849" i="3"/>
  <c r="W849" i="3"/>
  <c r="V849" i="3"/>
  <c r="U849" i="3"/>
  <c r="T849" i="3"/>
  <c r="S849" i="3"/>
  <c r="I849" i="3"/>
  <c r="H849" i="3"/>
  <c r="G849" i="3"/>
  <c r="F849" i="3"/>
  <c r="E849" i="3"/>
  <c r="C849" i="3"/>
  <c r="B849" i="3"/>
  <c r="AT847" i="3"/>
  <c r="AN847" i="3"/>
  <c r="AK847" i="3"/>
  <c r="AJ847" i="3"/>
  <c r="AI847" i="3"/>
  <c r="AH847" i="3"/>
  <c r="AG847" i="3"/>
  <c r="AF847" i="3"/>
  <c r="AE847" i="3"/>
  <c r="AD847" i="3"/>
  <c r="AC847" i="3"/>
  <c r="AB847" i="3"/>
  <c r="AA847" i="3"/>
  <c r="Z847" i="3"/>
  <c r="Y847" i="3"/>
  <c r="X847" i="3"/>
  <c r="W847" i="3"/>
  <c r="V847" i="3"/>
  <c r="U847" i="3"/>
  <c r="T847" i="3"/>
  <c r="S847" i="3"/>
  <c r="I847" i="3"/>
  <c r="H847" i="3"/>
  <c r="G847" i="3"/>
  <c r="F847" i="3"/>
  <c r="E847" i="3"/>
  <c r="C847" i="3"/>
  <c r="B847" i="3"/>
  <c r="AT845" i="3"/>
  <c r="AN845" i="3"/>
  <c r="AK845" i="3"/>
  <c r="AJ845" i="3"/>
  <c r="AI845" i="3"/>
  <c r="AH845" i="3"/>
  <c r="AG845" i="3"/>
  <c r="AF845" i="3"/>
  <c r="AE845" i="3"/>
  <c r="AD845" i="3"/>
  <c r="AC845" i="3"/>
  <c r="AB845" i="3"/>
  <c r="AA845" i="3"/>
  <c r="Z845" i="3"/>
  <c r="Y845" i="3"/>
  <c r="X845" i="3"/>
  <c r="W845" i="3"/>
  <c r="V845" i="3"/>
  <c r="U845" i="3"/>
  <c r="T845" i="3"/>
  <c r="S845" i="3"/>
  <c r="I845" i="3"/>
  <c r="H845" i="3"/>
  <c r="G845" i="3"/>
  <c r="F845" i="3"/>
  <c r="E845" i="3"/>
  <c r="C845" i="3"/>
  <c r="B845" i="3"/>
  <c r="AT843" i="3"/>
  <c r="AN843" i="3"/>
  <c r="AK843" i="3"/>
  <c r="AJ843" i="3"/>
  <c r="AI843" i="3"/>
  <c r="AH843" i="3"/>
  <c r="AG843" i="3"/>
  <c r="AF843" i="3"/>
  <c r="AE843" i="3"/>
  <c r="AD843" i="3"/>
  <c r="AC843" i="3"/>
  <c r="AB843" i="3"/>
  <c r="AA843" i="3"/>
  <c r="Z843" i="3"/>
  <c r="Y843" i="3"/>
  <c r="X843" i="3"/>
  <c r="W843" i="3"/>
  <c r="V843" i="3"/>
  <c r="U843" i="3"/>
  <c r="T843" i="3"/>
  <c r="S843" i="3"/>
  <c r="I843" i="3"/>
  <c r="H843" i="3"/>
  <c r="G843" i="3"/>
  <c r="F843" i="3"/>
  <c r="E843" i="3"/>
  <c r="C843" i="3"/>
  <c r="B843" i="3"/>
  <c r="AT841" i="3"/>
  <c r="AN841" i="3"/>
  <c r="AK841" i="3"/>
  <c r="AJ841" i="3"/>
  <c r="AI841" i="3"/>
  <c r="AH841" i="3"/>
  <c r="AG841" i="3"/>
  <c r="AF841" i="3"/>
  <c r="AE841" i="3"/>
  <c r="AD841" i="3"/>
  <c r="AC841" i="3"/>
  <c r="AB841" i="3"/>
  <c r="AA841" i="3"/>
  <c r="Z841" i="3"/>
  <c r="Y841" i="3"/>
  <c r="X841" i="3"/>
  <c r="W841" i="3"/>
  <c r="V841" i="3"/>
  <c r="U841" i="3"/>
  <c r="T841" i="3"/>
  <c r="S841" i="3"/>
  <c r="I841" i="3"/>
  <c r="H841" i="3"/>
  <c r="G841" i="3"/>
  <c r="F841" i="3"/>
  <c r="E841" i="3"/>
  <c r="C841" i="3"/>
  <c r="B841" i="3"/>
  <c r="AT839" i="3"/>
  <c r="AN839" i="3"/>
  <c r="AK839" i="3"/>
  <c r="AJ839" i="3"/>
  <c r="AI839" i="3"/>
  <c r="AH839" i="3"/>
  <c r="AG839" i="3"/>
  <c r="AF839" i="3"/>
  <c r="AE839" i="3"/>
  <c r="AD839" i="3"/>
  <c r="AC839" i="3"/>
  <c r="AB839" i="3"/>
  <c r="AA839" i="3"/>
  <c r="Z839" i="3"/>
  <c r="Y839" i="3"/>
  <c r="X839" i="3"/>
  <c r="W839" i="3"/>
  <c r="V839" i="3"/>
  <c r="U839" i="3"/>
  <c r="T839" i="3"/>
  <c r="S839" i="3"/>
  <c r="I839" i="3"/>
  <c r="H839" i="3"/>
  <c r="G839" i="3"/>
  <c r="F839" i="3"/>
  <c r="E839" i="3"/>
  <c r="C839" i="3"/>
  <c r="B839" i="3"/>
  <c r="AT837" i="3"/>
  <c r="AN837" i="3"/>
  <c r="AK837" i="3"/>
  <c r="AJ837" i="3"/>
  <c r="AI837" i="3"/>
  <c r="AH837" i="3"/>
  <c r="AG837" i="3"/>
  <c r="AF837" i="3"/>
  <c r="AE837" i="3"/>
  <c r="AD837" i="3"/>
  <c r="AC837" i="3"/>
  <c r="AB837" i="3"/>
  <c r="AA837" i="3"/>
  <c r="Z837" i="3"/>
  <c r="Y837" i="3"/>
  <c r="X837" i="3"/>
  <c r="W837" i="3"/>
  <c r="V837" i="3"/>
  <c r="U837" i="3"/>
  <c r="T837" i="3"/>
  <c r="S837" i="3"/>
  <c r="I837" i="3"/>
  <c r="H837" i="3"/>
  <c r="G837" i="3"/>
  <c r="F837" i="3"/>
  <c r="E837" i="3"/>
  <c r="C837" i="3"/>
  <c r="B837" i="3"/>
  <c r="AT835" i="3"/>
  <c r="AN835" i="3"/>
  <c r="AK835" i="3"/>
  <c r="AJ835" i="3"/>
  <c r="AI835" i="3"/>
  <c r="AH835" i="3"/>
  <c r="AG835" i="3"/>
  <c r="AF835" i="3"/>
  <c r="AE835" i="3"/>
  <c r="AD835" i="3"/>
  <c r="AC835" i="3"/>
  <c r="AB835" i="3"/>
  <c r="AA835" i="3"/>
  <c r="Z835" i="3"/>
  <c r="Y835" i="3"/>
  <c r="X835" i="3"/>
  <c r="W835" i="3"/>
  <c r="V835" i="3"/>
  <c r="U835" i="3"/>
  <c r="T835" i="3"/>
  <c r="S835" i="3"/>
  <c r="I835" i="3"/>
  <c r="H835" i="3"/>
  <c r="G835" i="3"/>
  <c r="F835" i="3"/>
  <c r="E835" i="3"/>
  <c r="C835" i="3"/>
  <c r="B835" i="3"/>
  <c r="AT833" i="3"/>
  <c r="AN833" i="3"/>
  <c r="AK833" i="3"/>
  <c r="AJ833" i="3"/>
  <c r="AI833" i="3"/>
  <c r="AH833" i="3"/>
  <c r="AG833" i="3"/>
  <c r="AF833" i="3"/>
  <c r="AE833" i="3"/>
  <c r="AD833" i="3"/>
  <c r="AC833" i="3"/>
  <c r="AB833" i="3"/>
  <c r="AA833" i="3"/>
  <c r="Z833" i="3"/>
  <c r="Y833" i="3"/>
  <c r="X833" i="3"/>
  <c r="W833" i="3"/>
  <c r="V833" i="3"/>
  <c r="U833" i="3"/>
  <c r="T833" i="3"/>
  <c r="S833" i="3"/>
  <c r="I833" i="3"/>
  <c r="H833" i="3"/>
  <c r="G833" i="3"/>
  <c r="F833" i="3"/>
  <c r="E833" i="3"/>
  <c r="C833" i="3"/>
  <c r="B833" i="3"/>
  <c r="AT831" i="3"/>
  <c r="AN831" i="3"/>
  <c r="AK831" i="3"/>
  <c r="AJ831" i="3"/>
  <c r="AI831" i="3"/>
  <c r="AH831" i="3"/>
  <c r="AG831" i="3"/>
  <c r="AF831" i="3"/>
  <c r="AE831" i="3"/>
  <c r="AD831" i="3"/>
  <c r="AC831" i="3"/>
  <c r="AB831" i="3"/>
  <c r="AA831" i="3"/>
  <c r="Z831" i="3"/>
  <c r="Y831" i="3"/>
  <c r="X831" i="3"/>
  <c r="W831" i="3"/>
  <c r="V831" i="3"/>
  <c r="U831" i="3"/>
  <c r="T831" i="3"/>
  <c r="S831" i="3"/>
  <c r="I831" i="3"/>
  <c r="H831" i="3"/>
  <c r="G831" i="3"/>
  <c r="F831" i="3"/>
  <c r="E831" i="3"/>
  <c r="C831" i="3"/>
  <c r="B831" i="3"/>
  <c r="AT829" i="3"/>
  <c r="AN829" i="3"/>
  <c r="AK829" i="3"/>
  <c r="AJ829" i="3"/>
  <c r="AI829" i="3"/>
  <c r="AH829" i="3"/>
  <c r="AG829" i="3"/>
  <c r="AF829" i="3"/>
  <c r="AE829" i="3"/>
  <c r="AD829" i="3"/>
  <c r="AC829" i="3"/>
  <c r="AB829" i="3"/>
  <c r="AA829" i="3"/>
  <c r="Z829" i="3"/>
  <c r="Y829" i="3"/>
  <c r="X829" i="3"/>
  <c r="W829" i="3"/>
  <c r="V829" i="3"/>
  <c r="U829" i="3"/>
  <c r="T829" i="3"/>
  <c r="S829" i="3"/>
  <c r="I829" i="3"/>
  <c r="H829" i="3"/>
  <c r="G829" i="3"/>
  <c r="F829" i="3"/>
  <c r="E829" i="3"/>
  <c r="C829" i="3"/>
  <c r="B829" i="3"/>
  <c r="AT827" i="3"/>
  <c r="AN827" i="3"/>
  <c r="AK827" i="3"/>
  <c r="AJ827" i="3"/>
  <c r="AI827" i="3"/>
  <c r="AH827" i="3"/>
  <c r="AG827" i="3"/>
  <c r="AF827" i="3"/>
  <c r="AE827" i="3"/>
  <c r="AD827" i="3"/>
  <c r="AC827" i="3"/>
  <c r="AB827" i="3"/>
  <c r="AA827" i="3"/>
  <c r="Z827" i="3"/>
  <c r="Y827" i="3"/>
  <c r="X827" i="3"/>
  <c r="W827" i="3"/>
  <c r="V827" i="3"/>
  <c r="U827" i="3"/>
  <c r="T827" i="3"/>
  <c r="S827" i="3"/>
  <c r="I827" i="3"/>
  <c r="H827" i="3"/>
  <c r="G827" i="3"/>
  <c r="F827" i="3"/>
  <c r="E827" i="3"/>
  <c r="C827" i="3"/>
  <c r="B827" i="3"/>
  <c r="AT825" i="3"/>
  <c r="AN825" i="3"/>
  <c r="AK825" i="3"/>
  <c r="AJ825" i="3"/>
  <c r="AI825" i="3"/>
  <c r="AH825" i="3"/>
  <c r="AG825" i="3"/>
  <c r="AF825" i="3"/>
  <c r="AE825" i="3"/>
  <c r="AD825" i="3"/>
  <c r="AC825" i="3"/>
  <c r="AB825" i="3"/>
  <c r="AA825" i="3"/>
  <c r="Z825" i="3"/>
  <c r="Y825" i="3"/>
  <c r="X825" i="3"/>
  <c r="W825" i="3"/>
  <c r="V825" i="3"/>
  <c r="U825" i="3"/>
  <c r="T825" i="3"/>
  <c r="S825" i="3"/>
  <c r="I825" i="3"/>
  <c r="H825" i="3"/>
  <c r="G825" i="3"/>
  <c r="F825" i="3"/>
  <c r="E825" i="3"/>
  <c r="C825" i="3"/>
  <c r="B825" i="3"/>
  <c r="AT823" i="3"/>
  <c r="AN823" i="3"/>
  <c r="AK823" i="3"/>
  <c r="AJ823" i="3"/>
  <c r="AI823" i="3"/>
  <c r="AH823" i="3"/>
  <c r="AG823" i="3"/>
  <c r="AF823" i="3"/>
  <c r="AE823" i="3"/>
  <c r="AD823" i="3"/>
  <c r="AC823" i="3"/>
  <c r="AB823" i="3"/>
  <c r="AA823" i="3"/>
  <c r="Z823" i="3"/>
  <c r="Y823" i="3"/>
  <c r="X823" i="3"/>
  <c r="W823" i="3"/>
  <c r="V823" i="3"/>
  <c r="U823" i="3"/>
  <c r="T823" i="3"/>
  <c r="S823" i="3"/>
  <c r="I823" i="3"/>
  <c r="H823" i="3"/>
  <c r="G823" i="3"/>
  <c r="F823" i="3"/>
  <c r="E823" i="3"/>
  <c r="C823" i="3"/>
  <c r="B823" i="3"/>
  <c r="AT821" i="3"/>
  <c r="AN821" i="3"/>
  <c r="AK821" i="3"/>
  <c r="AJ821" i="3"/>
  <c r="AI821" i="3"/>
  <c r="AH821" i="3"/>
  <c r="AG821" i="3"/>
  <c r="AF821" i="3"/>
  <c r="AE821" i="3"/>
  <c r="AD821" i="3"/>
  <c r="AC821" i="3"/>
  <c r="AB821" i="3"/>
  <c r="AA821" i="3"/>
  <c r="Z821" i="3"/>
  <c r="Y821" i="3"/>
  <c r="X821" i="3"/>
  <c r="W821" i="3"/>
  <c r="V821" i="3"/>
  <c r="U821" i="3"/>
  <c r="T821" i="3"/>
  <c r="S821" i="3"/>
  <c r="I821" i="3"/>
  <c r="H821" i="3"/>
  <c r="G821" i="3"/>
  <c r="F821" i="3"/>
  <c r="E821" i="3"/>
  <c r="C821" i="3"/>
  <c r="B821" i="3"/>
  <c r="AT819" i="3"/>
  <c r="AN819" i="3"/>
  <c r="AK819" i="3"/>
  <c r="AJ819" i="3"/>
  <c r="AI819" i="3"/>
  <c r="AH819" i="3"/>
  <c r="AG819" i="3"/>
  <c r="AF819" i="3"/>
  <c r="AE819" i="3"/>
  <c r="AD819" i="3"/>
  <c r="AC819" i="3"/>
  <c r="AB819" i="3"/>
  <c r="AA819" i="3"/>
  <c r="Z819" i="3"/>
  <c r="Y819" i="3"/>
  <c r="X819" i="3"/>
  <c r="W819" i="3"/>
  <c r="V819" i="3"/>
  <c r="U819" i="3"/>
  <c r="T819" i="3"/>
  <c r="S819" i="3"/>
  <c r="I819" i="3"/>
  <c r="H819" i="3"/>
  <c r="G819" i="3"/>
  <c r="F819" i="3"/>
  <c r="E819" i="3"/>
  <c r="C819" i="3"/>
  <c r="B819" i="3"/>
  <c r="AB815" i="3"/>
  <c r="AB811" i="3"/>
  <c r="E800" i="3"/>
  <c r="AI797" i="3"/>
  <c r="AJ787" i="3"/>
  <c r="AI787" i="3"/>
  <c r="AH787" i="3"/>
  <c r="AG787" i="3"/>
  <c r="AF787" i="3"/>
  <c r="AE787" i="3"/>
  <c r="AD787" i="3"/>
  <c r="AC787" i="3"/>
  <c r="AB787" i="3"/>
  <c r="AA787" i="3"/>
  <c r="Z787" i="3"/>
  <c r="Y787" i="3"/>
  <c r="X787" i="3"/>
  <c r="W787" i="3"/>
  <c r="V787" i="3"/>
  <c r="U787" i="3"/>
  <c r="T787" i="3"/>
  <c r="S787" i="3"/>
  <c r="AT785" i="3"/>
  <c r="AN785" i="3"/>
  <c r="AK785" i="3"/>
  <c r="AJ785" i="3"/>
  <c r="AI785" i="3"/>
  <c r="AH785" i="3"/>
  <c r="AG785" i="3"/>
  <c r="AF785" i="3"/>
  <c r="AE785" i="3"/>
  <c r="AD785" i="3"/>
  <c r="AC785" i="3"/>
  <c r="AB785" i="3"/>
  <c r="AA785" i="3"/>
  <c r="Z785" i="3"/>
  <c r="Y785" i="3"/>
  <c r="X785" i="3"/>
  <c r="W785" i="3"/>
  <c r="V785" i="3"/>
  <c r="U785" i="3"/>
  <c r="T785" i="3"/>
  <c r="S785" i="3"/>
  <c r="I785" i="3"/>
  <c r="H785" i="3"/>
  <c r="G785" i="3"/>
  <c r="F785" i="3"/>
  <c r="E785" i="3"/>
  <c r="C785" i="3"/>
  <c r="B785" i="3"/>
  <c r="AT783" i="3"/>
  <c r="AN783" i="3"/>
  <c r="AK783" i="3"/>
  <c r="AJ783" i="3"/>
  <c r="AI783" i="3"/>
  <c r="AH783" i="3"/>
  <c r="AG783" i="3"/>
  <c r="AF783" i="3"/>
  <c r="AE783" i="3"/>
  <c r="AD783" i="3"/>
  <c r="AC783" i="3"/>
  <c r="AB783" i="3"/>
  <c r="AA783" i="3"/>
  <c r="Z783" i="3"/>
  <c r="Y783" i="3"/>
  <c r="X783" i="3"/>
  <c r="W783" i="3"/>
  <c r="V783" i="3"/>
  <c r="U783" i="3"/>
  <c r="T783" i="3"/>
  <c r="S783" i="3"/>
  <c r="I783" i="3"/>
  <c r="H783" i="3"/>
  <c r="G783" i="3"/>
  <c r="F783" i="3"/>
  <c r="E783" i="3"/>
  <c r="C783" i="3"/>
  <c r="B783" i="3"/>
  <c r="AT781" i="3"/>
  <c r="AN781" i="3"/>
  <c r="AK781" i="3"/>
  <c r="AJ781" i="3"/>
  <c r="AI781" i="3"/>
  <c r="AH781" i="3"/>
  <c r="AG781" i="3"/>
  <c r="AF781" i="3"/>
  <c r="AE781" i="3"/>
  <c r="AD781" i="3"/>
  <c r="AC781" i="3"/>
  <c r="AB781" i="3"/>
  <c r="AA781" i="3"/>
  <c r="Z781" i="3"/>
  <c r="Y781" i="3"/>
  <c r="X781" i="3"/>
  <c r="W781" i="3"/>
  <c r="V781" i="3"/>
  <c r="U781" i="3"/>
  <c r="T781" i="3"/>
  <c r="S781" i="3"/>
  <c r="I781" i="3"/>
  <c r="H781" i="3"/>
  <c r="G781" i="3"/>
  <c r="F781" i="3"/>
  <c r="E781" i="3"/>
  <c r="C781" i="3"/>
  <c r="B781" i="3"/>
  <c r="AT779" i="3"/>
  <c r="AN779" i="3"/>
  <c r="AK779" i="3"/>
  <c r="AJ779" i="3"/>
  <c r="AI779" i="3"/>
  <c r="AH779" i="3"/>
  <c r="AG779" i="3"/>
  <c r="AF779" i="3"/>
  <c r="AE779" i="3"/>
  <c r="AD779" i="3"/>
  <c r="AC779" i="3"/>
  <c r="AB779" i="3"/>
  <c r="AA779" i="3"/>
  <c r="Z779" i="3"/>
  <c r="Y779" i="3"/>
  <c r="X779" i="3"/>
  <c r="W779" i="3"/>
  <c r="V779" i="3"/>
  <c r="U779" i="3"/>
  <c r="T779" i="3"/>
  <c r="S779" i="3"/>
  <c r="I779" i="3"/>
  <c r="H779" i="3"/>
  <c r="G779" i="3"/>
  <c r="F779" i="3"/>
  <c r="E779" i="3"/>
  <c r="C779" i="3"/>
  <c r="B779" i="3"/>
  <c r="AT777" i="3"/>
  <c r="AN777" i="3"/>
  <c r="AK777" i="3"/>
  <c r="AJ777" i="3"/>
  <c r="AI777" i="3"/>
  <c r="AH777" i="3"/>
  <c r="AG777" i="3"/>
  <c r="AF777" i="3"/>
  <c r="AE777" i="3"/>
  <c r="AD777" i="3"/>
  <c r="AC777" i="3"/>
  <c r="AB777" i="3"/>
  <c r="AA777" i="3"/>
  <c r="Z777" i="3"/>
  <c r="Y777" i="3"/>
  <c r="X777" i="3"/>
  <c r="W777" i="3"/>
  <c r="V777" i="3"/>
  <c r="U777" i="3"/>
  <c r="T777" i="3"/>
  <c r="S777" i="3"/>
  <c r="I777" i="3"/>
  <c r="H777" i="3"/>
  <c r="G777" i="3"/>
  <c r="F777" i="3"/>
  <c r="E777" i="3"/>
  <c r="C777" i="3"/>
  <c r="B777" i="3"/>
  <c r="AT775" i="3"/>
  <c r="AN775" i="3"/>
  <c r="AK775" i="3"/>
  <c r="AJ775" i="3"/>
  <c r="AI775" i="3"/>
  <c r="AH775" i="3"/>
  <c r="AG775" i="3"/>
  <c r="AF775" i="3"/>
  <c r="AE775" i="3"/>
  <c r="AD775" i="3"/>
  <c r="AC775" i="3"/>
  <c r="AB775" i="3"/>
  <c r="AA775" i="3"/>
  <c r="Z775" i="3"/>
  <c r="Y775" i="3"/>
  <c r="X775" i="3"/>
  <c r="W775" i="3"/>
  <c r="V775" i="3"/>
  <c r="U775" i="3"/>
  <c r="T775" i="3"/>
  <c r="S775" i="3"/>
  <c r="I775" i="3"/>
  <c r="H775" i="3"/>
  <c r="G775" i="3"/>
  <c r="F775" i="3"/>
  <c r="E775" i="3"/>
  <c r="C775" i="3"/>
  <c r="B775" i="3"/>
  <c r="AT773" i="3"/>
  <c r="AN773" i="3"/>
  <c r="AK773" i="3"/>
  <c r="AJ773" i="3"/>
  <c r="AI773" i="3"/>
  <c r="AH773" i="3"/>
  <c r="AG773" i="3"/>
  <c r="AF773" i="3"/>
  <c r="AE773" i="3"/>
  <c r="AD773" i="3"/>
  <c r="AC773" i="3"/>
  <c r="AB773" i="3"/>
  <c r="AA773" i="3"/>
  <c r="Z773" i="3"/>
  <c r="Y773" i="3"/>
  <c r="X773" i="3"/>
  <c r="W773" i="3"/>
  <c r="V773" i="3"/>
  <c r="U773" i="3"/>
  <c r="T773" i="3"/>
  <c r="S773" i="3"/>
  <c r="I773" i="3"/>
  <c r="H773" i="3"/>
  <c r="G773" i="3"/>
  <c r="F773" i="3"/>
  <c r="E773" i="3"/>
  <c r="C773" i="3"/>
  <c r="B773" i="3"/>
  <c r="AT771" i="3"/>
  <c r="AN771" i="3"/>
  <c r="AK771" i="3"/>
  <c r="AJ771" i="3"/>
  <c r="AI771" i="3"/>
  <c r="AH771" i="3"/>
  <c r="AG771" i="3"/>
  <c r="AF771" i="3"/>
  <c r="AE771" i="3"/>
  <c r="AD771" i="3"/>
  <c r="AC771" i="3"/>
  <c r="AB771" i="3"/>
  <c r="AA771" i="3"/>
  <c r="Z771" i="3"/>
  <c r="Y771" i="3"/>
  <c r="X771" i="3"/>
  <c r="W771" i="3"/>
  <c r="V771" i="3"/>
  <c r="U771" i="3"/>
  <c r="T771" i="3"/>
  <c r="S771" i="3"/>
  <c r="I771" i="3"/>
  <c r="H771" i="3"/>
  <c r="G771" i="3"/>
  <c r="F771" i="3"/>
  <c r="E771" i="3"/>
  <c r="C771" i="3"/>
  <c r="B771" i="3"/>
  <c r="AT769" i="3"/>
  <c r="AN769" i="3"/>
  <c r="AK769" i="3"/>
  <c r="AJ769" i="3"/>
  <c r="AI769" i="3"/>
  <c r="AH769" i="3"/>
  <c r="AG769" i="3"/>
  <c r="AF769" i="3"/>
  <c r="AE769" i="3"/>
  <c r="AD769" i="3"/>
  <c r="AC769" i="3"/>
  <c r="AB769" i="3"/>
  <c r="AA769" i="3"/>
  <c r="Z769" i="3"/>
  <c r="Y769" i="3"/>
  <c r="X769" i="3"/>
  <c r="W769" i="3"/>
  <c r="V769" i="3"/>
  <c r="U769" i="3"/>
  <c r="T769" i="3"/>
  <c r="S769" i="3"/>
  <c r="I769" i="3"/>
  <c r="H769" i="3"/>
  <c r="G769" i="3"/>
  <c r="F769" i="3"/>
  <c r="E769" i="3"/>
  <c r="C769" i="3"/>
  <c r="B769" i="3"/>
  <c r="AT767" i="3"/>
  <c r="AN767" i="3"/>
  <c r="AK767" i="3"/>
  <c r="AJ767" i="3"/>
  <c r="AI767" i="3"/>
  <c r="AH767" i="3"/>
  <c r="AG767" i="3"/>
  <c r="AF767" i="3"/>
  <c r="AE767" i="3"/>
  <c r="AD767" i="3"/>
  <c r="AC767" i="3"/>
  <c r="AB767" i="3"/>
  <c r="AA767" i="3"/>
  <c r="Z767" i="3"/>
  <c r="Y767" i="3"/>
  <c r="X767" i="3"/>
  <c r="W767" i="3"/>
  <c r="V767" i="3"/>
  <c r="U767" i="3"/>
  <c r="T767" i="3"/>
  <c r="S767" i="3"/>
  <c r="I767" i="3"/>
  <c r="H767" i="3"/>
  <c r="G767" i="3"/>
  <c r="F767" i="3"/>
  <c r="E767" i="3"/>
  <c r="C767" i="3"/>
  <c r="B767" i="3"/>
  <c r="AT765" i="3"/>
  <c r="AN765" i="3"/>
  <c r="AK765" i="3"/>
  <c r="AJ765" i="3"/>
  <c r="AI765" i="3"/>
  <c r="AH765" i="3"/>
  <c r="AG765" i="3"/>
  <c r="AF765" i="3"/>
  <c r="AE765" i="3"/>
  <c r="AD765" i="3"/>
  <c r="AC765" i="3"/>
  <c r="AB765" i="3"/>
  <c r="AA765" i="3"/>
  <c r="Z765" i="3"/>
  <c r="Y765" i="3"/>
  <c r="X765" i="3"/>
  <c r="W765" i="3"/>
  <c r="V765" i="3"/>
  <c r="U765" i="3"/>
  <c r="T765" i="3"/>
  <c r="S765" i="3"/>
  <c r="I765" i="3"/>
  <c r="H765" i="3"/>
  <c r="G765" i="3"/>
  <c r="F765" i="3"/>
  <c r="E765" i="3"/>
  <c r="C765" i="3"/>
  <c r="B765" i="3"/>
  <c r="AT763" i="3"/>
  <c r="AN763" i="3"/>
  <c r="AK763" i="3"/>
  <c r="AJ763" i="3"/>
  <c r="AI763" i="3"/>
  <c r="AH763" i="3"/>
  <c r="AG763" i="3"/>
  <c r="AF763" i="3"/>
  <c r="AE763" i="3"/>
  <c r="AD763" i="3"/>
  <c r="AC763" i="3"/>
  <c r="AB763" i="3"/>
  <c r="AA763" i="3"/>
  <c r="Z763" i="3"/>
  <c r="Y763" i="3"/>
  <c r="X763" i="3"/>
  <c r="W763" i="3"/>
  <c r="V763" i="3"/>
  <c r="U763" i="3"/>
  <c r="T763" i="3"/>
  <c r="S763" i="3"/>
  <c r="I763" i="3"/>
  <c r="H763" i="3"/>
  <c r="G763" i="3"/>
  <c r="F763" i="3"/>
  <c r="E763" i="3"/>
  <c r="C763" i="3"/>
  <c r="B763" i="3"/>
  <c r="AT761" i="3"/>
  <c r="AN761" i="3"/>
  <c r="AK761" i="3"/>
  <c r="AJ761" i="3"/>
  <c r="AI761" i="3"/>
  <c r="AH761" i="3"/>
  <c r="AG761" i="3"/>
  <c r="AF761" i="3"/>
  <c r="AE761" i="3"/>
  <c r="AD761" i="3"/>
  <c r="AC761" i="3"/>
  <c r="AB761" i="3"/>
  <c r="AA761" i="3"/>
  <c r="Z761" i="3"/>
  <c r="Y761" i="3"/>
  <c r="X761" i="3"/>
  <c r="W761" i="3"/>
  <c r="V761" i="3"/>
  <c r="U761" i="3"/>
  <c r="T761" i="3"/>
  <c r="S761" i="3"/>
  <c r="I761" i="3"/>
  <c r="H761" i="3"/>
  <c r="G761" i="3"/>
  <c r="F761" i="3"/>
  <c r="E761" i="3"/>
  <c r="C761" i="3"/>
  <c r="B761" i="3"/>
  <c r="AT759" i="3"/>
  <c r="AN759" i="3"/>
  <c r="AK759" i="3"/>
  <c r="AJ759" i="3"/>
  <c r="AI759" i="3"/>
  <c r="AH759" i="3"/>
  <c r="AG759" i="3"/>
  <c r="AF759" i="3"/>
  <c r="AE759" i="3"/>
  <c r="AD759" i="3"/>
  <c r="AC759" i="3"/>
  <c r="AB759" i="3"/>
  <c r="AA759" i="3"/>
  <c r="Z759" i="3"/>
  <c r="Y759" i="3"/>
  <c r="X759" i="3"/>
  <c r="W759" i="3"/>
  <c r="V759" i="3"/>
  <c r="U759" i="3"/>
  <c r="T759" i="3"/>
  <c r="S759" i="3"/>
  <c r="I759" i="3"/>
  <c r="H759" i="3"/>
  <c r="G759" i="3"/>
  <c r="F759" i="3"/>
  <c r="E759" i="3"/>
  <c r="C759" i="3"/>
  <c r="B759" i="3"/>
  <c r="AT757" i="3"/>
  <c r="AN757" i="3"/>
  <c r="AK757" i="3"/>
  <c r="AJ757" i="3"/>
  <c r="AI757" i="3"/>
  <c r="AH757" i="3"/>
  <c r="AG757" i="3"/>
  <c r="AF757" i="3"/>
  <c r="AE757" i="3"/>
  <c r="AD757" i="3"/>
  <c r="AC757" i="3"/>
  <c r="AB757" i="3"/>
  <c r="AA757" i="3"/>
  <c r="Z757" i="3"/>
  <c r="Y757" i="3"/>
  <c r="X757" i="3"/>
  <c r="W757" i="3"/>
  <c r="V757" i="3"/>
  <c r="U757" i="3"/>
  <c r="T757" i="3"/>
  <c r="S757" i="3"/>
  <c r="I757" i="3"/>
  <c r="H757" i="3"/>
  <c r="G757" i="3"/>
  <c r="F757" i="3"/>
  <c r="E757" i="3"/>
  <c r="C757" i="3"/>
  <c r="B757" i="3"/>
  <c r="AT755" i="3"/>
  <c r="AN755" i="3"/>
  <c r="AK755" i="3"/>
  <c r="AJ755" i="3"/>
  <c r="AI755" i="3"/>
  <c r="AH755" i="3"/>
  <c r="AG755" i="3"/>
  <c r="AF755" i="3"/>
  <c r="AE755" i="3"/>
  <c r="AD755" i="3"/>
  <c r="AC755" i="3"/>
  <c r="AB755" i="3"/>
  <c r="AA755" i="3"/>
  <c r="Z755" i="3"/>
  <c r="Y755" i="3"/>
  <c r="X755" i="3"/>
  <c r="W755" i="3"/>
  <c r="V755" i="3"/>
  <c r="U755" i="3"/>
  <c r="T755" i="3"/>
  <c r="S755" i="3"/>
  <c r="I755" i="3"/>
  <c r="H755" i="3"/>
  <c r="G755" i="3"/>
  <c r="F755" i="3"/>
  <c r="E755" i="3"/>
  <c r="C755" i="3"/>
  <c r="B755" i="3"/>
  <c r="AT753" i="3"/>
  <c r="AN753" i="3"/>
  <c r="AK753" i="3"/>
  <c r="AJ753" i="3"/>
  <c r="AI753" i="3"/>
  <c r="AH753" i="3"/>
  <c r="AG753" i="3"/>
  <c r="AF753" i="3"/>
  <c r="AE753" i="3"/>
  <c r="AD753" i="3"/>
  <c r="AC753" i="3"/>
  <c r="AB753" i="3"/>
  <c r="AA753" i="3"/>
  <c r="Z753" i="3"/>
  <c r="Y753" i="3"/>
  <c r="X753" i="3"/>
  <c r="W753" i="3"/>
  <c r="V753" i="3"/>
  <c r="U753" i="3"/>
  <c r="T753" i="3"/>
  <c r="S753" i="3"/>
  <c r="I753" i="3"/>
  <c r="H753" i="3"/>
  <c r="G753" i="3"/>
  <c r="F753" i="3"/>
  <c r="E753" i="3"/>
  <c r="C753" i="3"/>
  <c r="B753" i="3"/>
  <c r="AT751" i="3"/>
  <c r="AN751" i="3"/>
  <c r="AK751" i="3"/>
  <c r="AJ751" i="3"/>
  <c r="AI751" i="3"/>
  <c r="AH751" i="3"/>
  <c r="AG751" i="3"/>
  <c r="AF751" i="3"/>
  <c r="AE751" i="3"/>
  <c r="AD751" i="3"/>
  <c r="AC751" i="3"/>
  <c r="AB751" i="3"/>
  <c r="AA751" i="3"/>
  <c r="Z751" i="3"/>
  <c r="Y751" i="3"/>
  <c r="X751" i="3"/>
  <c r="W751" i="3"/>
  <c r="V751" i="3"/>
  <c r="U751" i="3"/>
  <c r="T751" i="3"/>
  <c r="S751" i="3"/>
  <c r="I751" i="3"/>
  <c r="H751" i="3"/>
  <c r="G751" i="3"/>
  <c r="F751" i="3"/>
  <c r="E751" i="3"/>
  <c r="C751" i="3"/>
  <c r="B751" i="3"/>
  <c r="AT749" i="3"/>
  <c r="AN749" i="3"/>
  <c r="AK749" i="3"/>
  <c r="AJ749" i="3"/>
  <c r="AI749" i="3"/>
  <c r="AH749" i="3"/>
  <c r="AG749" i="3"/>
  <c r="AF749" i="3"/>
  <c r="AE749" i="3"/>
  <c r="AD749" i="3"/>
  <c r="AC749" i="3"/>
  <c r="AB749" i="3"/>
  <c r="AA749" i="3"/>
  <c r="Z749" i="3"/>
  <c r="Y749" i="3"/>
  <c r="X749" i="3"/>
  <c r="W749" i="3"/>
  <c r="V749" i="3"/>
  <c r="U749" i="3"/>
  <c r="T749" i="3"/>
  <c r="S749" i="3"/>
  <c r="I749" i="3"/>
  <c r="H749" i="3"/>
  <c r="G749" i="3"/>
  <c r="F749" i="3"/>
  <c r="E749" i="3"/>
  <c r="C749" i="3"/>
  <c r="B749" i="3"/>
  <c r="AT747" i="3"/>
  <c r="AN747" i="3"/>
  <c r="AK747" i="3"/>
  <c r="AJ747" i="3"/>
  <c r="AI747" i="3"/>
  <c r="AH747" i="3"/>
  <c r="AG747" i="3"/>
  <c r="AF747" i="3"/>
  <c r="AE747" i="3"/>
  <c r="AD747" i="3"/>
  <c r="AC747" i="3"/>
  <c r="AB747" i="3"/>
  <c r="AA747" i="3"/>
  <c r="Z747" i="3"/>
  <c r="Y747" i="3"/>
  <c r="X747" i="3"/>
  <c r="W747" i="3"/>
  <c r="V747" i="3"/>
  <c r="U747" i="3"/>
  <c r="T747" i="3"/>
  <c r="S747" i="3"/>
  <c r="I747" i="3"/>
  <c r="H747" i="3"/>
  <c r="G747" i="3"/>
  <c r="F747" i="3"/>
  <c r="E747" i="3"/>
  <c r="C747" i="3"/>
  <c r="B747" i="3"/>
  <c r="AB743" i="3"/>
  <c r="AB739" i="3"/>
  <c r="E728" i="3"/>
  <c r="AI725" i="3"/>
  <c r="AJ715" i="3"/>
  <c r="AI715" i="3"/>
  <c r="AH715" i="3"/>
  <c r="AG715" i="3"/>
  <c r="AF715" i="3"/>
  <c r="AE715" i="3"/>
  <c r="AD715" i="3"/>
  <c r="AC715" i="3"/>
  <c r="AB715" i="3"/>
  <c r="AA715" i="3"/>
  <c r="Z715" i="3"/>
  <c r="Y715" i="3"/>
  <c r="X715" i="3"/>
  <c r="W715" i="3"/>
  <c r="V715" i="3"/>
  <c r="U715" i="3"/>
  <c r="T715" i="3"/>
  <c r="S715" i="3"/>
  <c r="AT713" i="3"/>
  <c r="AN713" i="3"/>
  <c r="AK713" i="3"/>
  <c r="AJ713" i="3"/>
  <c r="AI713" i="3"/>
  <c r="AH713" i="3"/>
  <c r="AG713" i="3"/>
  <c r="AF713" i="3"/>
  <c r="AE713" i="3"/>
  <c r="AD713" i="3"/>
  <c r="AC713" i="3"/>
  <c r="AB713" i="3"/>
  <c r="AA713" i="3"/>
  <c r="Z713" i="3"/>
  <c r="Y713" i="3"/>
  <c r="X713" i="3"/>
  <c r="W713" i="3"/>
  <c r="V713" i="3"/>
  <c r="U713" i="3"/>
  <c r="T713" i="3"/>
  <c r="S713" i="3"/>
  <c r="I713" i="3"/>
  <c r="H713" i="3"/>
  <c r="G713" i="3"/>
  <c r="F713" i="3"/>
  <c r="E713" i="3"/>
  <c r="C713" i="3"/>
  <c r="B713" i="3"/>
  <c r="AT711" i="3"/>
  <c r="AN711" i="3"/>
  <c r="AK711" i="3"/>
  <c r="AJ711" i="3"/>
  <c r="AI711" i="3"/>
  <c r="AH711" i="3"/>
  <c r="AG711" i="3"/>
  <c r="AF711" i="3"/>
  <c r="AE711" i="3"/>
  <c r="AD711" i="3"/>
  <c r="AC711" i="3"/>
  <c r="AB711" i="3"/>
  <c r="AA711" i="3"/>
  <c r="Z711" i="3"/>
  <c r="Y711" i="3"/>
  <c r="X711" i="3"/>
  <c r="W711" i="3"/>
  <c r="V711" i="3"/>
  <c r="U711" i="3"/>
  <c r="T711" i="3"/>
  <c r="S711" i="3"/>
  <c r="I711" i="3"/>
  <c r="H711" i="3"/>
  <c r="G711" i="3"/>
  <c r="F711" i="3"/>
  <c r="E711" i="3"/>
  <c r="C711" i="3"/>
  <c r="B711" i="3"/>
  <c r="AT709" i="3"/>
  <c r="AN709" i="3"/>
  <c r="AK709" i="3"/>
  <c r="AJ709" i="3"/>
  <c r="AI709" i="3"/>
  <c r="AH709" i="3"/>
  <c r="AG709" i="3"/>
  <c r="AF709" i="3"/>
  <c r="AE709" i="3"/>
  <c r="AD709" i="3"/>
  <c r="AC709" i="3"/>
  <c r="AB709" i="3"/>
  <c r="AA709" i="3"/>
  <c r="Z709" i="3"/>
  <c r="Y709" i="3"/>
  <c r="X709" i="3"/>
  <c r="W709" i="3"/>
  <c r="V709" i="3"/>
  <c r="U709" i="3"/>
  <c r="T709" i="3"/>
  <c r="S709" i="3"/>
  <c r="I709" i="3"/>
  <c r="H709" i="3"/>
  <c r="G709" i="3"/>
  <c r="F709" i="3"/>
  <c r="E709" i="3"/>
  <c r="C709" i="3"/>
  <c r="B709" i="3"/>
  <c r="AT707" i="3"/>
  <c r="AN707" i="3"/>
  <c r="AK707" i="3"/>
  <c r="AJ707" i="3"/>
  <c r="AI707" i="3"/>
  <c r="AH707" i="3"/>
  <c r="AG707" i="3"/>
  <c r="AF707" i="3"/>
  <c r="AE707" i="3"/>
  <c r="AD707" i="3"/>
  <c r="AC707" i="3"/>
  <c r="AB707" i="3"/>
  <c r="AA707" i="3"/>
  <c r="Z707" i="3"/>
  <c r="Y707" i="3"/>
  <c r="X707" i="3"/>
  <c r="W707" i="3"/>
  <c r="V707" i="3"/>
  <c r="U707" i="3"/>
  <c r="T707" i="3"/>
  <c r="S707" i="3"/>
  <c r="I707" i="3"/>
  <c r="H707" i="3"/>
  <c r="G707" i="3"/>
  <c r="F707" i="3"/>
  <c r="E707" i="3"/>
  <c r="C707" i="3"/>
  <c r="B707" i="3"/>
  <c r="AT705" i="3"/>
  <c r="AN705" i="3"/>
  <c r="AK705" i="3"/>
  <c r="AJ705" i="3"/>
  <c r="AI705" i="3"/>
  <c r="AH705" i="3"/>
  <c r="AG705" i="3"/>
  <c r="AF705" i="3"/>
  <c r="AE705" i="3"/>
  <c r="AD705" i="3"/>
  <c r="AC705" i="3"/>
  <c r="AB705" i="3"/>
  <c r="AA705" i="3"/>
  <c r="Z705" i="3"/>
  <c r="Y705" i="3"/>
  <c r="X705" i="3"/>
  <c r="W705" i="3"/>
  <c r="V705" i="3"/>
  <c r="U705" i="3"/>
  <c r="T705" i="3"/>
  <c r="S705" i="3"/>
  <c r="I705" i="3"/>
  <c r="H705" i="3"/>
  <c r="G705" i="3"/>
  <c r="F705" i="3"/>
  <c r="E705" i="3"/>
  <c r="C705" i="3"/>
  <c r="B705" i="3"/>
  <c r="AT703" i="3"/>
  <c r="AN703" i="3"/>
  <c r="AK703" i="3"/>
  <c r="AJ703" i="3"/>
  <c r="AI703" i="3"/>
  <c r="AH703" i="3"/>
  <c r="AG703" i="3"/>
  <c r="AF703" i="3"/>
  <c r="AE703" i="3"/>
  <c r="AD703" i="3"/>
  <c r="AC703" i="3"/>
  <c r="AB703" i="3"/>
  <c r="AA703" i="3"/>
  <c r="Z703" i="3"/>
  <c r="Y703" i="3"/>
  <c r="X703" i="3"/>
  <c r="W703" i="3"/>
  <c r="V703" i="3"/>
  <c r="U703" i="3"/>
  <c r="T703" i="3"/>
  <c r="S703" i="3"/>
  <c r="I703" i="3"/>
  <c r="H703" i="3"/>
  <c r="G703" i="3"/>
  <c r="F703" i="3"/>
  <c r="E703" i="3"/>
  <c r="C703" i="3"/>
  <c r="B703" i="3"/>
  <c r="AT701" i="3"/>
  <c r="AN701" i="3"/>
  <c r="AK701" i="3"/>
  <c r="AJ701" i="3"/>
  <c r="AI701" i="3"/>
  <c r="AH701" i="3"/>
  <c r="AG701" i="3"/>
  <c r="AF701" i="3"/>
  <c r="AE701" i="3"/>
  <c r="AD701" i="3"/>
  <c r="AC701" i="3"/>
  <c r="AB701" i="3"/>
  <c r="AA701" i="3"/>
  <c r="Z701" i="3"/>
  <c r="Y701" i="3"/>
  <c r="X701" i="3"/>
  <c r="W701" i="3"/>
  <c r="V701" i="3"/>
  <c r="U701" i="3"/>
  <c r="T701" i="3"/>
  <c r="S701" i="3"/>
  <c r="I701" i="3"/>
  <c r="H701" i="3"/>
  <c r="G701" i="3"/>
  <c r="F701" i="3"/>
  <c r="E701" i="3"/>
  <c r="C701" i="3"/>
  <c r="B701" i="3"/>
  <c r="AT699" i="3"/>
  <c r="AN699" i="3"/>
  <c r="AK699" i="3"/>
  <c r="AJ699" i="3"/>
  <c r="AI699" i="3"/>
  <c r="AH699" i="3"/>
  <c r="AG699" i="3"/>
  <c r="AF699" i="3"/>
  <c r="AE699" i="3"/>
  <c r="AD699" i="3"/>
  <c r="AC699" i="3"/>
  <c r="AB699" i="3"/>
  <c r="AA699" i="3"/>
  <c r="Z699" i="3"/>
  <c r="Y699" i="3"/>
  <c r="X699" i="3"/>
  <c r="W699" i="3"/>
  <c r="V699" i="3"/>
  <c r="U699" i="3"/>
  <c r="T699" i="3"/>
  <c r="S699" i="3"/>
  <c r="I699" i="3"/>
  <c r="H699" i="3"/>
  <c r="G699" i="3"/>
  <c r="F699" i="3"/>
  <c r="E699" i="3"/>
  <c r="C699" i="3"/>
  <c r="B699" i="3"/>
  <c r="AT697" i="3"/>
  <c r="AN697" i="3"/>
  <c r="AK697" i="3"/>
  <c r="AJ697" i="3"/>
  <c r="AI697" i="3"/>
  <c r="AH697" i="3"/>
  <c r="AG697" i="3"/>
  <c r="AF697" i="3"/>
  <c r="AE697" i="3"/>
  <c r="AD697" i="3"/>
  <c r="AC697" i="3"/>
  <c r="AB697" i="3"/>
  <c r="AA697" i="3"/>
  <c r="Z697" i="3"/>
  <c r="Y697" i="3"/>
  <c r="X697" i="3"/>
  <c r="W697" i="3"/>
  <c r="V697" i="3"/>
  <c r="U697" i="3"/>
  <c r="T697" i="3"/>
  <c r="S697" i="3"/>
  <c r="I697" i="3"/>
  <c r="H697" i="3"/>
  <c r="G697" i="3"/>
  <c r="F697" i="3"/>
  <c r="E697" i="3"/>
  <c r="C697" i="3"/>
  <c r="B697" i="3"/>
  <c r="AT695" i="3"/>
  <c r="AN695" i="3"/>
  <c r="AK695" i="3"/>
  <c r="AJ695" i="3"/>
  <c r="AI695" i="3"/>
  <c r="AH695" i="3"/>
  <c r="AG695" i="3"/>
  <c r="AF695" i="3"/>
  <c r="AE695" i="3"/>
  <c r="AD695" i="3"/>
  <c r="AC695" i="3"/>
  <c r="AB695" i="3"/>
  <c r="AA695" i="3"/>
  <c r="Z695" i="3"/>
  <c r="Y695" i="3"/>
  <c r="X695" i="3"/>
  <c r="W695" i="3"/>
  <c r="V695" i="3"/>
  <c r="U695" i="3"/>
  <c r="T695" i="3"/>
  <c r="S695" i="3"/>
  <c r="I695" i="3"/>
  <c r="H695" i="3"/>
  <c r="G695" i="3"/>
  <c r="F695" i="3"/>
  <c r="E695" i="3"/>
  <c r="C695" i="3"/>
  <c r="B695" i="3"/>
  <c r="AT693" i="3"/>
  <c r="AN693" i="3"/>
  <c r="AK693" i="3"/>
  <c r="AJ693" i="3"/>
  <c r="AI693" i="3"/>
  <c r="AH693" i="3"/>
  <c r="AG693" i="3"/>
  <c r="AF693" i="3"/>
  <c r="AE693" i="3"/>
  <c r="AD693" i="3"/>
  <c r="AC693" i="3"/>
  <c r="AB693" i="3"/>
  <c r="AA693" i="3"/>
  <c r="Z693" i="3"/>
  <c r="Y693" i="3"/>
  <c r="X693" i="3"/>
  <c r="W693" i="3"/>
  <c r="V693" i="3"/>
  <c r="U693" i="3"/>
  <c r="T693" i="3"/>
  <c r="S693" i="3"/>
  <c r="I693" i="3"/>
  <c r="H693" i="3"/>
  <c r="G693" i="3"/>
  <c r="F693" i="3"/>
  <c r="E693" i="3"/>
  <c r="C693" i="3"/>
  <c r="B693" i="3"/>
  <c r="AT691" i="3"/>
  <c r="AN691" i="3"/>
  <c r="AK691" i="3"/>
  <c r="AJ691" i="3"/>
  <c r="AI691" i="3"/>
  <c r="AH691" i="3"/>
  <c r="AG691" i="3"/>
  <c r="AF691" i="3"/>
  <c r="AE691" i="3"/>
  <c r="AD691" i="3"/>
  <c r="AC691" i="3"/>
  <c r="AB691" i="3"/>
  <c r="AA691" i="3"/>
  <c r="Z691" i="3"/>
  <c r="Y691" i="3"/>
  <c r="X691" i="3"/>
  <c r="W691" i="3"/>
  <c r="V691" i="3"/>
  <c r="U691" i="3"/>
  <c r="T691" i="3"/>
  <c r="S691" i="3"/>
  <c r="I691" i="3"/>
  <c r="H691" i="3"/>
  <c r="G691" i="3"/>
  <c r="F691" i="3"/>
  <c r="E691" i="3"/>
  <c r="C691" i="3"/>
  <c r="B691" i="3"/>
  <c r="AT689" i="3"/>
  <c r="AN689" i="3"/>
  <c r="AK689" i="3"/>
  <c r="AJ689" i="3"/>
  <c r="AI689" i="3"/>
  <c r="AH689" i="3"/>
  <c r="AG689" i="3"/>
  <c r="AF689" i="3"/>
  <c r="AE689" i="3"/>
  <c r="AD689" i="3"/>
  <c r="AC689" i="3"/>
  <c r="AB689" i="3"/>
  <c r="AA689" i="3"/>
  <c r="Z689" i="3"/>
  <c r="Y689" i="3"/>
  <c r="X689" i="3"/>
  <c r="W689" i="3"/>
  <c r="V689" i="3"/>
  <c r="U689" i="3"/>
  <c r="T689" i="3"/>
  <c r="S689" i="3"/>
  <c r="I689" i="3"/>
  <c r="H689" i="3"/>
  <c r="G689" i="3"/>
  <c r="F689" i="3"/>
  <c r="E689" i="3"/>
  <c r="C689" i="3"/>
  <c r="B689" i="3"/>
  <c r="AT687" i="3"/>
  <c r="AN687" i="3"/>
  <c r="AK687" i="3"/>
  <c r="AJ687" i="3"/>
  <c r="AI687" i="3"/>
  <c r="AH687" i="3"/>
  <c r="AG687" i="3"/>
  <c r="AF687" i="3"/>
  <c r="AE687" i="3"/>
  <c r="AD687" i="3"/>
  <c r="AC687" i="3"/>
  <c r="AB687" i="3"/>
  <c r="AA687" i="3"/>
  <c r="Z687" i="3"/>
  <c r="Y687" i="3"/>
  <c r="X687" i="3"/>
  <c r="W687" i="3"/>
  <c r="V687" i="3"/>
  <c r="U687" i="3"/>
  <c r="T687" i="3"/>
  <c r="S687" i="3"/>
  <c r="I687" i="3"/>
  <c r="H687" i="3"/>
  <c r="G687" i="3"/>
  <c r="F687" i="3"/>
  <c r="E687" i="3"/>
  <c r="C687" i="3"/>
  <c r="B687" i="3"/>
  <c r="AT685" i="3"/>
  <c r="AN685" i="3"/>
  <c r="AK685" i="3"/>
  <c r="AJ685" i="3"/>
  <c r="AI685" i="3"/>
  <c r="AH685" i="3"/>
  <c r="AG685" i="3"/>
  <c r="AF685" i="3"/>
  <c r="AE685" i="3"/>
  <c r="AD685" i="3"/>
  <c r="AC685" i="3"/>
  <c r="AB685" i="3"/>
  <c r="AA685" i="3"/>
  <c r="Z685" i="3"/>
  <c r="Y685" i="3"/>
  <c r="X685" i="3"/>
  <c r="W685" i="3"/>
  <c r="V685" i="3"/>
  <c r="U685" i="3"/>
  <c r="T685" i="3"/>
  <c r="S685" i="3"/>
  <c r="I685" i="3"/>
  <c r="H685" i="3"/>
  <c r="G685" i="3"/>
  <c r="F685" i="3"/>
  <c r="E685" i="3"/>
  <c r="C685" i="3"/>
  <c r="B685" i="3"/>
  <c r="AT683" i="3"/>
  <c r="AN683" i="3"/>
  <c r="AK683" i="3"/>
  <c r="AJ683" i="3"/>
  <c r="AI683" i="3"/>
  <c r="AH683" i="3"/>
  <c r="AG683" i="3"/>
  <c r="AF683" i="3"/>
  <c r="AE683" i="3"/>
  <c r="AD683" i="3"/>
  <c r="AC683" i="3"/>
  <c r="AB683" i="3"/>
  <c r="AA683" i="3"/>
  <c r="Z683" i="3"/>
  <c r="Y683" i="3"/>
  <c r="X683" i="3"/>
  <c r="W683" i="3"/>
  <c r="V683" i="3"/>
  <c r="U683" i="3"/>
  <c r="T683" i="3"/>
  <c r="S683" i="3"/>
  <c r="I683" i="3"/>
  <c r="H683" i="3"/>
  <c r="G683" i="3"/>
  <c r="F683" i="3"/>
  <c r="E683" i="3"/>
  <c r="C683" i="3"/>
  <c r="B683" i="3"/>
  <c r="AT681" i="3"/>
  <c r="AN681" i="3"/>
  <c r="AK681" i="3"/>
  <c r="AJ681" i="3"/>
  <c r="AI681" i="3"/>
  <c r="AH681" i="3"/>
  <c r="AG681" i="3"/>
  <c r="AF681" i="3"/>
  <c r="AE681" i="3"/>
  <c r="AD681" i="3"/>
  <c r="AC681" i="3"/>
  <c r="AB681" i="3"/>
  <c r="AA681" i="3"/>
  <c r="Z681" i="3"/>
  <c r="Y681" i="3"/>
  <c r="X681" i="3"/>
  <c r="W681" i="3"/>
  <c r="V681" i="3"/>
  <c r="U681" i="3"/>
  <c r="T681" i="3"/>
  <c r="S681" i="3"/>
  <c r="I681" i="3"/>
  <c r="H681" i="3"/>
  <c r="G681" i="3"/>
  <c r="F681" i="3"/>
  <c r="E681" i="3"/>
  <c r="C681" i="3"/>
  <c r="B681" i="3"/>
  <c r="AT679" i="3"/>
  <c r="AN679" i="3"/>
  <c r="AK679" i="3"/>
  <c r="AJ679" i="3"/>
  <c r="AI679" i="3"/>
  <c r="AH679" i="3"/>
  <c r="AG679" i="3"/>
  <c r="AF679" i="3"/>
  <c r="AE679" i="3"/>
  <c r="AD679" i="3"/>
  <c r="AC679" i="3"/>
  <c r="AB679" i="3"/>
  <c r="AA679" i="3"/>
  <c r="Z679" i="3"/>
  <c r="Y679" i="3"/>
  <c r="X679" i="3"/>
  <c r="W679" i="3"/>
  <c r="V679" i="3"/>
  <c r="U679" i="3"/>
  <c r="T679" i="3"/>
  <c r="S679" i="3"/>
  <c r="I679" i="3"/>
  <c r="H679" i="3"/>
  <c r="G679" i="3"/>
  <c r="F679" i="3"/>
  <c r="E679" i="3"/>
  <c r="C679" i="3"/>
  <c r="B679" i="3"/>
  <c r="AT677" i="3"/>
  <c r="AN677" i="3"/>
  <c r="AK677" i="3"/>
  <c r="AJ677" i="3"/>
  <c r="AI677" i="3"/>
  <c r="AH677" i="3"/>
  <c r="AG677" i="3"/>
  <c r="AF677" i="3"/>
  <c r="AE677" i="3"/>
  <c r="AD677" i="3"/>
  <c r="AC677" i="3"/>
  <c r="AB677" i="3"/>
  <c r="AA677" i="3"/>
  <c r="Z677" i="3"/>
  <c r="Y677" i="3"/>
  <c r="X677" i="3"/>
  <c r="W677" i="3"/>
  <c r="V677" i="3"/>
  <c r="U677" i="3"/>
  <c r="T677" i="3"/>
  <c r="S677" i="3"/>
  <c r="I677" i="3"/>
  <c r="H677" i="3"/>
  <c r="G677" i="3"/>
  <c r="F677" i="3"/>
  <c r="E677" i="3"/>
  <c r="C677" i="3"/>
  <c r="B677" i="3"/>
  <c r="AT675" i="3"/>
  <c r="AN675" i="3"/>
  <c r="AK675" i="3"/>
  <c r="AJ675" i="3"/>
  <c r="AI675" i="3"/>
  <c r="AH675" i="3"/>
  <c r="AG675" i="3"/>
  <c r="AF675" i="3"/>
  <c r="AE675" i="3"/>
  <c r="AD675" i="3"/>
  <c r="AC675" i="3"/>
  <c r="AB675" i="3"/>
  <c r="AA675" i="3"/>
  <c r="Z675" i="3"/>
  <c r="Y675" i="3"/>
  <c r="X675" i="3"/>
  <c r="W675" i="3"/>
  <c r="V675" i="3"/>
  <c r="U675" i="3"/>
  <c r="T675" i="3"/>
  <c r="S675" i="3"/>
  <c r="I675" i="3"/>
  <c r="H675" i="3"/>
  <c r="G675" i="3"/>
  <c r="F675" i="3"/>
  <c r="E675" i="3"/>
  <c r="C675" i="3"/>
  <c r="B675" i="3"/>
  <c r="AB671" i="3"/>
  <c r="E656" i="3"/>
  <c r="AI653" i="3"/>
  <c r="AJ643" i="3"/>
  <c r="AI643" i="3"/>
  <c r="AH643" i="3"/>
  <c r="AG643" i="3"/>
  <c r="AF643" i="3"/>
  <c r="AE643" i="3"/>
  <c r="AD643" i="3"/>
  <c r="AC643" i="3"/>
  <c r="AB643" i="3"/>
  <c r="AA643" i="3"/>
  <c r="Z643" i="3"/>
  <c r="Y643" i="3"/>
  <c r="X643" i="3"/>
  <c r="W643" i="3"/>
  <c r="V643" i="3"/>
  <c r="U643" i="3"/>
  <c r="T643" i="3"/>
  <c r="S643" i="3"/>
  <c r="AT641" i="3"/>
  <c r="AN641" i="3"/>
  <c r="AK641" i="3"/>
  <c r="AJ641" i="3"/>
  <c r="AI641" i="3"/>
  <c r="AH641" i="3"/>
  <c r="AG641" i="3"/>
  <c r="AF641" i="3"/>
  <c r="AE641" i="3"/>
  <c r="AD641" i="3"/>
  <c r="AC641" i="3"/>
  <c r="AB641" i="3"/>
  <c r="AA641" i="3"/>
  <c r="Z641" i="3"/>
  <c r="Y641" i="3"/>
  <c r="X641" i="3"/>
  <c r="W641" i="3"/>
  <c r="V641" i="3"/>
  <c r="U641" i="3"/>
  <c r="T641" i="3"/>
  <c r="S641" i="3"/>
  <c r="I641" i="3"/>
  <c r="H641" i="3"/>
  <c r="G641" i="3"/>
  <c r="F641" i="3"/>
  <c r="E641" i="3"/>
  <c r="C641" i="3"/>
  <c r="B641" i="3"/>
  <c r="AT639" i="3"/>
  <c r="AN639" i="3"/>
  <c r="AK639" i="3"/>
  <c r="AJ639" i="3"/>
  <c r="AI639" i="3"/>
  <c r="AH639" i="3"/>
  <c r="AG639" i="3"/>
  <c r="AF639" i="3"/>
  <c r="AE639" i="3"/>
  <c r="AD639" i="3"/>
  <c r="AC639" i="3"/>
  <c r="AB639" i="3"/>
  <c r="AA639" i="3"/>
  <c r="Z639" i="3"/>
  <c r="Y639" i="3"/>
  <c r="X639" i="3"/>
  <c r="W639" i="3"/>
  <c r="V639" i="3"/>
  <c r="U639" i="3"/>
  <c r="T639" i="3"/>
  <c r="S639" i="3"/>
  <c r="I639" i="3"/>
  <c r="H639" i="3"/>
  <c r="G639" i="3"/>
  <c r="F639" i="3"/>
  <c r="E639" i="3"/>
  <c r="C639" i="3"/>
  <c r="B639" i="3"/>
  <c r="AT637" i="3"/>
  <c r="AN637" i="3"/>
  <c r="AK637" i="3"/>
  <c r="AJ637" i="3"/>
  <c r="AI637" i="3"/>
  <c r="AH637" i="3"/>
  <c r="AG637" i="3"/>
  <c r="AF637" i="3"/>
  <c r="AE637" i="3"/>
  <c r="AD637" i="3"/>
  <c r="AC637" i="3"/>
  <c r="AB637" i="3"/>
  <c r="AA637" i="3"/>
  <c r="Z637" i="3"/>
  <c r="Y637" i="3"/>
  <c r="X637" i="3"/>
  <c r="W637" i="3"/>
  <c r="V637" i="3"/>
  <c r="U637" i="3"/>
  <c r="T637" i="3"/>
  <c r="S637" i="3"/>
  <c r="I637" i="3"/>
  <c r="H637" i="3"/>
  <c r="G637" i="3"/>
  <c r="F637" i="3"/>
  <c r="E637" i="3"/>
  <c r="C637" i="3"/>
  <c r="B637" i="3"/>
  <c r="AT635" i="3"/>
  <c r="AN635" i="3"/>
  <c r="AK635" i="3"/>
  <c r="AJ635" i="3"/>
  <c r="AI635" i="3"/>
  <c r="AH635" i="3"/>
  <c r="AG635" i="3"/>
  <c r="AF635" i="3"/>
  <c r="AE635" i="3"/>
  <c r="AD635" i="3"/>
  <c r="AC635" i="3"/>
  <c r="AB635" i="3"/>
  <c r="AA635" i="3"/>
  <c r="Z635" i="3"/>
  <c r="Y635" i="3"/>
  <c r="X635" i="3"/>
  <c r="W635" i="3"/>
  <c r="V635" i="3"/>
  <c r="U635" i="3"/>
  <c r="T635" i="3"/>
  <c r="S635" i="3"/>
  <c r="I635" i="3"/>
  <c r="H635" i="3"/>
  <c r="G635" i="3"/>
  <c r="F635" i="3"/>
  <c r="E635" i="3"/>
  <c r="C635" i="3"/>
  <c r="B635" i="3"/>
  <c r="AT633" i="3"/>
  <c r="AN633" i="3"/>
  <c r="AK633" i="3"/>
  <c r="AJ633" i="3"/>
  <c r="AI633" i="3"/>
  <c r="AH633" i="3"/>
  <c r="AG633" i="3"/>
  <c r="AF633" i="3"/>
  <c r="AE633" i="3"/>
  <c r="AD633" i="3"/>
  <c r="AC633" i="3"/>
  <c r="AB633" i="3"/>
  <c r="AA633" i="3"/>
  <c r="Z633" i="3"/>
  <c r="Y633" i="3"/>
  <c r="X633" i="3"/>
  <c r="W633" i="3"/>
  <c r="V633" i="3"/>
  <c r="U633" i="3"/>
  <c r="T633" i="3"/>
  <c r="S633" i="3"/>
  <c r="I633" i="3"/>
  <c r="H633" i="3"/>
  <c r="G633" i="3"/>
  <c r="F633" i="3"/>
  <c r="E633" i="3"/>
  <c r="C633" i="3"/>
  <c r="B633" i="3"/>
  <c r="AT631" i="3"/>
  <c r="AN631" i="3"/>
  <c r="AK631" i="3"/>
  <c r="AJ631" i="3"/>
  <c r="AI631" i="3"/>
  <c r="AH631" i="3"/>
  <c r="AG631" i="3"/>
  <c r="AF631" i="3"/>
  <c r="AE631" i="3"/>
  <c r="AD631" i="3"/>
  <c r="AC631" i="3"/>
  <c r="AB631" i="3"/>
  <c r="AA631" i="3"/>
  <c r="Z631" i="3"/>
  <c r="Y631" i="3"/>
  <c r="X631" i="3"/>
  <c r="W631" i="3"/>
  <c r="V631" i="3"/>
  <c r="U631" i="3"/>
  <c r="T631" i="3"/>
  <c r="S631" i="3"/>
  <c r="I631" i="3"/>
  <c r="H631" i="3"/>
  <c r="G631" i="3"/>
  <c r="F631" i="3"/>
  <c r="E631" i="3"/>
  <c r="C631" i="3"/>
  <c r="B631" i="3"/>
  <c r="AT629" i="3"/>
  <c r="AN629" i="3"/>
  <c r="AK629" i="3"/>
  <c r="AJ629" i="3"/>
  <c r="AI629" i="3"/>
  <c r="AH629" i="3"/>
  <c r="AG629" i="3"/>
  <c r="AF629" i="3"/>
  <c r="AE629" i="3"/>
  <c r="AD629" i="3"/>
  <c r="AC629" i="3"/>
  <c r="AB629" i="3"/>
  <c r="AA629" i="3"/>
  <c r="Z629" i="3"/>
  <c r="Y629" i="3"/>
  <c r="X629" i="3"/>
  <c r="W629" i="3"/>
  <c r="V629" i="3"/>
  <c r="U629" i="3"/>
  <c r="T629" i="3"/>
  <c r="S629" i="3"/>
  <c r="I629" i="3"/>
  <c r="H629" i="3"/>
  <c r="G629" i="3"/>
  <c r="F629" i="3"/>
  <c r="E629" i="3"/>
  <c r="C629" i="3"/>
  <c r="B629" i="3"/>
  <c r="AT627" i="3"/>
  <c r="AN627" i="3"/>
  <c r="AK627" i="3"/>
  <c r="AJ627" i="3"/>
  <c r="AI627" i="3"/>
  <c r="AH627" i="3"/>
  <c r="AG627" i="3"/>
  <c r="AF627" i="3"/>
  <c r="AE627" i="3"/>
  <c r="AD627" i="3"/>
  <c r="AC627" i="3"/>
  <c r="AB627" i="3"/>
  <c r="AA627" i="3"/>
  <c r="Z627" i="3"/>
  <c r="Y627" i="3"/>
  <c r="X627" i="3"/>
  <c r="W627" i="3"/>
  <c r="V627" i="3"/>
  <c r="U627" i="3"/>
  <c r="T627" i="3"/>
  <c r="S627" i="3"/>
  <c r="I627" i="3"/>
  <c r="H627" i="3"/>
  <c r="G627" i="3"/>
  <c r="F627" i="3"/>
  <c r="E627" i="3"/>
  <c r="C627" i="3"/>
  <c r="B627" i="3"/>
  <c r="AT625" i="3"/>
  <c r="AN625" i="3"/>
  <c r="AK625" i="3"/>
  <c r="AJ625" i="3"/>
  <c r="AI625" i="3"/>
  <c r="AH625" i="3"/>
  <c r="AG625" i="3"/>
  <c r="AF625" i="3"/>
  <c r="AE625" i="3"/>
  <c r="AD625" i="3"/>
  <c r="AC625" i="3"/>
  <c r="AB625" i="3"/>
  <c r="AA625" i="3"/>
  <c r="Z625" i="3"/>
  <c r="Y625" i="3"/>
  <c r="X625" i="3"/>
  <c r="W625" i="3"/>
  <c r="V625" i="3"/>
  <c r="U625" i="3"/>
  <c r="T625" i="3"/>
  <c r="S625" i="3"/>
  <c r="I625" i="3"/>
  <c r="H625" i="3"/>
  <c r="G625" i="3"/>
  <c r="F625" i="3"/>
  <c r="E625" i="3"/>
  <c r="C625" i="3"/>
  <c r="B625" i="3"/>
  <c r="AT623" i="3"/>
  <c r="AN623" i="3"/>
  <c r="AK623" i="3"/>
  <c r="AJ623" i="3"/>
  <c r="AI623" i="3"/>
  <c r="AH623" i="3"/>
  <c r="AG623" i="3"/>
  <c r="AF623" i="3"/>
  <c r="AE623" i="3"/>
  <c r="AD623" i="3"/>
  <c r="AC623" i="3"/>
  <c r="AB623" i="3"/>
  <c r="AA623" i="3"/>
  <c r="Z623" i="3"/>
  <c r="Y623" i="3"/>
  <c r="X623" i="3"/>
  <c r="W623" i="3"/>
  <c r="V623" i="3"/>
  <c r="U623" i="3"/>
  <c r="T623" i="3"/>
  <c r="S623" i="3"/>
  <c r="I623" i="3"/>
  <c r="H623" i="3"/>
  <c r="G623" i="3"/>
  <c r="F623" i="3"/>
  <c r="E623" i="3"/>
  <c r="C623" i="3"/>
  <c r="B623" i="3"/>
  <c r="AT621" i="3"/>
  <c r="AN621" i="3"/>
  <c r="AK621" i="3"/>
  <c r="AJ621" i="3"/>
  <c r="AI621" i="3"/>
  <c r="AH621" i="3"/>
  <c r="AG621" i="3"/>
  <c r="AF621" i="3"/>
  <c r="AE621" i="3"/>
  <c r="AD621" i="3"/>
  <c r="AC621" i="3"/>
  <c r="AB621" i="3"/>
  <c r="AA621" i="3"/>
  <c r="Z621" i="3"/>
  <c r="Y621" i="3"/>
  <c r="X621" i="3"/>
  <c r="W621" i="3"/>
  <c r="V621" i="3"/>
  <c r="U621" i="3"/>
  <c r="T621" i="3"/>
  <c r="S621" i="3"/>
  <c r="I621" i="3"/>
  <c r="H621" i="3"/>
  <c r="G621" i="3"/>
  <c r="F621" i="3"/>
  <c r="E621" i="3"/>
  <c r="C621" i="3"/>
  <c r="B621" i="3"/>
  <c r="AT619" i="3"/>
  <c r="AN619" i="3"/>
  <c r="AK619" i="3"/>
  <c r="AJ619" i="3"/>
  <c r="AI619" i="3"/>
  <c r="AH619" i="3"/>
  <c r="AG619" i="3"/>
  <c r="AF619" i="3"/>
  <c r="AE619" i="3"/>
  <c r="AD619" i="3"/>
  <c r="AC619" i="3"/>
  <c r="AB619" i="3"/>
  <c r="AA619" i="3"/>
  <c r="Z619" i="3"/>
  <c r="Y619" i="3"/>
  <c r="X619" i="3"/>
  <c r="W619" i="3"/>
  <c r="V619" i="3"/>
  <c r="U619" i="3"/>
  <c r="T619" i="3"/>
  <c r="S619" i="3"/>
  <c r="I619" i="3"/>
  <c r="H619" i="3"/>
  <c r="G619" i="3"/>
  <c r="F619" i="3"/>
  <c r="E619" i="3"/>
  <c r="C619" i="3"/>
  <c r="B619" i="3"/>
  <c r="AT617" i="3"/>
  <c r="AN617" i="3"/>
  <c r="AK617" i="3"/>
  <c r="AJ617" i="3"/>
  <c r="AI617" i="3"/>
  <c r="AH617" i="3"/>
  <c r="AG617" i="3"/>
  <c r="AF617" i="3"/>
  <c r="AE617" i="3"/>
  <c r="AD617" i="3"/>
  <c r="AC617" i="3"/>
  <c r="AB617" i="3"/>
  <c r="AA617" i="3"/>
  <c r="Z617" i="3"/>
  <c r="Y617" i="3"/>
  <c r="X617" i="3"/>
  <c r="W617" i="3"/>
  <c r="V617" i="3"/>
  <c r="U617" i="3"/>
  <c r="T617" i="3"/>
  <c r="S617" i="3"/>
  <c r="I617" i="3"/>
  <c r="H617" i="3"/>
  <c r="G617" i="3"/>
  <c r="F617" i="3"/>
  <c r="E617" i="3"/>
  <c r="C617" i="3"/>
  <c r="B617" i="3"/>
  <c r="AT615" i="3"/>
  <c r="AN615" i="3"/>
  <c r="AK615" i="3"/>
  <c r="AJ615" i="3"/>
  <c r="AI615" i="3"/>
  <c r="AH615" i="3"/>
  <c r="AG615" i="3"/>
  <c r="AF615" i="3"/>
  <c r="AE615" i="3"/>
  <c r="AD615" i="3"/>
  <c r="AC615" i="3"/>
  <c r="AB615" i="3"/>
  <c r="AA615" i="3"/>
  <c r="Z615" i="3"/>
  <c r="Y615" i="3"/>
  <c r="X615" i="3"/>
  <c r="W615" i="3"/>
  <c r="V615" i="3"/>
  <c r="U615" i="3"/>
  <c r="T615" i="3"/>
  <c r="S615" i="3"/>
  <c r="I615" i="3"/>
  <c r="H615" i="3"/>
  <c r="G615" i="3"/>
  <c r="F615" i="3"/>
  <c r="E615" i="3"/>
  <c r="C615" i="3"/>
  <c r="B615" i="3"/>
  <c r="AT613" i="3"/>
  <c r="AN613" i="3"/>
  <c r="AK613" i="3"/>
  <c r="AJ613" i="3"/>
  <c r="AI613" i="3"/>
  <c r="AH613" i="3"/>
  <c r="AG613" i="3"/>
  <c r="AF613" i="3"/>
  <c r="AE613" i="3"/>
  <c r="AD613" i="3"/>
  <c r="AC613" i="3"/>
  <c r="AB613" i="3"/>
  <c r="AA613" i="3"/>
  <c r="Z613" i="3"/>
  <c r="Y613" i="3"/>
  <c r="X613" i="3"/>
  <c r="W613" i="3"/>
  <c r="V613" i="3"/>
  <c r="U613" i="3"/>
  <c r="T613" i="3"/>
  <c r="S613" i="3"/>
  <c r="I613" i="3"/>
  <c r="H613" i="3"/>
  <c r="G613" i="3"/>
  <c r="F613" i="3"/>
  <c r="E613" i="3"/>
  <c r="C613" i="3"/>
  <c r="B613" i="3"/>
  <c r="AT611" i="3"/>
  <c r="AN611" i="3"/>
  <c r="AK611" i="3"/>
  <c r="AJ611" i="3"/>
  <c r="AI611" i="3"/>
  <c r="AH611" i="3"/>
  <c r="AG611" i="3"/>
  <c r="AF611" i="3"/>
  <c r="AE611" i="3"/>
  <c r="AD611" i="3"/>
  <c r="AC611" i="3"/>
  <c r="AB611" i="3"/>
  <c r="AA611" i="3"/>
  <c r="Z611" i="3"/>
  <c r="Y611" i="3"/>
  <c r="X611" i="3"/>
  <c r="W611" i="3"/>
  <c r="V611" i="3"/>
  <c r="U611" i="3"/>
  <c r="T611" i="3"/>
  <c r="S611" i="3"/>
  <c r="I611" i="3"/>
  <c r="H611" i="3"/>
  <c r="G611" i="3"/>
  <c r="F611" i="3"/>
  <c r="E611" i="3"/>
  <c r="C611" i="3"/>
  <c r="B611" i="3"/>
  <c r="AT609" i="3"/>
  <c r="AN609" i="3"/>
  <c r="AK609" i="3"/>
  <c r="AJ609" i="3"/>
  <c r="AI609" i="3"/>
  <c r="AH609" i="3"/>
  <c r="AG609" i="3"/>
  <c r="AF609" i="3"/>
  <c r="AE609" i="3"/>
  <c r="AD609" i="3"/>
  <c r="AC609" i="3"/>
  <c r="AB609" i="3"/>
  <c r="AA609" i="3"/>
  <c r="Z609" i="3"/>
  <c r="Y609" i="3"/>
  <c r="X609" i="3"/>
  <c r="W609" i="3"/>
  <c r="V609" i="3"/>
  <c r="U609" i="3"/>
  <c r="T609" i="3"/>
  <c r="S609" i="3"/>
  <c r="I609" i="3"/>
  <c r="H609" i="3"/>
  <c r="G609" i="3"/>
  <c r="F609" i="3"/>
  <c r="E609" i="3"/>
  <c r="C609" i="3"/>
  <c r="B609" i="3"/>
  <c r="AT607" i="3"/>
  <c r="AN607" i="3"/>
  <c r="AK607" i="3"/>
  <c r="AJ607" i="3"/>
  <c r="AI607" i="3"/>
  <c r="AH607" i="3"/>
  <c r="AG607" i="3"/>
  <c r="AF607" i="3"/>
  <c r="AE607" i="3"/>
  <c r="AD607" i="3"/>
  <c r="AC607" i="3"/>
  <c r="AB607" i="3"/>
  <c r="AA607" i="3"/>
  <c r="Z607" i="3"/>
  <c r="Y607" i="3"/>
  <c r="X607" i="3"/>
  <c r="W607" i="3"/>
  <c r="V607" i="3"/>
  <c r="U607" i="3"/>
  <c r="T607" i="3"/>
  <c r="S607" i="3"/>
  <c r="I607" i="3"/>
  <c r="H607" i="3"/>
  <c r="G607" i="3"/>
  <c r="F607" i="3"/>
  <c r="E607" i="3"/>
  <c r="C607" i="3"/>
  <c r="B607" i="3"/>
  <c r="AT605" i="3"/>
  <c r="AN605" i="3"/>
  <c r="AK605" i="3"/>
  <c r="AJ605" i="3"/>
  <c r="AI605" i="3"/>
  <c r="AH605" i="3"/>
  <c r="AG605" i="3"/>
  <c r="AF605" i="3"/>
  <c r="AE605" i="3"/>
  <c r="AD605" i="3"/>
  <c r="AC605" i="3"/>
  <c r="AB605" i="3"/>
  <c r="AA605" i="3"/>
  <c r="Z605" i="3"/>
  <c r="Y605" i="3"/>
  <c r="X605" i="3"/>
  <c r="W605" i="3"/>
  <c r="V605" i="3"/>
  <c r="U605" i="3"/>
  <c r="T605" i="3"/>
  <c r="S605" i="3"/>
  <c r="I605" i="3"/>
  <c r="H605" i="3"/>
  <c r="G605" i="3"/>
  <c r="F605" i="3"/>
  <c r="E605" i="3"/>
  <c r="C605" i="3"/>
  <c r="B605" i="3"/>
  <c r="AT603" i="3"/>
  <c r="AN603" i="3"/>
  <c r="AK603" i="3"/>
  <c r="AJ603" i="3"/>
  <c r="AI603" i="3"/>
  <c r="AH603" i="3"/>
  <c r="AG603" i="3"/>
  <c r="AF603" i="3"/>
  <c r="AE603" i="3"/>
  <c r="AD603" i="3"/>
  <c r="AC603" i="3"/>
  <c r="AB603" i="3"/>
  <c r="AA603" i="3"/>
  <c r="Z603" i="3"/>
  <c r="Y603" i="3"/>
  <c r="X603" i="3"/>
  <c r="W603" i="3"/>
  <c r="V603" i="3"/>
  <c r="U603" i="3"/>
  <c r="T603" i="3"/>
  <c r="S603" i="3"/>
  <c r="I603" i="3"/>
  <c r="H603" i="3"/>
  <c r="G603" i="3"/>
  <c r="F603" i="3"/>
  <c r="E603" i="3"/>
  <c r="C603" i="3"/>
  <c r="B603" i="3"/>
  <c r="AB599" i="3"/>
  <c r="E584" i="3"/>
  <c r="AI581" i="3"/>
  <c r="AJ571" i="3"/>
  <c r="AI571" i="3"/>
  <c r="AH571" i="3"/>
  <c r="AG571" i="3"/>
  <c r="AF571" i="3"/>
  <c r="AE571" i="3"/>
  <c r="AD571" i="3"/>
  <c r="AC571" i="3"/>
  <c r="AB571" i="3"/>
  <c r="AA571" i="3"/>
  <c r="Z571" i="3"/>
  <c r="Y571" i="3"/>
  <c r="X571" i="3"/>
  <c r="W571" i="3"/>
  <c r="V571" i="3"/>
  <c r="U571" i="3"/>
  <c r="T571" i="3"/>
  <c r="S571" i="3"/>
  <c r="AT569" i="3"/>
  <c r="AN569" i="3"/>
  <c r="AK569" i="3"/>
  <c r="AJ569" i="3"/>
  <c r="AI569" i="3"/>
  <c r="AH569" i="3"/>
  <c r="AG569" i="3"/>
  <c r="AF569" i="3"/>
  <c r="AE569" i="3"/>
  <c r="AD569" i="3"/>
  <c r="AC569" i="3"/>
  <c r="AB569" i="3"/>
  <c r="AA569" i="3"/>
  <c r="Z569" i="3"/>
  <c r="Y569" i="3"/>
  <c r="X569" i="3"/>
  <c r="W569" i="3"/>
  <c r="V569" i="3"/>
  <c r="U569" i="3"/>
  <c r="T569" i="3"/>
  <c r="S569" i="3"/>
  <c r="I569" i="3"/>
  <c r="H569" i="3"/>
  <c r="G569" i="3"/>
  <c r="F569" i="3"/>
  <c r="E569" i="3"/>
  <c r="C569" i="3"/>
  <c r="B569" i="3"/>
  <c r="AT567" i="3"/>
  <c r="AN567" i="3"/>
  <c r="AK567" i="3"/>
  <c r="AJ567" i="3"/>
  <c r="AI567" i="3"/>
  <c r="AH567" i="3"/>
  <c r="AG567" i="3"/>
  <c r="AF567" i="3"/>
  <c r="AE567" i="3"/>
  <c r="AD567" i="3"/>
  <c r="AC567" i="3"/>
  <c r="AB567" i="3"/>
  <c r="AA567" i="3"/>
  <c r="Z567" i="3"/>
  <c r="Y567" i="3"/>
  <c r="X567" i="3"/>
  <c r="W567" i="3"/>
  <c r="V567" i="3"/>
  <c r="U567" i="3"/>
  <c r="T567" i="3"/>
  <c r="S567" i="3"/>
  <c r="I567" i="3"/>
  <c r="H567" i="3"/>
  <c r="G567" i="3"/>
  <c r="F567" i="3"/>
  <c r="E567" i="3"/>
  <c r="C567" i="3"/>
  <c r="B567" i="3"/>
  <c r="AT565" i="3"/>
  <c r="AN565" i="3"/>
  <c r="AK565" i="3"/>
  <c r="AJ565" i="3"/>
  <c r="AI565" i="3"/>
  <c r="AH565" i="3"/>
  <c r="AG565" i="3"/>
  <c r="AF565" i="3"/>
  <c r="AE565" i="3"/>
  <c r="AD565" i="3"/>
  <c r="AC565" i="3"/>
  <c r="AB565" i="3"/>
  <c r="AA565" i="3"/>
  <c r="Z565" i="3"/>
  <c r="Y565" i="3"/>
  <c r="X565" i="3"/>
  <c r="W565" i="3"/>
  <c r="V565" i="3"/>
  <c r="U565" i="3"/>
  <c r="T565" i="3"/>
  <c r="S565" i="3"/>
  <c r="I565" i="3"/>
  <c r="H565" i="3"/>
  <c r="G565" i="3"/>
  <c r="F565" i="3"/>
  <c r="E565" i="3"/>
  <c r="C565" i="3"/>
  <c r="B565" i="3"/>
  <c r="AT563" i="3"/>
  <c r="AN563" i="3"/>
  <c r="AK563" i="3"/>
  <c r="AJ563" i="3"/>
  <c r="AI563" i="3"/>
  <c r="AH563" i="3"/>
  <c r="AG563" i="3"/>
  <c r="AF563" i="3"/>
  <c r="AE563" i="3"/>
  <c r="AD563" i="3"/>
  <c r="AC563" i="3"/>
  <c r="AB563" i="3"/>
  <c r="AA563" i="3"/>
  <c r="Z563" i="3"/>
  <c r="Y563" i="3"/>
  <c r="X563" i="3"/>
  <c r="W563" i="3"/>
  <c r="V563" i="3"/>
  <c r="U563" i="3"/>
  <c r="T563" i="3"/>
  <c r="S563" i="3"/>
  <c r="I563" i="3"/>
  <c r="H563" i="3"/>
  <c r="G563" i="3"/>
  <c r="F563" i="3"/>
  <c r="E563" i="3"/>
  <c r="C563" i="3"/>
  <c r="B563" i="3"/>
  <c r="AT561" i="3"/>
  <c r="AN561" i="3"/>
  <c r="AK561" i="3"/>
  <c r="AJ561" i="3"/>
  <c r="AI561" i="3"/>
  <c r="AH561" i="3"/>
  <c r="AG561" i="3"/>
  <c r="AF561" i="3"/>
  <c r="AE561" i="3"/>
  <c r="AD561" i="3"/>
  <c r="AC561" i="3"/>
  <c r="AB561" i="3"/>
  <c r="AA561" i="3"/>
  <c r="Z561" i="3"/>
  <c r="Y561" i="3"/>
  <c r="X561" i="3"/>
  <c r="W561" i="3"/>
  <c r="V561" i="3"/>
  <c r="U561" i="3"/>
  <c r="T561" i="3"/>
  <c r="S561" i="3"/>
  <c r="I561" i="3"/>
  <c r="H561" i="3"/>
  <c r="G561" i="3"/>
  <c r="F561" i="3"/>
  <c r="E561" i="3"/>
  <c r="C561" i="3"/>
  <c r="B561" i="3"/>
  <c r="AT559" i="3"/>
  <c r="AN559" i="3"/>
  <c r="AK559" i="3"/>
  <c r="AJ559" i="3"/>
  <c r="AI559" i="3"/>
  <c r="AH559" i="3"/>
  <c r="AG559" i="3"/>
  <c r="AF559" i="3"/>
  <c r="AE559" i="3"/>
  <c r="AD559" i="3"/>
  <c r="AC559" i="3"/>
  <c r="AB559" i="3"/>
  <c r="AA559" i="3"/>
  <c r="Z559" i="3"/>
  <c r="Y559" i="3"/>
  <c r="X559" i="3"/>
  <c r="W559" i="3"/>
  <c r="V559" i="3"/>
  <c r="U559" i="3"/>
  <c r="T559" i="3"/>
  <c r="S559" i="3"/>
  <c r="I559" i="3"/>
  <c r="H559" i="3"/>
  <c r="G559" i="3"/>
  <c r="F559" i="3"/>
  <c r="E559" i="3"/>
  <c r="C559" i="3"/>
  <c r="B559" i="3"/>
  <c r="AT557" i="3"/>
  <c r="AN557" i="3"/>
  <c r="AK557" i="3"/>
  <c r="AJ557" i="3"/>
  <c r="AI557" i="3"/>
  <c r="AH557" i="3"/>
  <c r="AG557" i="3"/>
  <c r="AF557" i="3"/>
  <c r="AE557" i="3"/>
  <c r="AD557" i="3"/>
  <c r="AC557" i="3"/>
  <c r="AB557" i="3"/>
  <c r="AA557" i="3"/>
  <c r="Z557" i="3"/>
  <c r="Y557" i="3"/>
  <c r="X557" i="3"/>
  <c r="W557" i="3"/>
  <c r="V557" i="3"/>
  <c r="U557" i="3"/>
  <c r="T557" i="3"/>
  <c r="S557" i="3"/>
  <c r="I557" i="3"/>
  <c r="H557" i="3"/>
  <c r="G557" i="3"/>
  <c r="F557" i="3"/>
  <c r="E557" i="3"/>
  <c r="C557" i="3"/>
  <c r="B557" i="3"/>
  <c r="AT555" i="3"/>
  <c r="AN555" i="3"/>
  <c r="AK555" i="3"/>
  <c r="AJ555" i="3"/>
  <c r="AI555" i="3"/>
  <c r="AH555" i="3"/>
  <c r="AG555" i="3"/>
  <c r="AF555" i="3"/>
  <c r="AE555" i="3"/>
  <c r="AD555" i="3"/>
  <c r="AC555" i="3"/>
  <c r="AB555" i="3"/>
  <c r="AA555" i="3"/>
  <c r="Z555" i="3"/>
  <c r="Y555" i="3"/>
  <c r="X555" i="3"/>
  <c r="W555" i="3"/>
  <c r="V555" i="3"/>
  <c r="U555" i="3"/>
  <c r="T555" i="3"/>
  <c r="S555" i="3"/>
  <c r="I555" i="3"/>
  <c r="H555" i="3"/>
  <c r="G555" i="3"/>
  <c r="F555" i="3"/>
  <c r="E555" i="3"/>
  <c r="C555" i="3"/>
  <c r="B555" i="3"/>
  <c r="AT553" i="3"/>
  <c r="AN553" i="3"/>
  <c r="AK553" i="3"/>
  <c r="AJ553" i="3"/>
  <c r="AI553" i="3"/>
  <c r="AH553" i="3"/>
  <c r="AG553" i="3"/>
  <c r="AF553" i="3"/>
  <c r="AE553" i="3"/>
  <c r="AD553" i="3"/>
  <c r="AC553" i="3"/>
  <c r="AB553" i="3"/>
  <c r="AA553" i="3"/>
  <c r="Z553" i="3"/>
  <c r="Y553" i="3"/>
  <c r="X553" i="3"/>
  <c r="W553" i="3"/>
  <c r="V553" i="3"/>
  <c r="U553" i="3"/>
  <c r="T553" i="3"/>
  <c r="S553" i="3"/>
  <c r="I553" i="3"/>
  <c r="H553" i="3"/>
  <c r="G553" i="3"/>
  <c r="F553" i="3"/>
  <c r="E553" i="3"/>
  <c r="C553" i="3"/>
  <c r="B553" i="3"/>
  <c r="AT551" i="3"/>
  <c r="AN551" i="3"/>
  <c r="AK551" i="3"/>
  <c r="AJ551" i="3"/>
  <c r="AI551" i="3"/>
  <c r="AH551" i="3"/>
  <c r="AG551" i="3"/>
  <c r="AF551" i="3"/>
  <c r="AE551" i="3"/>
  <c r="AD551" i="3"/>
  <c r="AC551" i="3"/>
  <c r="AB551" i="3"/>
  <c r="AA551" i="3"/>
  <c r="Z551" i="3"/>
  <c r="Y551" i="3"/>
  <c r="X551" i="3"/>
  <c r="W551" i="3"/>
  <c r="V551" i="3"/>
  <c r="U551" i="3"/>
  <c r="T551" i="3"/>
  <c r="S551" i="3"/>
  <c r="I551" i="3"/>
  <c r="H551" i="3"/>
  <c r="G551" i="3"/>
  <c r="F551" i="3"/>
  <c r="E551" i="3"/>
  <c r="C551" i="3"/>
  <c r="B551" i="3"/>
  <c r="AT549" i="3"/>
  <c r="AN549" i="3"/>
  <c r="AK549" i="3"/>
  <c r="AJ549" i="3"/>
  <c r="AI549" i="3"/>
  <c r="AH549" i="3"/>
  <c r="AG549" i="3"/>
  <c r="AF549" i="3"/>
  <c r="AE549" i="3"/>
  <c r="AD549" i="3"/>
  <c r="AC549" i="3"/>
  <c r="AB549" i="3"/>
  <c r="AA549" i="3"/>
  <c r="Z549" i="3"/>
  <c r="Y549" i="3"/>
  <c r="X549" i="3"/>
  <c r="W549" i="3"/>
  <c r="V549" i="3"/>
  <c r="U549" i="3"/>
  <c r="T549" i="3"/>
  <c r="S549" i="3"/>
  <c r="I549" i="3"/>
  <c r="H549" i="3"/>
  <c r="G549" i="3"/>
  <c r="F549" i="3"/>
  <c r="E549" i="3"/>
  <c r="C549" i="3"/>
  <c r="B549" i="3"/>
  <c r="AT547" i="3"/>
  <c r="AN547" i="3"/>
  <c r="AK547" i="3"/>
  <c r="AJ547" i="3"/>
  <c r="AI547" i="3"/>
  <c r="AH547" i="3"/>
  <c r="AG547" i="3"/>
  <c r="AF547" i="3"/>
  <c r="AE547" i="3"/>
  <c r="AD547" i="3"/>
  <c r="AC547" i="3"/>
  <c r="AB547" i="3"/>
  <c r="AA547" i="3"/>
  <c r="Z547" i="3"/>
  <c r="Y547" i="3"/>
  <c r="X547" i="3"/>
  <c r="W547" i="3"/>
  <c r="V547" i="3"/>
  <c r="U547" i="3"/>
  <c r="T547" i="3"/>
  <c r="S547" i="3"/>
  <c r="I547" i="3"/>
  <c r="H547" i="3"/>
  <c r="G547" i="3"/>
  <c r="F547" i="3"/>
  <c r="E547" i="3"/>
  <c r="C547" i="3"/>
  <c r="B547" i="3"/>
  <c r="AT545" i="3"/>
  <c r="AN545" i="3"/>
  <c r="AK545" i="3"/>
  <c r="AJ545" i="3"/>
  <c r="AI545" i="3"/>
  <c r="AH545" i="3"/>
  <c r="AG545" i="3"/>
  <c r="AF545" i="3"/>
  <c r="AE545" i="3"/>
  <c r="AD545" i="3"/>
  <c r="AC545" i="3"/>
  <c r="AB545" i="3"/>
  <c r="AA545" i="3"/>
  <c r="Z545" i="3"/>
  <c r="Y545" i="3"/>
  <c r="X545" i="3"/>
  <c r="W545" i="3"/>
  <c r="V545" i="3"/>
  <c r="U545" i="3"/>
  <c r="T545" i="3"/>
  <c r="S545" i="3"/>
  <c r="I545" i="3"/>
  <c r="H545" i="3"/>
  <c r="G545" i="3"/>
  <c r="F545" i="3"/>
  <c r="E545" i="3"/>
  <c r="C545" i="3"/>
  <c r="B545" i="3"/>
  <c r="AT543" i="3"/>
  <c r="AN543" i="3"/>
  <c r="AK543" i="3"/>
  <c r="AJ543" i="3"/>
  <c r="AI543" i="3"/>
  <c r="AH543" i="3"/>
  <c r="AG543" i="3"/>
  <c r="AF543" i="3"/>
  <c r="AE543" i="3"/>
  <c r="AD543" i="3"/>
  <c r="AC543" i="3"/>
  <c r="AB543" i="3"/>
  <c r="AA543" i="3"/>
  <c r="Z543" i="3"/>
  <c r="Y543" i="3"/>
  <c r="X543" i="3"/>
  <c r="W543" i="3"/>
  <c r="V543" i="3"/>
  <c r="U543" i="3"/>
  <c r="T543" i="3"/>
  <c r="S543" i="3"/>
  <c r="I543" i="3"/>
  <c r="H543" i="3"/>
  <c r="G543" i="3"/>
  <c r="F543" i="3"/>
  <c r="E543" i="3"/>
  <c r="C543" i="3"/>
  <c r="B543" i="3"/>
  <c r="AT541" i="3"/>
  <c r="AN541" i="3"/>
  <c r="AK541" i="3"/>
  <c r="AJ541" i="3"/>
  <c r="AI541" i="3"/>
  <c r="AH541" i="3"/>
  <c r="AG541" i="3"/>
  <c r="AF541" i="3"/>
  <c r="AE541" i="3"/>
  <c r="AD541" i="3"/>
  <c r="AC541" i="3"/>
  <c r="AB541" i="3"/>
  <c r="AA541" i="3"/>
  <c r="Z541" i="3"/>
  <c r="Y541" i="3"/>
  <c r="X541" i="3"/>
  <c r="W541" i="3"/>
  <c r="V541" i="3"/>
  <c r="U541" i="3"/>
  <c r="T541" i="3"/>
  <c r="S541" i="3"/>
  <c r="I541" i="3"/>
  <c r="H541" i="3"/>
  <c r="G541" i="3"/>
  <c r="F541" i="3"/>
  <c r="E541" i="3"/>
  <c r="C541" i="3"/>
  <c r="B541" i="3"/>
  <c r="AT539" i="3"/>
  <c r="AN539" i="3"/>
  <c r="AK539" i="3"/>
  <c r="AJ539" i="3"/>
  <c r="AI539" i="3"/>
  <c r="AH539" i="3"/>
  <c r="AG539" i="3"/>
  <c r="AF539" i="3"/>
  <c r="AE539" i="3"/>
  <c r="AD539" i="3"/>
  <c r="AC539" i="3"/>
  <c r="AB539" i="3"/>
  <c r="AA539" i="3"/>
  <c r="Z539" i="3"/>
  <c r="Y539" i="3"/>
  <c r="X539" i="3"/>
  <c r="W539" i="3"/>
  <c r="V539" i="3"/>
  <c r="U539" i="3"/>
  <c r="T539" i="3"/>
  <c r="S539" i="3"/>
  <c r="I539" i="3"/>
  <c r="H539" i="3"/>
  <c r="G539" i="3"/>
  <c r="F539" i="3"/>
  <c r="E539" i="3"/>
  <c r="C539" i="3"/>
  <c r="B539" i="3"/>
  <c r="AT537" i="3"/>
  <c r="AN537" i="3"/>
  <c r="AK537" i="3"/>
  <c r="AJ537" i="3"/>
  <c r="AI537" i="3"/>
  <c r="AH537" i="3"/>
  <c r="AG537" i="3"/>
  <c r="AF537" i="3"/>
  <c r="AE537" i="3"/>
  <c r="AD537" i="3"/>
  <c r="AC537" i="3"/>
  <c r="AB537" i="3"/>
  <c r="AA537" i="3"/>
  <c r="Z537" i="3"/>
  <c r="Y537" i="3"/>
  <c r="X537" i="3"/>
  <c r="W537" i="3"/>
  <c r="V537" i="3"/>
  <c r="U537" i="3"/>
  <c r="T537" i="3"/>
  <c r="S537" i="3"/>
  <c r="I537" i="3"/>
  <c r="H537" i="3"/>
  <c r="G537" i="3"/>
  <c r="F537" i="3"/>
  <c r="E537" i="3"/>
  <c r="C537" i="3"/>
  <c r="B537" i="3"/>
  <c r="AT535" i="3"/>
  <c r="AN535" i="3"/>
  <c r="AK535" i="3"/>
  <c r="AJ535" i="3"/>
  <c r="AI535" i="3"/>
  <c r="AH535" i="3"/>
  <c r="AG535" i="3"/>
  <c r="AF535" i="3"/>
  <c r="AE535" i="3"/>
  <c r="AD535" i="3"/>
  <c r="AC535" i="3"/>
  <c r="AB535" i="3"/>
  <c r="AA535" i="3"/>
  <c r="Z535" i="3"/>
  <c r="Y535" i="3"/>
  <c r="X535" i="3"/>
  <c r="W535" i="3"/>
  <c r="V535" i="3"/>
  <c r="U535" i="3"/>
  <c r="T535" i="3"/>
  <c r="S535" i="3"/>
  <c r="I535" i="3"/>
  <c r="H535" i="3"/>
  <c r="G535" i="3"/>
  <c r="F535" i="3"/>
  <c r="E535" i="3"/>
  <c r="C535" i="3"/>
  <c r="B535" i="3"/>
  <c r="AT533" i="3"/>
  <c r="AN533" i="3"/>
  <c r="AK533" i="3"/>
  <c r="AJ533" i="3"/>
  <c r="AI533" i="3"/>
  <c r="AH533" i="3"/>
  <c r="AG533" i="3"/>
  <c r="AF533" i="3"/>
  <c r="AE533" i="3"/>
  <c r="AD533" i="3"/>
  <c r="AC533" i="3"/>
  <c r="AB533" i="3"/>
  <c r="AA533" i="3"/>
  <c r="Z533" i="3"/>
  <c r="Y533" i="3"/>
  <c r="X533" i="3"/>
  <c r="W533" i="3"/>
  <c r="V533" i="3"/>
  <c r="U533" i="3"/>
  <c r="T533" i="3"/>
  <c r="S533" i="3"/>
  <c r="I533" i="3"/>
  <c r="H533" i="3"/>
  <c r="G533" i="3"/>
  <c r="F533" i="3"/>
  <c r="E533" i="3"/>
  <c r="C533" i="3"/>
  <c r="B533" i="3"/>
  <c r="AT531" i="3"/>
  <c r="AN531" i="3"/>
  <c r="AK531" i="3"/>
  <c r="AJ531" i="3"/>
  <c r="AI531" i="3"/>
  <c r="AH531" i="3"/>
  <c r="AG531" i="3"/>
  <c r="AF531" i="3"/>
  <c r="AE531" i="3"/>
  <c r="AD531" i="3"/>
  <c r="AC531" i="3"/>
  <c r="AB531" i="3"/>
  <c r="AA531" i="3"/>
  <c r="Z531" i="3"/>
  <c r="Y531" i="3"/>
  <c r="X531" i="3"/>
  <c r="W531" i="3"/>
  <c r="V531" i="3"/>
  <c r="U531" i="3"/>
  <c r="T531" i="3"/>
  <c r="S531" i="3"/>
  <c r="I531" i="3"/>
  <c r="H531" i="3"/>
  <c r="G531" i="3"/>
  <c r="F531" i="3"/>
  <c r="E531" i="3"/>
  <c r="C531" i="3"/>
  <c r="B531" i="3"/>
  <c r="AB527" i="3"/>
  <c r="E512" i="3"/>
  <c r="AI509" i="3"/>
  <c r="AJ499" i="3"/>
  <c r="AI499" i="3"/>
  <c r="AH499" i="3"/>
  <c r="AG499" i="3"/>
  <c r="AF499" i="3"/>
  <c r="AE499" i="3"/>
  <c r="AD499" i="3"/>
  <c r="AC499" i="3"/>
  <c r="AB499" i="3"/>
  <c r="AA499" i="3"/>
  <c r="Z499" i="3"/>
  <c r="Y499" i="3"/>
  <c r="X499" i="3"/>
  <c r="W499" i="3"/>
  <c r="V499" i="3"/>
  <c r="U499" i="3"/>
  <c r="T499" i="3"/>
  <c r="S499" i="3"/>
  <c r="AT497" i="3"/>
  <c r="AN497" i="3"/>
  <c r="AK497" i="3"/>
  <c r="AJ497" i="3"/>
  <c r="AI497" i="3"/>
  <c r="AH497" i="3"/>
  <c r="AG497" i="3"/>
  <c r="AF497" i="3"/>
  <c r="AE497" i="3"/>
  <c r="AD497" i="3"/>
  <c r="AC497" i="3"/>
  <c r="AB497" i="3"/>
  <c r="AA497" i="3"/>
  <c r="Z497" i="3"/>
  <c r="Y497" i="3"/>
  <c r="X497" i="3"/>
  <c r="W497" i="3"/>
  <c r="V497" i="3"/>
  <c r="U497" i="3"/>
  <c r="T497" i="3"/>
  <c r="S497" i="3"/>
  <c r="I497" i="3"/>
  <c r="H497" i="3"/>
  <c r="G497" i="3"/>
  <c r="F497" i="3"/>
  <c r="E497" i="3"/>
  <c r="C497" i="3"/>
  <c r="B497" i="3"/>
  <c r="AT495" i="3"/>
  <c r="AN495" i="3"/>
  <c r="AK495" i="3"/>
  <c r="AJ495" i="3"/>
  <c r="AI495" i="3"/>
  <c r="AH495" i="3"/>
  <c r="AG495" i="3"/>
  <c r="AF495" i="3"/>
  <c r="AE495" i="3"/>
  <c r="AD495" i="3"/>
  <c r="AC495" i="3"/>
  <c r="AB495" i="3"/>
  <c r="AA495" i="3"/>
  <c r="Z495" i="3"/>
  <c r="Y495" i="3"/>
  <c r="X495" i="3"/>
  <c r="W495" i="3"/>
  <c r="V495" i="3"/>
  <c r="U495" i="3"/>
  <c r="T495" i="3"/>
  <c r="S495" i="3"/>
  <c r="I495" i="3"/>
  <c r="H495" i="3"/>
  <c r="G495" i="3"/>
  <c r="F495" i="3"/>
  <c r="E495" i="3"/>
  <c r="C495" i="3"/>
  <c r="B495" i="3"/>
  <c r="AT493" i="3"/>
  <c r="AN493" i="3"/>
  <c r="AK493" i="3"/>
  <c r="AJ493" i="3"/>
  <c r="AI493" i="3"/>
  <c r="AH493" i="3"/>
  <c r="AG493" i="3"/>
  <c r="AF493" i="3"/>
  <c r="AE493" i="3"/>
  <c r="AD493" i="3"/>
  <c r="AC493" i="3"/>
  <c r="AB493" i="3"/>
  <c r="AA493" i="3"/>
  <c r="Z493" i="3"/>
  <c r="Y493" i="3"/>
  <c r="X493" i="3"/>
  <c r="W493" i="3"/>
  <c r="V493" i="3"/>
  <c r="U493" i="3"/>
  <c r="T493" i="3"/>
  <c r="S493" i="3"/>
  <c r="I493" i="3"/>
  <c r="H493" i="3"/>
  <c r="G493" i="3"/>
  <c r="F493" i="3"/>
  <c r="E493" i="3"/>
  <c r="C493" i="3"/>
  <c r="B493" i="3"/>
  <c r="AT491" i="3"/>
  <c r="AN491" i="3"/>
  <c r="AK491" i="3"/>
  <c r="AJ491" i="3"/>
  <c r="AI491" i="3"/>
  <c r="AH491" i="3"/>
  <c r="AG491" i="3"/>
  <c r="AF491" i="3"/>
  <c r="AE491" i="3"/>
  <c r="AD491" i="3"/>
  <c r="AC491" i="3"/>
  <c r="AB491" i="3"/>
  <c r="AA491" i="3"/>
  <c r="Z491" i="3"/>
  <c r="Y491" i="3"/>
  <c r="X491" i="3"/>
  <c r="W491" i="3"/>
  <c r="V491" i="3"/>
  <c r="U491" i="3"/>
  <c r="T491" i="3"/>
  <c r="S491" i="3"/>
  <c r="I491" i="3"/>
  <c r="H491" i="3"/>
  <c r="G491" i="3"/>
  <c r="F491" i="3"/>
  <c r="E491" i="3"/>
  <c r="C491" i="3"/>
  <c r="B491" i="3"/>
  <c r="AT489" i="3"/>
  <c r="AN489" i="3"/>
  <c r="AK489" i="3"/>
  <c r="AJ489" i="3"/>
  <c r="AI489" i="3"/>
  <c r="AH489" i="3"/>
  <c r="AG489" i="3"/>
  <c r="AF489" i="3"/>
  <c r="AE489" i="3"/>
  <c r="AD489" i="3"/>
  <c r="AC489" i="3"/>
  <c r="AB489" i="3"/>
  <c r="AA489" i="3"/>
  <c r="Z489" i="3"/>
  <c r="Y489" i="3"/>
  <c r="X489" i="3"/>
  <c r="W489" i="3"/>
  <c r="V489" i="3"/>
  <c r="U489" i="3"/>
  <c r="T489" i="3"/>
  <c r="S489" i="3"/>
  <c r="I489" i="3"/>
  <c r="H489" i="3"/>
  <c r="G489" i="3"/>
  <c r="F489" i="3"/>
  <c r="E489" i="3"/>
  <c r="C489" i="3"/>
  <c r="B489" i="3"/>
  <c r="AT487" i="3"/>
  <c r="AN487" i="3"/>
  <c r="AK487" i="3"/>
  <c r="AJ487" i="3"/>
  <c r="AI487" i="3"/>
  <c r="AH487" i="3"/>
  <c r="AG487" i="3"/>
  <c r="AF487" i="3"/>
  <c r="AE487" i="3"/>
  <c r="AD487" i="3"/>
  <c r="AC487" i="3"/>
  <c r="AB487" i="3"/>
  <c r="AA487" i="3"/>
  <c r="Z487" i="3"/>
  <c r="Y487" i="3"/>
  <c r="X487" i="3"/>
  <c r="W487" i="3"/>
  <c r="V487" i="3"/>
  <c r="U487" i="3"/>
  <c r="T487" i="3"/>
  <c r="S487" i="3"/>
  <c r="I487" i="3"/>
  <c r="H487" i="3"/>
  <c r="G487" i="3"/>
  <c r="F487" i="3"/>
  <c r="E487" i="3"/>
  <c r="C487" i="3"/>
  <c r="B487" i="3"/>
  <c r="AT485" i="3"/>
  <c r="AN485" i="3"/>
  <c r="AK485" i="3"/>
  <c r="AJ485" i="3"/>
  <c r="AI485" i="3"/>
  <c r="AH485" i="3"/>
  <c r="AG485" i="3"/>
  <c r="AF485" i="3"/>
  <c r="AE485" i="3"/>
  <c r="AD485" i="3"/>
  <c r="AC485" i="3"/>
  <c r="AB485" i="3"/>
  <c r="AA485" i="3"/>
  <c r="Z485" i="3"/>
  <c r="Y485" i="3"/>
  <c r="X485" i="3"/>
  <c r="W485" i="3"/>
  <c r="V485" i="3"/>
  <c r="U485" i="3"/>
  <c r="T485" i="3"/>
  <c r="S485" i="3"/>
  <c r="I485" i="3"/>
  <c r="H485" i="3"/>
  <c r="G485" i="3"/>
  <c r="F485" i="3"/>
  <c r="E485" i="3"/>
  <c r="C485" i="3"/>
  <c r="B485" i="3"/>
  <c r="AT483" i="3"/>
  <c r="AN483" i="3"/>
  <c r="AK483" i="3"/>
  <c r="AJ483" i="3"/>
  <c r="AI483" i="3"/>
  <c r="AH483" i="3"/>
  <c r="AG483" i="3"/>
  <c r="AF483" i="3"/>
  <c r="AE483" i="3"/>
  <c r="AD483" i="3"/>
  <c r="AC483" i="3"/>
  <c r="AB483" i="3"/>
  <c r="AA483" i="3"/>
  <c r="Z483" i="3"/>
  <c r="Y483" i="3"/>
  <c r="X483" i="3"/>
  <c r="W483" i="3"/>
  <c r="V483" i="3"/>
  <c r="U483" i="3"/>
  <c r="T483" i="3"/>
  <c r="S483" i="3"/>
  <c r="I483" i="3"/>
  <c r="H483" i="3"/>
  <c r="G483" i="3"/>
  <c r="F483" i="3"/>
  <c r="E483" i="3"/>
  <c r="C483" i="3"/>
  <c r="B483" i="3"/>
  <c r="AT481" i="3"/>
  <c r="AN481" i="3"/>
  <c r="AK481" i="3"/>
  <c r="AJ481" i="3"/>
  <c r="AI481" i="3"/>
  <c r="AH481" i="3"/>
  <c r="AG481" i="3"/>
  <c r="AF481" i="3"/>
  <c r="AE481" i="3"/>
  <c r="AD481" i="3"/>
  <c r="AC481" i="3"/>
  <c r="AB481" i="3"/>
  <c r="AA481" i="3"/>
  <c r="Z481" i="3"/>
  <c r="Y481" i="3"/>
  <c r="X481" i="3"/>
  <c r="W481" i="3"/>
  <c r="V481" i="3"/>
  <c r="U481" i="3"/>
  <c r="T481" i="3"/>
  <c r="S481" i="3"/>
  <c r="I481" i="3"/>
  <c r="H481" i="3"/>
  <c r="G481" i="3"/>
  <c r="F481" i="3"/>
  <c r="E481" i="3"/>
  <c r="C481" i="3"/>
  <c r="B481" i="3"/>
  <c r="AT479" i="3"/>
  <c r="AN479" i="3"/>
  <c r="AK479" i="3"/>
  <c r="AJ479" i="3"/>
  <c r="AI479" i="3"/>
  <c r="AH479" i="3"/>
  <c r="AG479" i="3"/>
  <c r="AF479" i="3"/>
  <c r="AE479" i="3"/>
  <c r="AD479" i="3"/>
  <c r="AC479" i="3"/>
  <c r="AB479" i="3"/>
  <c r="AA479" i="3"/>
  <c r="Z479" i="3"/>
  <c r="Y479" i="3"/>
  <c r="X479" i="3"/>
  <c r="W479" i="3"/>
  <c r="V479" i="3"/>
  <c r="U479" i="3"/>
  <c r="T479" i="3"/>
  <c r="S479" i="3"/>
  <c r="I479" i="3"/>
  <c r="H479" i="3"/>
  <c r="G479" i="3"/>
  <c r="F479" i="3"/>
  <c r="E479" i="3"/>
  <c r="C479" i="3"/>
  <c r="B479" i="3"/>
  <c r="AT477" i="3"/>
  <c r="AN477" i="3"/>
  <c r="AK477" i="3"/>
  <c r="AJ477" i="3"/>
  <c r="AI477" i="3"/>
  <c r="AH477" i="3"/>
  <c r="AG477" i="3"/>
  <c r="AF477" i="3"/>
  <c r="AE477" i="3"/>
  <c r="AD477" i="3"/>
  <c r="AC477" i="3"/>
  <c r="AB477" i="3"/>
  <c r="AA477" i="3"/>
  <c r="Z477" i="3"/>
  <c r="Y477" i="3"/>
  <c r="X477" i="3"/>
  <c r="W477" i="3"/>
  <c r="V477" i="3"/>
  <c r="U477" i="3"/>
  <c r="T477" i="3"/>
  <c r="S477" i="3"/>
  <c r="I477" i="3"/>
  <c r="H477" i="3"/>
  <c r="G477" i="3"/>
  <c r="F477" i="3"/>
  <c r="E477" i="3"/>
  <c r="C477" i="3"/>
  <c r="B477" i="3"/>
  <c r="AT475" i="3"/>
  <c r="AN475" i="3"/>
  <c r="AK475" i="3"/>
  <c r="AJ475" i="3"/>
  <c r="AI475" i="3"/>
  <c r="AH475" i="3"/>
  <c r="AG475" i="3"/>
  <c r="AF475" i="3"/>
  <c r="AE475" i="3"/>
  <c r="AD475" i="3"/>
  <c r="AC475" i="3"/>
  <c r="AB475" i="3"/>
  <c r="AA475" i="3"/>
  <c r="Z475" i="3"/>
  <c r="Y475" i="3"/>
  <c r="X475" i="3"/>
  <c r="W475" i="3"/>
  <c r="V475" i="3"/>
  <c r="U475" i="3"/>
  <c r="T475" i="3"/>
  <c r="S475" i="3"/>
  <c r="I475" i="3"/>
  <c r="H475" i="3"/>
  <c r="G475" i="3"/>
  <c r="F475" i="3"/>
  <c r="E475" i="3"/>
  <c r="C475" i="3"/>
  <c r="B475" i="3"/>
  <c r="AT473" i="3"/>
  <c r="AN473" i="3"/>
  <c r="AK473" i="3"/>
  <c r="AJ473" i="3"/>
  <c r="AI473" i="3"/>
  <c r="AH473" i="3"/>
  <c r="AG473" i="3"/>
  <c r="AF473" i="3"/>
  <c r="AE473" i="3"/>
  <c r="AD473" i="3"/>
  <c r="AC473" i="3"/>
  <c r="AB473" i="3"/>
  <c r="AA473" i="3"/>
  <c r="Z473" i="3"/>
  <c r="Y473" i="3"/>
  <c r="X473" i="3"/>
  <c r="W473" i="3"/>
  <c r="V473" i="3"/>
  <c r="U473" i="3"/>
  <c r="T473" i="3"/>
  <c r="S473" i="3"/>
  <c r="I473" i="3"/>
  <c r="H473" i="3"/>
  <c r="G473" i="3"/>
  <c r="F473" i="3"/>
  <c r="E473" i="3"/>
  <c r="C473" i="3"/>
  <c r="B473" i="3"/>
  <c r="AT471" i="3"/>
  <c r="AN471" i="3"/>
  <c r="AK471" i="3"/>
  <c r="AJ471" i="3"/>
  <c r="AI471" i="3"/>
  <c r="AH471" i="3"/>
  <c r="AG471" i="3"/>
  <c r="AF471" i="3"/>
  <c r="AE471" i="3"/>
  <c r="AD471" i="3"/>
  <c r="AC471" i="3"/>
  <c r="AB471" i="3"/>
  <c r="AA471" i="3"/>
  <c r="Z471" i="3"/>
  <c r="Y471" i="3"/>
  <c r="X471" i="3"/>
  <c r="W471" i="3"/>
  <c r="V471" i="3"/>
  <c r="U471" i="3"/>
  <c r="T471" i="3"/>
  <c r="S471" i="3"/>
  <c r="I471" i="3"/>
  <c r="H471" i="3"/>
  <c r="G471" i="3"/>
  <c r="F471" i="3"/>
  <c r="E471" i="3"/>
  <c r="C471" i="3"/>
  <c r="B471" i="3"/>
  <c r="AT469" i="3"/>
  <c r="AN469" i="3"/>
  <c r="AK469" i="3"/>
  <c r="AJ469" i="3"/>
  <c r="AI469" i="3"/>
  <c r="AH469" i="3"/>
  <c r="AG469" i="3"/>
  <c r="AF469" i="3"/>
  <c r="AE469" i="3"/>
  <c r="AD469" i="3"/>
  <c r="AC469" i="3"/>
  <c r="AB469" i="3"/>
  <c r="AA469" i="3"/>
  <c r="Z469" i="3"/>
  <c r="Y469" i="3"/>
  <c r="X469" i="3"/>
  <c r="W469" i="3"/>
  <c r="V469" i="3"/>
  <c r="U469" i="3"/>
  <c r="T469" i="3"/>
  <c r="S469" i="3"/>
  <c r="I469" i="3"/>
  <c r="H469" i="3"/>
  <c r="G469" i="3"/>
  <c r="F469" i="3"/>
  <c r="E469" i="3"/>
  <c r="C469" i="3"/>
  <c r="B469" i="3"/>
  <c r="AT467" i="3"/>
  <c r="AN467" i="3"/>
  <c r="AK467" i="3"/>
  <c r="AJ467" i="3"/>
  <c r="AI467" i="3"/>
  <c r="AH467" i="3"/>
  <c r="AG467" i="3"/>
  <c r="AF467" i="3"/>
  <c r="AE467" i="3"/>
  <c r="AD467" i="3"/>
  <c r="AC467" i="3"/>
  <c r="AB467" i="3"/>
  <c r="AA467" i="3"/>
  <c r="Z467" i="3"/>
  <c r="Y467" i="3"/>
  <c r="X467" i="3"/>
  <c r="W467" i="3"/>
  <c r="V467" i="3"/>
  <c r="U467" i="3"/>
  <c r="T467" i="3"/>
  <c r="S467" i="3"/>
  <c r="I467" i="3"/>
  <c r="H467" i="3"/>
  <c r="G467" i="3"/>
  <c r="F467" i="3"/>
  <c r="E467" i="3"/>
  <c r="C467" i="3"/>
  <c r="B467" i="3"/>
  <c r="AT465" i="3"/>
  <c r="AN465" i="3"/>
  <c r="AK465" i="3"/>
  <c r="AJ465" i="3"/>
  <c r="AI465" i="3"/>
  <c r="AH465" i="3"/>
  <c r="AG465" i="3"/>
  <c r="AF465" i="3"/>
  <c r="AE465" i="3"/>
  <c r="AD465" i="3"/>
  <c r="AC465" i="3"/>
  <c r="AB465" i="3"/>
  <c r="AA465" i="3"/>
  <c r="Z465" i="3"/>
  <c r="Y465" i="3"/>
  <c r="X465" i="3"/>
  <c r="W465" i="3"/>
  <c r="V465" i="3"/>
  <c r="U465" i="3"/>
  <c r="T465" i="3"/>
  <c r="S465" i="3"/>
  <c r="I465" i="3"/>
  <c r="H465" i="3"/>
  <c r="G465" i="3"/>
  <c r="F465" i="3"/>
  <c r="E465" i="3"/>
  <c r="C465" i="3"/>
  <c r="B465" i="3"/>
  <c r="AT463" i="3"/>
  <c r="AN463" i="3"/>
  <c r="AK463" i="3"/>
  <c r="AJ463" i="3"/>
  <c r="AI463" i="3"/>
  <c r="AH463" i="3"/>
  <c r="AG463" i="3"/>
  <c r="AF463" i="3"/>
  <c r="AE463" i="3"/>
  <c r="AD463" i="3"/>
  <c r="AC463" i="3"/>
  <c r="AB463" i="3"/>
  <c r="AA463" i="3"/>
  <c r="Z463" i="3"/>
  <c r="Y463" i="3"/>
  <c r="X463" i="3"/>
  <c r="W463" i="3"/>
  <c r="V463" i="3"/>
  <c r="U463" i="3"/>
  <c r="T463" i="3"/>
  <c r="S463" i="3"/>
  <c r="I463" i="3"/>
  <c r="H463" i="3"/>
  <c r="G463" i="3"/>
  <c r="F463" i="3"/>
  <c r="E463" i="3"/>
  <c r="C463" i="3"/>
  <c r="B463" i="3"/>
  <c r="AT461" i="3"/>
  <c r="AN461" i="3"/>
  <c r="AK461" i="3"/>
  <c r="AJ461" i="3"/>
  <c r="AI461" i="3"/>
  <c r="AH461" i="3"/>
  <c r="AG461" i="3"/>
  <c r="AF461" i="3"/>
  <c r="AE461" i="3"/>
  <c r="AD461" i="3"/>
  <c r="AC461" i="3"/>
  <c r="AB461" i="3"/>
  <c r="AA461" i="3"/>
  <c r="Z461" i="3"/>
  <c r="Y461" i="3"/>
  <c r="X461" i="3"/>
  <c r="W461" i="3"/>
  <c r="V461" i="3"/>
  <c r="U461" i="3"/>
  <c r="T461" i="3"/>
  <c r="S461" i="3"/>
  <c r="I461" i="3"/>
  <c r="H461" i="3"/>
  <c r="G461" i="3"/>
  <c r="F461" i="3"/>
  <c r="E461" i="3"/>
  <c r="C461" i="3"/>
  <c r="B461" i="3"/>
  <c r="AT459" i="3"/>
  <c r="AN459" i="3"/>
  <c r="AK459" i="3"/>
  <c r="AJ459" i="3"/>
  <c r="AI459" i="3"/>
  <c r="AH459" i="3"/>
  <c r="AG459" i="3"/>
  <c r="AF459" i="3"/>
  <c r="AE459" i="3"/>
  <c r="AD459" i="3"/>
  <c r="AC459" i="3"/>
  <c r="AB459" i="3"/>
  <c r="AA459" i="3"/>
  <c r="Z459" i="3"/>
  <c r="Y459" i="3"/>
  <c r="X459" i="3"/>
  <c r="W459" i="3"/>
  <c r="V459" i="3"/>
  <c r="U459" i="3"/>
  <c r="T459" i="3"/>
  <c r="S459" i="3"/>
  <c r="I459" i="3"/>
  <c r="H459" i="3"/>
  <c r="G459" i="3"/>
  <c r="F459" i="3"/>
  <c r="E459" i="3"/>
  <c r="C459" i="3"/>
  <c r="B459" i="3"/>
  <c r="AB455" i="3"/>
  <c r="E440" i="3"/>
  <c r="AI437" i="3"/>
  <c r="AJ427" i="3"/>
  <c r="AI427" i="3"/>
  <c r="AH427" i="3"/>
  <c r="AG427" i="3"/>
  <c r="AF427" i="3"/>
  <c r="AE427" i="3"/>
  <c r="AD427" i="3"/>
  <c r="AC427" i="3"/>
  <c r="AB427" i="3"/>
  <c r="AA427" i="3"/>
  <c r="Z427" i="3"/>
  <c r="Y427" i="3"/>
  <c r="X427" i="3"/>
  <c r="W427" i="3"/>
  <c r="V427" i="3"/>
  <c r="U427" i="3"/>
  <c r="T427" i="3"/>
  <c r="S427" i="3"/>
  <c r="AT425" i="3"/>
  <c r="AN425" i="3"/>
  <c r="AK425" i="3"/>
  <c r="AJ425" i="3"/>
  <c r="AI425" i="3"/>
  <c r="AH425" i="3"/>
  <c r="AG425" i="3"/>
  <c r="AF425" i="3"/>
  <c r="AE425" i="3"/>
  <c r="AD425" i="3"/>
  <c r="AC425" i="3"/>
  <c r="AB425" i="3"/>
  <c r="AA425" i="3"/>
  <c r="Z425" i="3"/>
  <c r="Y425" i="3"/>
  <c r="X425" i="3"/>
  <c r="W425" i="3"/>
  <c r="V425" i="3"/>
  <c r="U425" i="3"/>
  <c r="T425" i="3"/>
  <c r="S425" i="3"/>
  <c r="I425" i="3"/>
  <c r="H425" i="3"/>
  <c r="G425" i="3"/>
  <c r="F425" i="3"/>
  <c r="E425" i="3"/>
  <c r="C425" i="3"/>
  <c r="B425" i="3"/>
  <c r="AT423" i="3"/>
  <c r="AN423" i="3"/>
  <c r="AK423" i="3"/>
  <c r="AJ423" i="3"/>
  <c r="AI423" i="3"/>
  <c r="AH423" i="3"/>
  <c r="AG423" i="3"/>
  <c r="AF423" i="3"/>
  <c r="AE423" i="3"/>
  <c r="AD423" i="3"/>
  <c r="AC423" i="3"/>
  <c r="AB423" i="3"/>
  <c r="AA423" i="3"/>
  <c r="Z423" i="3"/>
  <c r="Y423" i="3"/>
  <c r="X423" i="3"/>
  <c r="W423" i="3"/>
  <c r="V423" i="3"/>
  <c r="U423" i="3"/>
  <c r="T423" i="3"/>
  <c r="S423" i="3"/>
  <c r="I423" i="3"/>
  <c r="H423" i="3"/>
  <c r="G423" i="3"/>
  <c r="F423" i="3"/>
  <c r="E423" i="3"/>
  <c r="C423" i="3"/>
  <c r="B423" i="3"/>
  <c r="AT421" i="3"/>
  <c r="AN421" i="3"/>
  <c r="AK421" i="3"/>
  <c r="AJ421" i="3"/>
  <c r="AI421" i="3"/>
  <c r="AH421" i="3"/>
  <c r="AG421" i="3"/>
  <c r="AF421" i="3"/>
  <c r="AE421" i="3"/>
  <c r="AD421" i="3"/>
  <c r="AC421" i="3"/>
  <c r="AB421" i="3"/>
  <c r="AA421" i="3"/>
  <c r="Z421" i="3"/>
  <c r="Y421" i="3"/>
  <c r="X421" i="3"/>
  <c r="W421" i="3"/>
  <c r="V421" i="3"/>
  <c r="U421" i="3"/>
  <c r="T421" i="3"/>
  <c r="S421" i="3"/>
  <c r="I421" i="3"/>
  <c r="H421" i="3"/>
  <c r="G421" i="3"/>
  <c r="F421" i="3"/>
  <c r="E421" i="3"/>
  <c r="C421" i="3"/>
  <c r="B421" i="3"/>
  <c r="AT419" i="3"/>
  <c r="AN419" i="3"/>
  <c r="AK419" i="3"/>
  <c r="AJ419" i="3"/>
  <c r="AI419" i="3"/>
  <c r="AH419" i="3"/>
  <c r="AG419" i="3"/>
  <c r="AF419" i="3"/>
  <c r="AE419" i="3"/>
  <c r="AD419" i="3"/>
  <c r="AC419" i="3"/>
  <c r="AB419" i="3"/>
  <c r="AA419" i="3"/>
  <c r="Z419" i="3"/>
  <c r="Y419" i="3"/>
  <c r="X419" i="3"/>
  <c r="W419" i="3"/>
  <c r="V419" i="3"/>
  <c r="U419" i="3"/>
  <c r="T419" i="3"/>
  <c r="S419" i="3"/>
  <c r="I419" i="3"/>
  <c r="H419" i="3"/>
  <c r="G419" i="3"/>
  <c r="F419" i="3"/>
  <c r="E419" i="3"/>
  <c r="C419" i="3"/>
  <c r="B419" i="3"/>
  <c r="AT417" i="3"/>
  <c r="AN417" i="3"/>
  <c r="AK417" i="3"/>
  <c r="AJ417" i="3"/>
  <c r="AI417" i="3"/>
  <c r="AH417" i="3"/>
  <c r="AG417" i="3"/>
  <c r="AF417" i="3"/>
  <c r="AE417" i="3"/>
  <c r="AD417" i="3"/>
  <c r="AC417" i="3"/>
  <c r="AB417" i="3"/>
  <c r="AA417" i="3"/>
  <c r="Z417" i="3"/>
  <c r="Y417" i="3"/>
  <c r="X417" i="3"/>
  <c r="W417" i="3"/>
  <c r="V417" i="3"/>
  <c r="U417" i="3"/>
  <c r="T417" i="3"/>
  <c r="S417" i="3"/>
  <c r="I417" i="3"/>
  <c r="H417" i="3"/>
  <c r="G417" i="3"/>
  <c r="F417" i="3"/>
  <c r="E417" i="3"/>
  <c r="C417" i="3"/>
  <c r="B417" i="3"/>
  <c r="AT415" i="3"/>
  <c r="AN415" i="3"/>
  <c r="AK415" i="3"/>
  <c r="AJ415" i="3"/>
  <c r="AI415" i="3"/>
  <c r="AH415" i="3"/>
  <c r="AG415" i="3"/>
  <c r="AF415" i="3"/>
  <c r="AE415" i="3"/>
  <c r="AD415" i="3"/>
  <c r="AC415" i="3"/>
  <c r="AB415" i="3"/>
  <c r="AA415" i="3"/>
  <c r="Z415" i="3"/>
  <c r="Y415" i="3"/>
  <c r="X415" i="3"/>
  <c r="W415" i="3"/>
  <c r="V415" i="3"/>
  <c r="U415" i="3"/>
  <c r="T415" i="3"/>
  <c r="S415" i="3"/>
  <c r="I415" i="3"/>
  <c r="H415" i="3"/>
  <c r="G415" i="3"/>
  <c r="F415" i="3"/>
  <c r="E415" i="3"/>
  <c r="C415" i="3"/>
  <c r="B415" i="3"/>
  <c r="AT413" i="3"/>
  <c r="AN413" i="3"/>
  <c r="AK413" i="3"/>
  <c r="AJ413" i="3"/>
  <c r="AI413" i="3"/>
  <c r="AH413" i="3"/>
  <c r="AG413" i="3"/>
  <c r="AF413" i="3"/>
  <c r="AE413" i="3"/>
  <c r="AD413" i="3"/>
  <c r="AC413" i="3"/>
  <c r="AB413" i="3"/>
  <c r="AA413" i="3"/>
  <c r="Z413" i="3"/>
  <c r="Y413" i="3"/>
  <c r="X413" i="3"/>
  <c r="W413" i="3"/>
  <c r="V413" i="3"/>
  <c r="U413" i="3"/>
  <c r="T413" i="3"/>
  <c r="S413" i="3"/>
  <c r="I413" i="3"/>
  <c r="H413" i="3"/>
  <c r="G413" i="3"/>
  <c r="F413" i="3"/>
  <c r="E413" i="3"/>
  <c r="C413" i="3"/>
  <c r="B413" i="3"/>
  <c r="AT411" i="3"/>
  <c r="AN411" i="3"/>
  <c r="AK411" i="3"/>
  <c r="AJ411" i="3"/>
  <c r="AI411" i="3"/>
  <c r="AH411" i="3"/>
  <c r="AG411" i="3"/>
  <c r="AF411" i="3"/>
  <c r="AE411" i="3"/>
  <c r="AD411" i="3"/>
  <c r="AC411" i="3"/>
  <c r="AB411" i="3"/>
  <c r="AA411" i="3"/>
  <c r="Z411" i="3"/>
  <c r="Y411" i="3"/>
  <c r="X411" i="3"/>
  <c r="W411" i="3"/>
  <c r="V411" i="3"/>
  <c r="U411" i="3"/>
  <c r="T411" i="3"/>
  <c r="S411" i="3"/>
  <c r="I411" i="3"/>
  <c r="H411" i="3"/>
  <c r="G411" i="3"/>
  <c r="F411" i="3"/>
  <c r="E411" i="3"/>
  <c r="C411" i="3"/>
  <c r="B411" i="3"/>
  <c r="AT409" i="3"/>
  <c r="AN409" i="3"/>
  <c r="AK409" i="3"/>
  <c r="AJ409" i="3"/>
  <c r="AI409" i="3"/>
  <c r="AH409" i="3"/>
  <c r="AG409" i="3"/>
  <c r="AF409" i="3"/>
  <c r="AE409" i="3"/>
  <c r="AD409" i="3"/>
  <c r="AC409" i="3"/>
  <c r="AB409" i="3"/>
  <c r="AA409" i="3"/>
  <c r="Z409" i="3"/>
  <c r="Y409" i="3"/>
  <c r="X409" i="3"/>
  <c r="W409" i="3"/>
  <c r="V409" i="3"/>
  <c r="U409" i="3"/>
  <c r="T409" i="3"/>
  <c r="S409" i="3"/>
  <c r="I409" i="3"/>
  <c r="H409" i="3"/>
  <c r="G409" i="3"/>
  <c r="F409" i="3"/>
  <c r="E409" i="3"/>
  <c r="C409" i="3"/>
  <c r="B409" i="3"/>
  <c r="AT407" i="3"/>
  <c r="AN407" i="3"/>
  <c r="AK407" i="3"/>
  <c r="AJ407" i="3"/>
  <c r="AI407" i="3"/>
  <c r="AH407" i="3"/>
  <c r="AG407" i="3"/>
  <c r="AF407" i="3"/>
  <c r="AE407" i="3"/>
  <c r="AD407" i="3"/>
  <c r="AC407" i="3"/>
  <c r="AB407" i="3"/>
  <c r="AA407" i="3"/>
  <c r="Z407" i="3"/>
  <c r="Y407" i="3"/>
  <c r="X407" i="3"/>
  <c r="W407" i="3"/>
  <c r="V407" i="3"/>
  <c r="U407" i="3"/>
  <c r="T407" i="3"/>
  <c r="S407" i="3"/>
  <c r="I407" i="3"/>
  <c r="H407" i="3"/>
  <c r="G407" i="3"/>
  <c r="F407" i="3"/>
  <c r="E407" i="3"/>
  <c r="C407" i="3"/>
  <c r="B407" i="3"/>
  <c r="AT405" i="3"/>
  <c r="AN405" i="3"/>
  <c r="AK405" i="3"/>
  <c r="AJ405" i="3"/>
  <c r="AI405" i="3"/>
  <c r="AH405" i="3"/>
  <c r="AG405" i="3"/>
  <c r="AF405" i="3"/>
  <c r="AE405" i="3"/>
  <c r="AD405" i="3"/>
  <c r="AC405" i="3"/>
  <c r="AB405" i="3"/>
  <c r="AA405" i="3"/>
  <c r="Z405" i="3"/>
  <c r="Y405" i="3"/>
  <c r="X405" i="3"/>
  <c r="W405" i="3"/>
  <c r="V405" i="3"/>
  <c r="U405" i="3"/>
  <c r="T405" i="3"/>
  <c r="S405" i="3"/>
  <c r="I405" i="3"/>
  <c r="H405" i="3"/>
  <c r="G405" i="3"/>
  <c r="F405" i="3"/>
  <c r="E405" i="3"/>
  <c r="C405" i="3"/>
  <c r="B405" i="3"/>
  <c r="AT403" i="3"/>
  <c r="AN403" i="3"/>
  <c r="AK403" i="3"/>
  <c r="AJ403" i="3"/>
  <c r="AI403" i="3"/>
  <c r="AH403" i="3"/>
  <c r="AG403" i="3"/>
  <c r="AF403" i="3"/>
  <c r="AE403" i="3"/>
  <c r="AD403" i="3"/>
  <c r="AC403" i="3"/>
  <c r="AB403" i="3"/>
  <c r="AA403" i="3"/>
  <c r="Z403" i="3"/>
  <c r="Y403" i="3"/>
  <c r="X403" i="3"/>
  <c r="W403" i="3"/>
  <c r="V403" i="3"/>
  <c r="U403" i="3"/>
  <c r="T403" i="3"/>
  <c r="S403" i="3"/>
  <c r="I403" i="3"/>
  <c r="H403" i="3"/>
  <c r="G403" i="3"/>
  <c r="F403" i="3"/>
  <c r="E403" i="3"/>
  <c r="C403" i="3"/>
  <c r="B403" i="3"/>
  <c r="AT401" i="3"/>
  <c r="AN401" i="3"/>
  <c r="AK401" i="3"/>
  <c r="AJ401" i="3"/>
  <c r="AI401" i="3"/>
  <c r="AH401" i="3"/>
  <c r="AG401" i="3"/>
  <c r="AF401" i="3"/>
  <c r="AE401" i="3"/>
  <c r="AD401" i="3"/>
  <c r="AC401" i="3"/>
  <c r="AB401" i="3"/>
  <c r="AA401" i="3"/>
  <c r="Z401" i="3"/>
  <c r="Y401" i="3"/>
  <c r="X401" i="3"/>
  <c r="W401" i="3"/>
  <c r="V401" i="3"/>
  <c r="U401" i="3"/>
  <c r="T401" i="3"/>
  <c r="S401" i="3"/>
  <c r="I401" i="3"/>
  <c r="H401" i="3"/>
  <c r="G401" i="3"/>
  <c r="F401" i="3"/>
  <c r="E401" i="3"/>
  <c r="C401" i="3"/>
  <c r="B401" i="3"/>
  <c r="AT399" i="3"/>
  <c r="AN399" i="3"/>
  <c r="AK399" i="3"/>
  <c r="AJ399" i="3"/>
  <c r="AI399" i="3"/>
  <c r="AH399" i="3"/>
  <c r="AG399" i="3"/>
  <c r="AF399" i="3"/>
  <c r="AE399" i="3"/>
  <c r="AD399" i="3"/>
  <c r="AC399" i="3"/>
  <c r="AB399" i="3"/>
  <c r="AA399" i="3"/>
  <c r="Z399" i="3"/>
  <c r="Y399" i="3"/>
  <c r="X399" i="3"/>
  <c r="W399" i="3"/>
  <c r="V399" i="3"/>
  <c r="U399" i="3"/>
  <c r="T399" i="3"/>
  <c r="S399" i="3"/>
  <c r="I399" i="3"/>
  <c r="H399" i="3"/>
  <c r="G399" i="3"/>
  <c r="F399" i="3"/>
  <c r="E399" i="3"/>
  <c r="C399" i="3"/>
  <c r="B399" i="3"/>
  <c r="AT397" i="3"/>
  <c r="AN397" i="3"/>
  <c r="AK397" i="3"/>
  <c r="AJ397" i="3"/>
  <c r="AI397" i="3"/>
  <c r="AH397" i="3"/>
  <c r="AG397" i="3"/>
  <c r="AF397" i="3"/>
  <c r="AE397" i="3"/>
  <c r="AD397" i="3"/>
  <c r="AC397" i="3"/>
  <c r="AB397" i="3"/>
  <c r="AA397" i="3"/>
  <c r="Z397" i="3"/>
  <c r="Y397" i="3"/>
  <c r="X397" i="3"/>
  <c r="W397" i="3"/>
  <c r="V397" i="3"/>
  <c r="U397" i="3"/>
  <c r="T397" i="3"/>
  <c r="S397" i="3"/>
  <c r="I397" i="3"/>
  <c r="H397" i="3"/>
  <c r="G397" i="3"/>
  <c r="F397" i="3"/>
  <c r="E397" i="3"/>
  <c r="C397" i="3"/>
  <c r="B397" i="3"/>
  <c r="AT395" i="3"/>
  <c r="AN395" i="3"/>
  <c r="AK395" i="3"/>
  <c r="AJ395" i="3"/>
  <c r="AI395" i="3"/>
  <c r="AH395" i="3"/>
  <c r="AG395" i="3"/>
  <c r="AF395" i="3"/>
  <c r="AE395" i="3"/>
  <c r="AD395" i="3"/>
  <c r="AC395" i="3"/>
  <c r="AB395" i="3"/>
  <c r="AA395" i="3"/>
  <c r="Z395" i="3"/>
  <c r="Y395" i="3"/>
  <c r="X395" i="3"/>
  <c r="W395" i="3"/>
  <c r="V395" i="3"/>
  <c r="U395" i="3"/>
  <c r="T395" i="3"/>
  <c r="S395" i="3"/>
  <c r="I395" i="3"/>
  <c r="H395" i="3"/>
  <c r="G395" i="3"/>
  <c r="F395" i="3"/>
  <c r="E395" i="3"/>
  <c r="C395" i="3"/>
  <c r="B395" i="3"/>
  <c r="AT393" i="3"/>
  <c r="AN393" i="3"/>
  <c r="AK393" i="3"/>
  <c r="AJ393" i="3"/>
  <c r="AI393" i="3"/>
  <c r="AH393" i="3"/>
  <c r="AG393" i="3"/>
  <c r="AF393" i="3"/>
  <c r="AE393" i="3"/>
  <c r="AD393" i="3"/>
  <c r="AC393" i="3"/>
  <c r="AB393" i="3"/>
  <c r="AA393" i="3"/>
  <c r="Z393" i="3"/>
  <c r="Y393" i="3"/>
  <c r="X393" i="3"/>
  <c r="W393" i="3"/>
  <c r="V393" i="3"/>
  <c r="U393" i="3"/>
  <c r="T393" i="3"/>
  <c r="S393" i="3"/>
  <c r="I393" i="3"/>
  <c r="H393" i="3"/>
  <c r="G393" i="3"/>
  <c r="F393" i="3"/>
  <c r="E393" i="3"/>
  <c r="C393" i="3"/>
  <c r="B393" i="3"/>
  <c r="AT391" i="3"/>
  <c r="AN391" i="3"/>
  <c r="AK391" i="3"/>
  <c r="AJ391" i="3"/>
  <c r="AI391" i="3"/>
  <c r="AH391" i="3"/>
  <c r="AG391" i="3"/>
  <c r="AF391" i="3"/>
  <c r="AE391" i="3"/>
  <c r="AD391" i="3"/>
  <c r="AC391" i="3"/>
  <c r="AB391" i="3"/>
  <c r="AA391" i="3"/>
  <c r="Z391" i="3"/>
  <c r="Y391" i="3"/>
  <c r="X391" i="3"/>
  <c r="W391" i="3"/>
  <c r="V391" i="3"/>
  <c r="U391" i="3"/>
  <c r="T391" i="3"/>
  <c r="S391" i="3"/>
  <c r="I391" i="3"/>
  <c r="H391" i="3"/>
  <c r="G391" i="3"/>
  <c r="F391" i="3"/>
  <c r="E391" i="3"/>
  <c r="C391" i="3"/>
  <c r="B391" i="3"/>
  <c r="AT389" i="3"/>
  <c r="AN389" i="3"/>
  <c r="AK389" i="3"/>
  <c r="AJ389" i="3"/>
  <c r="AI389" i="3"/>
  <c r="AH389" i="3"/>
  <c r="AG389" i="3"/>
  <c r="AF389" i="3"/>
  <c r="AE389" i="3"/>
  <c r="AD389" i="3"/>
  <c r="AC389" i="3"/>
  <c r="AB389" i="3"/>
  <c r="AA389" i="3"/>
  <c r="Z389" i="3"/>
  <c r="Y389" i="3"/>
  <c r="X389" i="3"/>
  <c r="W389" i="3"/>
  <c r="V389" i="3"/>
  <c r="U389" i="3"/>
  <c r="T389" i="3"/>
  <c r="S389" i="3"/>
  <c r="I389" i="3"/>
  <c r="H389" i="3"/>
  <c r="G389" i="3"/>
  <c r="F389" i="3"/>
  <c r="E389" i="3"/>
  <c r="C389" i="3"/>
  <c r="B389" i="3"/>
  <c r="AT387" i="3"/>
  <c r="AN387" i="3"/>
  <c r="AK387" i="3"/>
  <c r="AJ387" i="3"/>
  <c r="AI387" i="3"/>
  <c r="AH387" i="3"/>
  <c r="AG387" i="3"/>
  <c r="AF387" i="3"/>
  <c r="AE387" i="3"/>
  <c r="AD387" i="3"/>
  <c r="AC387" i="3"/>
  <c r="AB387" i="3"/>
  <c r="AA387" i="3"/>
  <c r="Z387" i="3"/>
  <c r="Y387" i="3"/>
  <c r="X387" i="3"/>
  <c r="W387" i="3"/>
  <c r="V387" i="3"/>
  <c r="U387" i="3"/>
  <c r="T387" i="3"/>
  <c r="S387" i="3"/>
  <c r="I387" i="3"/>
  <c r="H387" i="3"/>
  <c r="G387" i="3"/>
  <c r="F387" i="3"/>
  <c r="E387" i="3"/>
  <c r="C387" i="3"/>
  <c r="B387" i="3"/>
  <c r="AB383" i="3"/>
  <c r="E368" i="3"/>
  <c r="AI365" i="3"/>
  <c r="AJ355" i="3"/>
  <c r="AI355" i="3"/>
  <c r="AH355" i="3"/>
  <c r="AG355" i="3"/>
  <c r="AF355" i="3"/>
  <c r="AE355" i="3"/>
  <c r="AD355" i="3"/>
  <c r="AC355" i="3"/>
  <c r="AB355" i="3"/>
  <c r="AA355" i="3"/>
  <c r="Z355" i="3"/>
  <c r="Y355" i="3"/>
  <c r="X355" i="3"/>
  <c r="W355" i="3"/>
  <c r="V355" i="3"/>
  <c r="U355" i="3"/>
  <c r="T355" i="3"/>
  <c r="S355" i="3"/>
  <c r="AT353" i="3"/>
  <c r="AN353" i="3"/>
  <c r="AK353" i="3"/>
  <c r="AJ353" i="3"/>
  <c r="AI353" i="3"/>
  <c r="AH353" i="3"/>
  <c r="AG353" i="3"/>
  <c r="AF353" i="3"/>
  <c r="AE353" i="3"/>
  <c r="AD353" i="3"/>
  <c r="AC353" i="3"/>
  <c r="AB353" i="3"/>
  <c r="AA353" i="3"/>
  <c r="Z353" i="3"/>
  <c r="Y353" i="3"/>
  <c r="X353" i="3"/>
  <c r="W353" i="3"/>
  <c r="V353" i="3"/>
  <c r="U353" i="3"/>
  <c r="T353" i="3"/>
  <c r="S353" i="3"/>
  <c r="I353" i="3"/>
  <c r="H353" i="3"/>
  <c r="G353" i="3"/>
  <c r="F353" i="3"/>
  <c r="E353" i="3"/>
  <c r="C353" i="3"/>
  <c r="B353" i="3"/>
  <c r="AT351" i="3"/>
  <c r="AN351" i="3"/>
  <c r="AK351" i="3"/>
  <c r="AJ351" i="3"/>
  <c r="AI351" i="3"/>
  <c r="AH351" i="3"/>
  <c r="AG351" i="3"/>
  <c r="AF351" i="3"/>
  <c r="AE351" i="3"/>
  <c r="AD351" i="3"/>
  <c r="AC351" i="3"/>
  <c r="AB351" i="3"/>
  <c r="AA351" i="3"/>
  <c r="Z351" i="3"/>
  <c r="Y351" i="3"/>
  <c r="X351" i="3"/>
  <c r="W351" i="3"/>
  <c r="V351" i="3"/>
  <c r="U351" i="3"/>
  <c r="T351" i="3"/>
  <c r="S351" i="3"/>
  <c r="I351" i="3"/>
  <c r="H351" i="3"/>
  <c r="G351" i="3"/>
  <c r="F351" i="3"/>
  <c r="E351" i="3"/>
  <c r="C351" i="3"/>
  <c r="B351" i="3"/>
  <c r="AT349" i="3"/>
  <c r="AN349" i="3"/>
  <c r="AK349" i="3"/>
  <c r="AJ349" i="3"/>
  <c r="AI349" i="3"/>
  <c r="AH349" i="3"/>
  <c r="AG349" i="3"/>
  <c r="AF349" i="3"/>
  <c r="AE349" i="3"/>
  <c r="AD349" i="3"/>
  <c r="AC349" i="3"/>
  <c r="AB349" i="3"/>
  <c r="AA349" i="3"/>
  <c r="Z349" i="3"/>
  <c r="Y349" i="3"/>
  <c r="X349" i="3"/>
  <c r="W349" i="3"/>
  <c r="V349" i="3"/>
  <c r="U349" i="3"/>
  <c r="T349" i="3"/>
  <c r="S349" i="3"/>
  <c r="I349" i="3"/>
  <c r="H349" i="3"/>
  <c r="G349" i="3"/>
  <c r="F349" i="3"/>
  <c r="E349" i="3"/>
  <c r="C349" i="3"/>
  <c r="B349" i="3"/>
  <c r="AT347" i="3"/>
  <c r="AN347" i="3"/>
  <c r="AK347" i="3"/>
  <c r="AJ347" i="3"/>
  <c r="AI347" i="3"/>
  <c r="AH347" i="3"/>
  <c r="AG347" i="3"/>
  <c r="AF347" i="3"/>
  <c r="AE347" i="3"/>
  <c r="AD347" i="3"/>
  <c r="AC347" i="3"/>
  <c r="AB347" i="3"/>
  <c r="AA347" i="3"/>
  <c r="Z347" i="3"/>
  <c r="Y347" i="3"/>
  <c r="X347" i="3"/>
  <c r="W347" i="3"/>
  <c r="V347" i="3"/>
  <c r="U347" i="3"/>
  <c r="T347" i="3"/>
  <c r="S347" i="3"/>
  <c r="I347" i="3"/>
  <c r="H347" i="3"/>
  <c r="G347" i="3"/>
  <c r="F347" i="3"/>
  <c r="E347" i="3"/>
  <c r="C347" i="3"/>
  <c r="B347" i="3"/>
  <c r="AT345" i="3"/>
  <c r="AN345" i="3"/>
  <c r="AK345" i="3"/>
  <c r="AJ345" i="3"/>
  <c r="AI345" i="3"/>
  <c r="AH345" i="3"/>
  <c r="AG345" i="3"/>
  <c r="AF345" i="3"/>
  <c r="AE345" i="3"/>
  <c r="AD345" i="3"/>
  <c r="AC345" i="3"/>
  <c r="AB345" i="3"/>
  <c r="AA345" i="3"/>
  <c r="Z345" i="3"/>
  <c r="Y345" i="3"/>
  <c r="X345" i="3"/>
  <c r="W345" i="3"/>
  <c r="V345" i="3"/>
  <c r="U345" i="3"/>
  <c r="T345" i="3"/>
  <c r="S345" i="3"/>
  <c r="I345" i="3"/>
  <c r="H345" i="3"/>
  <c r="G345" i="3"/>
  <c r="F345" i="3"/>
  <c r="E345" i="3"/>
  <c r="C345" i="3"/>
  <c r="B345" i="3"/>
  <c r="AT343" i="3"/>
  <c r="AN343" i="3"/>
  <c r="AK343" i="3"/>
  <c r="AJ343" i="3"/>
  <c r="AI343" i="3"/>
  <c r="AH343" i="3"/>
  <c r="AG343" i="3"/>
  <c r="AF343" i="3"/>
  <c r="AE343" i="3"/>
  <c r="AD343" i="3"/>
  <c r="AC343" i="3"/>
  <c r="AB343" i="3"/>
  <c r="AA343" i="3"/>
  <c r="Z343" i="3"/>
  <c r="Y343" i="3"/>
  <c r="X343" i="3"/>
  <c r="W343" i="3"/>
  <c r="V343" i="3"/>
  <c r="U343" i="3"/>
  <c r="T343" i="3"/>
  <c r="S343" i="3"/>
  <c r="I343" i="3"/>
  <c r="H343" i="3"/>
  <c r="G343" i="3"/>
  <c r="F343" i="3"/>
  <c r="E343" i="3"/>
  <c r="C343" i="3"/>
  <c r="B343" i="3"/>
  <c r="AT341" i="3"/>
  <c r="AN341" i="3"/>
  <c r="AK341" i="3"/>
  <c r="AJ341" i="3"/>
  <c r="AI341" i="3"/>
  <c r="AH341" i="3"/>
  <c r="AG341" i="3"/>
  <c r="AF341" i="3"/>
  <c r="AE341" i="3"/>
  <c r="AD341" i="3"/>
  <c r="AC341" i="3"/>
  <c r="AB341" i="3"/>
  <c r="AA341" i="3"/>
  <c r="Z341" i="3"/>
  <c r="Y341" i="3"/>
  <c r="X341" i="3"/>
  <c r="W341" i="3"/>
  <c r="V341" i="3"/>
  <c r="U341" i="3"/>
  <c r="T341" i="3"/>
  <c r="S341" i="3"/>
  <c r="I341" i="3"/>
  <c r="H341" i="3"/>
  <c r="G341" i="3"/>
  <c r="F341" i="3"/>
  <c r="E341" i="3"/>
  <c r="C341" i="3"/>
  <c r="B341" i="3"/>
  <c r="AT339" i="3"/>
  <c r="AN339" i="3"/>
  <c r="AK339" i="3"/>
  <c r="AJ339" i="3"/>
  <c r="AI339" i="3"/>
  <c r="AH339" i="3"/>
  <c r="AG339" i="3"/>
  <c r="AF339" i="3"/>
  <c r="AE339" i="3"/>
  <c r="AD339" i="3"/>
  <c r="AC339" i="3"/>
  <c r="AB339" i="3"/>
  <c r="AA339" i="3"/>
  <c r="Z339" i="3"/>
  <c r="Y339" i="3"/>
  <c r="X339" i="3"/>
  <c r="W339" i="3"/>
  <c r="V339" i="3"/>
  <c r="U339" i="3"/>
  <c r="T339" i="3"/>
  <c r="S339" i="3"/>
  <c r="I339" i="3"/>
  <c r="H339" i="3"/>
  <c r="G339" i="3"/>
  <c r="F339" i="3"/>
  <c r="E339" i="3"/>
  <c r="C339" i="3"/>
  <c r="B339" i="3"/>
  <c r="AT337" i="3"/>
  <c r="AN337" i="3"/>
  <c r="AK337" i="3"/>
  <c r="AJ337" i="3"/>
  <c r="AI337" i="3"/>
  <c r="AH337" i="3"/>
  <c r="AG337" i="3"/>
  <c r="AF337" i="3"/>
  <c r="AE337" i="3"/>
  <c r="AD337" i="3"/>
  <c r="AC337" i="3"/>
  <c r="AB337" i="3"/>
  <c r="AA337" i="3"/>
  <c r="Z337" i="3"/>
  <c r="Y337" i="3"/>
  <c r="X337" i="3"/>
  <c r="W337" i="3"/>
  <c r="V337" i="3"/>
  <c r="U337" i="3"/>
  <c r="T337" i="3"/>
  <c r="S337" i="3"/>
  <c r="I337" i="3"/>
  <c r="H337" i="3"/>
  <c r="G337" i="3"/>
  <c r="F337" i="3"/>
  <c r="E337" i="3"/>
  <c r="C337" i="3"/>
  <c r="B337" i="3"/>
  <c r="AT335" i="3"/>
  <c r="AN335" i="3"/>
  <c r="AK335" i="3"/>
  <c r="AJ335" i="3"/>
  <c r="AI335" i="3"/>
  <c r="AH335" i="3"/>
  <c r="AG335" i="3"/>
  <c r="AF335" i="3"/>
  <c r="AE335" i="3"/>
  <c r="AD335" i="3"/>
  <c r="AC335" i="3"/>
  <c r="AB335" i="3"/>
  <c r="AA335" i="3"/>
  <c r="Z335" i="3"/>
  <c r="Y335" i="3"/>
  <c r="X335" i="3"/>
  <c r="W335" i="3"/>
  <c r="V335" i="3"/>
  <c r="U335" i="3"/>
  <c r="T335" i="3"/>
  <c r="S335" i="3"/>
  <c r="I335" i="3"/>
  <c r="H335" i="3"/>
  <c r="G335" i="3"/>
  <c r="F335" i="3"/>
  <c r="E335" i="3"/>
  <c r="C335" i="3"/>
  <c r="B335" i="3"/>
  <c r="AT333" i="3"/>
  <c r="AN333" i="3"/>
  <c r="AK333" i="3"/>
  <c r="AJ333" i="3"/>
  <c r="AI333" i="3"/>
  <c r="AH333" i="3"/>
  <c r="AG333" i="3"/>
  <c r="AF333" i="3"/>
  <c r="AE333" i="3"/>
  <c r="AD333" i="3"/>
  <c r="AC333" i="3"/>
  <c r="AB333" i="3"/>
  <c r="AA333" i="3"/>
  <c r="Z333" i="3"/>
  <c r="Y333" i="3"/>
  <c r="X333" i="3"/>
  <c r="W333" i="3"/>
  <c r="V333" i="3"/>
  <c r="U333" i="3"/>
  <c r="T333" i="3"/>
  <c r="S333" i="3"/>
  <c r="I333" i="3"/>
  <c r="H333" i="3"/>
  <c r="G333" i="3"/>
  <c r="F333" i="3"/>
  <c r="E333" i="3"/>
  <c r="C333" i="3"/>
  <c r="B333" i="3"/>
  <c r="AT331" i="3"/>
  <c r="AN331" i="3"/>
  <c r="AK331" i="3"/>
  <c r="AJ331" i="3"/>
  <c r="AI331" i="3"/>
  <c r="AH331" i="3"/>
  <c r="AG331" i="3"/>
  <c r="AF331" i="3"/>
  <c r="AE331" i="3"/>
  <c r="AD331" i="3"/>
  <c r="AC331" i="3"/>
  <c r="AB331" i="3"/>
  <c r="AA331" i="3"/>
  <c r="Z331" i="3"/>
  <c r="Y331" i="3"/>
  <c r="X331" i="3"/>
  <c r="W331" i="3"/>
  <c r="V331" i="3"/>
  <c r="U331" i="3"/>
  <c r="T331" i="3"/>
  <c r="S331" i="3"/>
  <c r="I331" i="3"/>
  <c r="H331" i="3"/>
  <c r="G331" i="3"/>
  <c r="F331" i="3"/>
  <c r="E331" i="3"/>
  <c r="C331" i="3"/>
  <c r="B331" i="3"/>
  <c r="AT329" i="3"/>
  <c r="AN329" i="3"/>
  <c r="AK329" i="3"/>
  <c r="AJ329" i="3"/>
  <c r="AI329" i="3"/>
  <c r="AH329" i="3"/>
  <c r="AG329" i="3"/>
  <c r="AF329" i="3"/>
  <c r="AE329" i="3"/>
  <c r="AD329" i="3"/>
  <c r="AC329" i="3"/>
  <c r="AB329" i="3"/>
  <c r="AA329" i="3"/>
  <c r="Z329" i="3"/>
  <c r="Y329" i="3"/>
  <c r="X329" i="3"/>
  <c r="W329" i="3"/>
  <c r="V329" i="3"/>
  <c r="U329" i="3"/>
  <c r="T329" i="3"/>
  <c r="S329" i="3"/>
  <c r="I329" i="3"/>
  <c r="H329" i="3"/>
  <c r="G329" i="3"/>
  <c r="F329" i="3"/>
  <c r="E329" i="3"/>
  <c r="C329" i="3"/>
  <c r="B329" i="3"/>
  <c r="AT327" i="3"/>
  <c r="AN327" i="3"/>
  <c r="AK327" i="3"/>
  <c r="AJ327" i="3"/>
  <c r="AI327" i="3"/>
  <c r="AH327" i="3"/>
  <c r="AG327" i="3"/>
  <c r="AF327" i="3"/>
  <c r="AE327" i="3"/>
  <c r="AD327" i="3"/>
  <c r="AC327" i="3"/>
  <c r="AB327" i="3"/>
  <c r="AA327" i="3"/>
  <c r="Z327" i="3"/>
  <c r="Y327" i="3"/>
  <c r="X327" i="3"/>
  <c r="W327" i="3"/>
  <c r="V327" i="3"/>
  <c r="U327" i="3"/>
  <c r="T327" i="3"/>
  <c r="S327" i="3"/>
  <c r="I327" i="3"/>
  <c r="H327" i="3"/>
  <c r="G327" i="3"/>
  <c r="F327" i="3"/>
  <c r="E327" i="3"/>
  <c r="C327" i="3"/>
  <c r="B327" i="3"/>
  <c r="AT325" i="3"/>
  <c r="AN325" i="3"/>
  <c r="AK325" i="3"/>
  <c r="AJ325" i="3"/>
  <c r="AI325" i="3"/>
  <c r="AH325" i="3"/>
  <c r="AG325" i="3"/>
  <c r="AF325" i="3"/>
  <c r="AE325" i="3"/>
  <c r="AD325" i="3"/>
  <c r="AC325" i="3"/>
  <c r="AB325" i="3"/>
  <c r="AA325" i="3"/>
  <c r="Z325" i="3"/>
  <c r="Y325" i="3"/>
  <c r="X325" i="3"/>
  <c r="W325" i="3"/>
  <c r="V325" i="3"/>
  <c r="U325" i="3"/>
  <c r="T325" i="3"/>
  <c r="S325" i="3"/>
  <c r="I325" i="3"/>
  <c r="H325" i="3"/>
  <c r="G325" i="3"/>
  <c r="F325" i="3"/>
  <c r="E325" i="3"/>
  <c r="C325" i="3"/>
  <c r="B325" i="3"/>
  <c r="AT323" i="3"/>
  <c r="AN323" i="3"/>
  <c r="AK323" i="3"/>
  <c r="AJ323" i="3"/>
  <c r="AI323" i="3"/>
  <c r="AH323" i="3"/>
  <c r="AG323" i="3"/>
  <c r="AF323" i="3"/>
  <c r="AE323" i="3"/>
  <c r="AD323" i="3"/>
  <c r="AC323" i="3"/>
  <c r="AB323" i="3"/>
  <c r="AA323" i="3"/>
  <c r="Z323" i="3"/>
  <c r="Y323" i="3"/>
  <c r="X323" i="3"/>
  <c r="W323" i="3"/>
  <c r="V323" i="3"/>
  <c r="U323" i="3"/>
  <c r="T323" i="3"/>
  <c r="S323" i="3"/>
  <c r="I323" i="3"/>
  <c r="H323" i="3"/>
  <c r="G323" i="3"/>
  <c r="F323" i="3"/>
  <c r="E323" i="3"/>
  <c r="C323" i="3"/>
  <c r="B323" i="3"/>
  <c r="AT321" i="3"/>
  <c r="AN321" i="3"/>
  <c r="AK321" i="3"/>
  <c r="AJ321" i="3"/>
  <c r="AI321" i="3"/>
  <c r="AH321" i="3"/>
  <c r="AG321" i="3"/>
  <c r="AF321" i="3"/>
  <c r="AE321" i="3"/>
  <c r="AD321" i="3"/>
  <c r="AC321" i="3"/>
  <c r="AB321" i="3"/>
  <c r="AA321" i="3"/>
  <c r="Z321" i="3"/>
  <c r="Y321" i="3"/>
  <c r="X321" i="3"/>
  <c r="W321" i="3"/>
  <c r="V321" i="3"/>
  <c r="U321" i="3"/>
  <c r="T321" i="3"/>
  <c r="S321" i="3"/>
  <c r="I321" i="3"/>
  <c r="H321" i="3"/>
  <c r="G321" i="3"/>
  <c r="F321" i="3"/>
  <c r="E321" i="3"/>
  <c r="C321" i="3"/>
  <c r="B321" i="3"/>
  <c r="AT319" i="3"/>
  <c r="AN319" i="3"/>
  <c r="AK319" i="3"/>
  <c r="AJ319" i="3"/>
  <c r="AI319" i="3"/>
  <c r="AH319" i="3"/>
  <c r="AG319" i="3"/>
  <c r="AF319" i="3"/>
  <c r="AE319" i="3"/>
  <c r="AD319" i="3"/>
  <c r="AC319" i="3"/>
  <c r="AB319" i="3"/>
  <c r="AA319" i="3"/>
  <c r="Z319" i="3"/>
  <c r="Y319" i="3"/>
  <c r="X319" i="3"/>
  <c r="W319" i="3"/>
  <c r="V319" i="3"/>
  <c r="U319" i="3"/>
  <c r="T319" i="3"/>
  <c r="S319" i="3"/>
  <c r="I319" i="3"/>
  <c r="H319" i="3"/>
  <c r="G319" i="3"/>
  <c r="F319" i="3"/>
  <c r="E319" i="3"/>
  <c r="C319" i="3"/>
  <c r="B319" i="3"/>
  <c r="AT317" i="3"/>
  <c r="AN317" i="3"/>
  <c r="AK317" i="3"/>
  <c r="AJ317" i="3"/>
  <c r="AI317" i="3"/>
  <c r="AH317" i="3"/>
  <c r="AG317" i="3"/>
  <c r="AF317" i="3"/>
  <c r="AE317" i="3"/>
  <c r="AD317" i="3"/>
  <c r="AC317" i="3"/>
  <c r="AB317" i="3"/>
  <c r="AA317" i="3"/>
  <c r="Z317" i="3"/>
  <c r="Y317" i="3"/>
  <c r="X317" i="3"/>
  <c r="W317" i="3"/>
  <c r="V317" i="3"/>
  <c r="U317" i="3"/>
  <c r="T317" i="3"/>
  <c r="S317" i="3"/>
  <c r="I317" i="3"/>
  <c r="H317" i="3"/>
  <c r="G317" i="3"/>
  <c r="F317" i="3"/>
  <c r="E317" i="3"/>
  <c r="C317" i="3"/>
  <c r="B317" i="3"/>
  <c r="AT315" i="3"/>
  <c r="AN315" i="3"/>
  <c r="AK315" i="3"/>
  <c r="AJ315" i="3"/>
  <c r="AI315" i="3"/>
  <c r="AH315" i="3"/>
  <c r="AG315" i="3"/>
  <c r="AF315" i="3"/>
  <c r="AE315" i="3"/>
  <c r="AD315" i="3"/>
  <c r="AC315" i="3"/>
  <c r="AB315" i="3"/>
  <c r="AA315" i="3"/>
  <c r="Z315" i="3"/>
  <c r="Y315" i="3"/>
  <c r="X315" i="3"/>
  <c r="W315" i="3"/>
  <c r="V315" i="3"/>
  <c r="U315" i="3"/>
  <c r="T315" i="3"/>
  <c r="S315" i="3"/>
  <c r="I315" i="3"/>
  <c r="H315" i="3"/>
  <c r="G315" i="3"/>
  <c r="F315" i="3"/>
  <c r="E315" i="3"/>
  <c r="C315" i="3"/>
  <c r="B315" i="3"/>
  <c r="AB311" i="3"/>
  <c r="E296" i="3"/>
  <c r="AI293" i="3"/>
  <c r="AJ282" i="3"/>
  <c r="AI282" i="3"/>
  <c r="AH282" i="3"/>
  <c r="AG282" i="3"/>
  <c r="AF282" i="3"/>
  <c r="AE282" i="3"/>
  <c r="AD282" i="3"/>
  <c r="AC282" i="3"/>
  <c r="AB282" i="3"/>
  <c r="AA282" i="3"/>
  <c r="Z282" i="3"/>
  <c r="Y282" i="3"/>
  <c r="X282" i="3"/>
  <c r="W282" i="3"/>
  <c r="V282" i="3"/>
  <c r="U282" i="3"/>
  <c r="T282" i="3"/>
  <c r="S282" i="3"/>
  <c r="AT280" i="3"/>
  <c r="AN280" i="3"/>
  <c r="AK280" i="3"/>
  <c r="AJ280" i="3"/>
  <c r="AI280" i="3"/>
  <c r="AH280" i="3"/>
  <c r="AG280" i="3"/>
  <c r="AF280" i="3"/>
  <c r="AE280" i="3"/>
  <c r="AD280" i="3"/>
  <c r="AC280" i="3"/>
  <c r="AB280" i="3"/>
  <c r="AA280" i="3"/>
  <c r="Z280" i="3"/>
  <c r="Y280" i="3"/>
  <c r="X280" i="3"/>
  <c r="W280" i="3"/>
  <c r="V280" i="3"/>
  <c r="U280" i="3"/>
  <c r="T280" i="3"/>
  <c r="S280" i="3"/>
  <c r="I280" i="3"/>
  <c r="H280" i="3"/>
  <c r="G280" i="3"/>
  <c r="F280" i="3"/>
  <c r="E280" i="3"/>
  <c r="C280" i="3"/>
  <c r="B280" i="3"/>
  <c r="AT278" i="3"/>
  <c r="AN278" i="3"/>
  <c r="AK278" i="3"/>
  <c r="AJ278" i="3"/>
  <c r="AI278" i="3"/>
  <c r="AH278" i="3"/>
  <c r="AG278" i="3"/>
  <c r="AF278" i="3"/>
  <c r="AE278" i="3"/>
  <c r="AD278" i="3"/>
  <c r="AC278" i="3"/>
  <c r="AB278" i="3"/>
  <c r="AA278" i="3"/>
  <c r="Z278" i="3"/>
  <c r="Y278" i="3"/>
  <c r="X278" i="3"/>
  <c r="W278" i="3"/>
  <c r="V278" i="3"/>
  <c r="U278" i="3"/>
  <c r="T278" i="3"/>
  <c r="S278" i="3"/>
  <c r="I278" i="3"/>
  <c r="H278" i="3"/>
  <c r="G278" i="3"/>
  <c r="F278" i="3"/>
  <c r="E278" i="3"/>
  <c r="C278" i="3"/>
  <c r="B278" i="3"/>
  <c r="AT276" i="3"/>
  <c r="AN276" i="3"/>
  <c r="AK276" i="3"/>
  <c r="AJ276" i="3"/>
  <c r="AI276" i="3"/>
  <c r="AH276" i="3"/>
  <c r="AG276" i="3"/>
  <c r="AF276" i="3"/>
  <c r="AE276" i="3"/>
  <c r="AD276" i="3"/>
  <c r="AC276" i="3"/>
  <c r="AB276" i="3"/>
  <c r="AA276" i="3"/>
  <c r="Z276" i="3"/>
  <c r="Y276" i="3"/>
  <c r="X276" i="3"/>
  <c r="W276" i="3"/>
  <c r="V276" i="3"/>
  <c r="U276" i="3"/>
  <c r="T276" i="3"/>
  <c r="S276" i="3"/>
  <c r="I276" i="3"/>
  <c r="H276" i="3"/>
  <c r="G276" i="3"/>
  <c r="F276" i="3"/>
  <c r="E276" i="3"/>
  <c r="C276" i="3"/>
  <c r="B276" i="3"/>
  <c r="AT274" i="3"/>
  <c r="AN274" i="3"/>
  <c r="AK274" i="3"/>
  <c r="AJ274" i="3"/>
  <c r="AI274" i="3"/>
  <c r="AH274" i="3"/>
  <c r="AG274" i="3"/>
  <c r="AF274" i="3"/>
  <c r="AE274" i="3"/>
  <c r="AD274" i="3"/>
  <c r="AC274" i="3"/>
  <c r="AB274" i="3"/>
  <c r="AA274" i="3"/>
  <c r="Z274" i="3"/>
  <c r="Y274" i="3"/>
  <c r="X274" i="3"/>
  <c r="W274" i="3"/>
  <c r="V274" i="3"/>
  <c r="U274" i="3"/>
  <c r="T274" i="3"/>
  <c r="S274" i="3"/>
  <c r="I274" i="3"/>
  <c r="H274" i="3"/>
  <c r="G274" i="3"/>
  <c r="F274" i="3"/>
  <c r="E274" i="3"/>
  <c r="C274" i="3"/>
  <c r="B274" i="3"/>
  <c r="AT272" i="3"/>
  <c r="AN272" i="3"/>
  <c r="AK272" i="3"/>
  <c r="AJ272" i="3"/>
  <c r="AI272" i="3"/>
  <c r="AH272" i="3"/>
  <c r="AG272" i="3"/>
  <c r="AF272" i="3"/>
  <c r="AE272" i="3"/>
  <c r="AD272" i="3"/>
  <c r="AC272" i="3"/>
  <c r="AB272" i="3"/>
  <c r="AA272" i="3"/>
  <c r="Z272" i="3"/>
  <c r="Y272" i="3"/>
  <c r="X272" i="3"/>
  <c r="W272" i="3"/>
  <c r="V272" i="3"/>
  <c r="U272" i="3"/>
  <c r="T272" i="3"/>
  <c r="S272" i="3"/>
  <c r="I272" i="3"/>
  <c r="H272" i="3"/>
  <c r="G272" i="3"/>
  <c r="F272" i="3"/>
  <c r="E272" i="3"/>
  <c r="C272" i="3"/>
  <c r="B272" i="3"/>
  <c r="AT270" i="3"/>
  <c r="AN270" i="3"/>
  <c r="AK270" i="3"/>
  <c r="AJ270" i="3"/>
  <c r="AI270" i="3"/>
  <c r="AH270" i="3"/>
  <c r="AG270" i="3"/>
  <c r="AF270" i="3"/>
  <c r="AE270" i="3"/>
  <c r="AD270" i="3"/>
  <c r="AC270" i="3"/>
  <c r="AB270" i="3"/>
  <c r="AA270" i="3"/>
  <c r="Z270" i="3"/>
  <c r="Y270" i="3"/>
  <c r="X270" i="3"/>
  <c r="W270" i="3"/>
  <c r="V270" i="3"/>
  <c r="U270" i="3"/>
  <c r="T270" i="3"/>
  <c r="S270" i="3"/>
  <c r="I270" i="3"/>
  <c r="H270" i="3"/>
  <c r="G270" i="3"/>
  <c r="F270" i="3"/>
  <c r="E270" i="3"/>
  <c r="C270" i="3"/>
  <c r="B270" i="3"/>
  <c r="AT268" i="3"/>
  <c r="AN268" i="3"/>
  <c r="AK268" i="3"/>
  <c r="AJ268" i="3"/>
  <c r="AI268" i="3"/>
  <c r="AH268" i="3"/>
  <c r="AG268" i="3"/>
  <c r="AF268" i="3"/>
  <c r="AE268" i="3"/>
  <c r="AD268" i="3"/>
  <c r="AC268" i="3"/>
  <c r="AB268" i="3"/>
  <c r="AA268" i="3"/>
  <c r="Z268" i="3"/>
  <c r="Y268" i="3"/>
  <c r="X268" i="3"/>
  <c r="W268" i="3"/>
  <c r="V268" i="3"/>
  <c r="U268" i="3"/>
  <c r="T268" i="3"/>
  <c r="S268" i="3"/>
  <c r="I268" i="3"/>
  <c r="H268" i="3"/>
  <c r="G268" i="3"/>
  <c r="F268" i="3"/>
  <c r="E268" i="3"/>
  <c r="C268" i="3"/>
  <c r="B268" i="3"/>
  <c r="AT266" i="3"/>
  <c r="AN266" i="3"/>
  <c r="AK266" i="3"/>
  <c r="AJ266" i="3"/>
  <c r="AI266" i="3"/>
  <c r="AH266" i="3"/>
  <c r="AG266" i="3"/>
  <c r="AF266" i="3"/>
  <c r="AE266" i="3"/>
  <c r="AD266" i="3"/>
  <c r="AC266" i="3"/>
  <c r="AB266" i="3"/>
  <c r="AA266" i="3"/>
  <c r="Z266" i="3"/>
  <c r="Y266" i="3"/>
  <c r="X266" i="3"/>
  <c r="W266" i="3"/>
  <c r="V266" i="3"/>
  <c r="U266" i="3"/>
  <c r="T266" i="3"/>
  <c r="S266" i="3"/>
  <c r="I266" i="3"/>
  <c r="H266" i="3"/>
  <c r="G266" i="3"/>
  <c r="F266" i="3"/>
  <c r="E266" i="3"/>
  <c r="C266" i="3"/>
  <c r="B266" i="3"/>
  <c r="AT264" i="3"/>
  <c r="AN264" i="3"/>
  <c r="AK264" i="3"/>
  <c r="AJ264" i="3"/>
  <c r="AI264" i="3"/>
  <c r="AH264" i="3"/>
  <c r="AG264" i="3"/>
  <c r="AF264" i="3"/>
  <c r="AE264" i="3"/>
  <c r="AD264" i="3"/>
  <c r="AC264" i="3"/>
  <c r="AB264" i="3"/>
  <c r="AA264" i="3"/>
  <c r="Z264" i="3"/>
  <c r="Y264" i="3"/>
  <c r="X264" i="3"/>
  <c r="W264" i="3"/>
  <c r="V264" i="3"/>
  <c r="U264" i="3"/>
  <c r="T264" i="3"/>
  <c r="S264" i="3"/>
  <c r="I264" i="3"/>
  <c r="H264" i="3"/>
  <c r="G264" i="3"/>
  <c r="F264" i="3"/>
  <c r="E264" i="3"/>
  <c r="C264" i="3"/>
  <c r="B264" i="3"/>
  <c r="AT262" i="3"/>
  <c r="AN262" i="3"/>
  <c r="AK262" i="3"/>
  <c r="AJ262" i="3"/>
  <c r="AI262" i="3"/>
  <c r="AH262" i="3"/>
  <c r="AG262" i="3"/>
  <c r="AF262" i="3"/>
  <c r="AE262" i="3"/>
  <c r="AD262" i="3"/>
  <c r="AC262" i="3"/>
  <c r="AB262" i="3"/>
  <c r="AA262" i="3"/>
  <c r="Z262" i="3"/>
  <c r="Y262" i="3"/>
  <c r="X262" i="3"/>
  <c r="W262" i="3"/>
  <c r="V262" i="3"/>
  <c r="U262" i="3"/>
  <c r="T262" i="3"/>
  <c r="S262" i="3"/>
  <c r="I262" i="3"/>
  <c r="H262" i="3"/>
  <c r="G262" i="3"/>
  <c r="F262" i="3"/>
  <c r="E262" i="3"/>
  <c r="C262" i="3"/>
  <c r="B262" i="3"/>
  <c r="AT260" i="3"/>
  <c r="AN260" i="3"/>
  <c r="AK260" i="3"/>
  <c r="AJ260" i="3"/>
  <c r="AI260" i="3"/>
  <c r="AH260" i="3"/>
  <c r="AG260" i="3"/>
  <c r="AF260" i="3"/>
  <c r="AE260" i="3"/>
  <c r="AD260" i="3"/>
  <c r="AC260" i="3"/>
  <c r="AB260" i="3"/>
  <c r="AA260" i="3"/>
  <c r="Z260" i="3"/>
  <c r="Y260" i="3"/>
  <c r="X260" i="3"/>
  <c r="W260" i="3"/>
  <c r="V260" i="3"/>
  <c r="U260" i="3"/>
  <c r="T260" i="3"/>
  <c r="S260" i="3"/>
  <c r="I260" i="3"/>
  <c r="H260" i="3"/>
  <c r="G260" i="3"/>
  <c r="F260" i="3"/>
  <c r="E260" i="3"/>
  <c r="C260" i="3"/>
  <c r="B260" i="3"/>
  <c r="AT258" i="3"/>
  <c r="AN258" i="3"/>
  <c r="AK258" i="3"/>
  <c r="AJ258" i="3"/>
  <c r="AI258" i="3"/>
  <c r="AH258" i="3"/>
  <c r="AG258" i="3"/>
  <c r="AF258" i="3"/>
  <c r="AE258" i="3"/>
  <c r="AD258" i="3"/>
  <c r="AC258" i="3"/>
  <c r="AB258" i="3"/>
  <c r="AA258" i="3"/>
  <c r="Z258" i="3"/>
  <c r="Y258" i="3"/>
  <c r="X258" i="3"/>
  <c r="W258" i="3"/>
  <c r="V258" i="3"/>
  <c r="U258" i="3"/>
  <c r="T258" i="3"/>
  <c r="S258" i="3"/>
  <c r="I258" i="3"/>
  <c r="H258" i="3"/>
  <c r="G258" i="3"/>
  <c r="F258" i="3"/>
  <c r="E258" i="3"/>
  <c r="C258" i="3"/>
  <c r="B258" i="3"/>
  <c r="AT256" i="3"/>
  <c r="AN256" i="3"/>
  <c r="AK256" i="3"/>
  <c r="AJ256" i="3"/>
  <c r="AI256" i="3"/>
  <c r="AH256" i="3"/>
  <c r="AG256" i="3"/>
  <c r="AF256" i="3"/>
  <c r="AE256" i="3"/>
  <c r="AD256" i="3"/>
  <c r="AC256" i="3"/>
  <c r="AB256" i="3"/>
  <c r="AA256" i="3"/>
  <c r="Z256" i="3"/>
  <c r="Y256" i="3"/>
  <c r="X256" i="3"/>
  <c r="W256" i="3"/>
  <c r="V256" i="3"/>
  <c r="U256" i="3"/>
  <c r="T256" i="3"/>
  <c r="S256" i="3"/>
  <c r="I256" i="3"/>
  <c r="H256" i="3"/>
  <c r="G256" i="3"/>
  <c r="F256" i="3"/>
  <c r="E256" i="3"/>
  <c r="C256" i="3"/>
  <c r="B256" i="3"/>
  <c r="AT254" i="3"/>
  <c r="AN254" i="3"/>
  <c r="AK254" i="3"/>
  <c r="AJ254" i="3"/>
  <c r="AI254" i="3"/>
  <c r="AH254" i="3"/>
  <c r="AG254" i="3"/>
  <c r="AF254" i="3"/>
  <c r="AE254" i="3"/>
  <c r="AD254" i="3"/>
  <c r="AC254" i="3"/>
  <c r="AB254" i="3"/>
  <c r="AA254" i="3"/>
  <c r="Z254" i="3"/>
  <c r="Y254" i="3"/>
  <c r="X254" i="3"/>
  <c r="W254" i="3"/>
  <c r="V254" i="3"/>
  <c r="U254" i="3"/>
  <c r="T254" i="3"/>
  <c r="S254" i="3"/>
  <c r="I254" i="3"/>
  <c r="H254" i="3"/>
  <c r="G254" i="3"/>
  <c r="F254" i="3"/>
  <c r="E254" i="3"/>
  <c r="C254" i="3"/>
  <c r="B254" i="3"/>
  <c r="AT252" i="3"/>
  <c r="AN252" i="3"/>
  <c r="AK252" i="3"/>
  <c r="AJ252" i="3"/>
  <c r="AI252" i="3"/>
  <c r="AH252" i="3"/>
  <c r="AG252" i="3"/>
  <c r="AF252" i="3"/>
  <c r="AE252" i="3"/>
  <c r="AD252" i="3"/>
  <c r="AC252" i="3"/>
  <c r="AB252" i="3"/>
  <c r="AA252" i="3"/>
  <c r="Z252" i="3"/>
  <c r="Y252" i="3"/>
  <c r="X252" i="3"/>
  <c r="W252" i="3"/>
  <c r="V252" i="3"/>
  <c r="U252" i="3"/>
  <c r="T252" i="3"/>
  <c r="S252" i="3"/>
  <c r="I252" i="3"/>
  <c r="H252" i="3"/>
  <c r="G252" i="3"/>
  <c r="F252" i="3"/>
  <c r="E252" i="3"/>
  <c r="C252" i="3"/>
  <c r="B252" i="3"/>
  <c r="AT250" i="3"/>
  <c r="AN250" i="3"/>
  <c r="AK250" i="3"/>
  <c r="AJ250" i="3"/>
  <c r="AI250" i="3"/>
  <c r="AH250" i="3"/>
  <c r="AG250" i="3"/>
  <c r="AF250" i="3"/>
  <c r="AE250" i="3"/>
  <c r="AD250" i="3"/>
  <c r="AC250" i="3"/>
  <c r="AB250" i="3"/>
  <c r="AA250" i="3"/>
  <c r="Z250" i="3"/>
  <c r="Y250" i="3"/>
  <c r="X250" i="3"/>
  <c r="W250" i="3"/>
  <c r="V250" i="3"/>
  <c r="U250" i="3"/>
  <c r="T250" i="3"/>
  <c r="S250" i="3"/>
  <c r="I250" i="3"/>
  <c r="H250" i="3"/>
  <c r="G250" i="3"/>
  <c r="F250" i="3"/>
  <c r="E250" i="3"/>
  <c r="C250" i="3"/>
  <c r="B250" i="3"/>
  <c r="AT248" i="3"/>
  <c r="AN248" i="3"/>
  <c r="AK248" i="3"/>
  <c r="AJ248" i="3"/>
  <c r="AI248" i="3"/>
  <c r="AH248" i="3"/>
  <c r="AG248" i="3"/>
  <c r="AF248" i="3"/>
  <c r="AE248" i="3"/>
  <c r="AD248" i="3"/>
  <c r="AC248" i="3"/>
  <c r="AB248" i="3"/>
  <c r="AA248" i="3"/>
  <c r="Z248" i="3"/>
  <c r="Y248" i="3"/>
  <c r="X248" i="3"/>
  <c r="W248" i="3"/>
  <c r="V248" i="3"/>
  <c r="U248" i="3"/>
  <c r="T248" i="3"/>
  <c r="S248" i="3"/>
  <c r="I248" i="3"/>
  <c r="H248" i="3"/>
  <c r="G248" i="3"/>
  <c r="F248" i="3"/>
  <c r="E248" i="3"/>
  <c r="C248" i="3"/>
  <c r="B248" i="3"/>
  <c r="AT246" i="3"/>
  <c r="AN246" i="3"/>
  <c r="AK246" i="3"/>
  <c r="AJ246" i="3"/>
  <c r="AI246" i="3"/>
  <c r="AH246" i="3"/>
  <c r="AG246" i="3"/>
  <c r="AF246" i="3"/>
  <c r="AE246" i="3"/>
  <c r="AD246" i="3"/>
  <c r="AC246" i="3"/>
  <c r="AB246" i="3"/>
  <c r="AA246" i="3"/>
  <c r="Z246" i="3"/>
  <c r="Y246" i="3"/>
  <c r="X246" i="3"/>
  <c r="W246" i="3"/>
  <c r="V246" i="3"/>
  <c r="U246" i="3"/>
  <c r="T246" i="3"/>
  <c r="S246" i="3"/>
  <c r="I246" i="3"/>
  <c r="H246" i="3"/>
  <c r="G246" i="3"/>
  <c r="F246" i="3"/>
  <c r="E246" i="3"/>
  <c r="C246" i="3"/>
  <c r="B246" i="3"/>
  <c r="AT244" i="3"/>
  <c r="AN244" i="3"/>
  <c r="AK244" i="3"/>
  <c r="AJ244" i="3"/>
  <c r="AI244" i="3"/>
  <c r="AH244" i="3"/>
  <c r="AG244" i="3"/>
  <c r="AF244" i="3"/>
  <c r="AE244" i="3"/>
  <c r="AD244" i="3"/>
  <c r="AC244" i="3"/>
  <c r="AB244" i="3"/>
  <c r="AA244" i="3"/>
  <c r="Z244" i="3"/>
  <c r="Y244" i="3"/>
  <c r="X244" i="3"/>
  <c r="W244" i="3"/>
  <c r="V244" i="3"/>
  <c r="U244" i="3"/>
  <c r="T244" i="3"/>
  <c r="S244" i="3"/>
  <c r="I244" i="3"/>
  <c r="H244" i="3"/>
  <c r="G244" i="3"/>
  <c r="F244" i="3"/>
  <c r="E244" i="3"/>
  <c r="C244" i="3"/>
  <c r="B244" i="3"/>
  <c r="AT242" i="3"/>
  <c r="AN242" i="3"/>
  <c r="AK242" i="3"/>
  <c r="AJ242" i="3"/>
  <c r="AI242" i="3"/>
  <c r="AH242" i="3"/>
  <c r="AG242" i="3"/>
  <c r="AF242" i="3"/>
  <c r="AE242" i="3"/>
  <c r="AD242" i="3"/>
  <c r="AC242" i="3"/>
  <c r="AB242" i="3"/>
  <c r="AA242" i="3"/>
  <c r="Z242" i="3"/>
  <c r="Y242" i="3"/>
  <c r="X242" i="3"/>
  <c r="W242" i="3"/>
  <c r="V242" i="3"/>
  <c r="U242" i="3"/>
  <c r="T242" i="3"/>
  <c r="S242" i="3"/>
  <c r="I242" i="3"/>
  <c r="H242" i="3"/>
  <c r="G242" i="3"/>
  <c r="F242" i="3"/>
  <c r="E242" i="3"/>
  <c r="C242" i="3"/>
  <c r="B242" i="3"/>
  <c r="E223" i="3"/>
  <c r="AI220" i="3"/>
  <c r="AJ210" i="3"/>
  <c r="AI210" i="3"/>
  <c r="AH210" i="3"/>
  <c r="AG210" i="3"/>
  <c r="AF210" i="3"/>
  <c r="AE210" i="3"/>
  <c r="AD210" i="3"/>
  <c r="AC210" i="3"/>
  <c r="AB210" i="3"/>
  <c r="AA210" i="3"/>
  <c r="Z210" i="3"/>
  <c r="Y210" i="3"/>
  <c r="X210" i="3"/>
  <c r="W210" i="3"/>
  <c r="V210" i="3"/>
  <c r="U210" i="3"/>
  <c r="T210" i="3"/>
  <c r="S210" i="3"/>
  <c r="AT208" i="3"/>
  <c r="AN208" i="3"/>
  <c r="AK208" i="3"/>
  <c r="AJ208" i="3"/>
  <c r="AI208" i="3"/>
  <c r="AH208" i="3"/>
  <c r="AG208" i="3"/>
  <c r="AF208" i="3"/>
  <c r="AE208" i="3"/>
  <c r="AD208" i="3"/>
  <c r="AC208" i="3"/>
  <c r="AB208" i="3"/>
  <c r="AA208" i="3"/>
  <c r="Z208" i="3"/>
  <c r="Y208" i="3"/>
  <c r="X208" i="3"/>
  <c r="W208" i="3"/>
  <c r="V208" i="3"/>
  <c r="U208" i="3"/>
  <c r="T208" i="3"/>
  <c r="S208" i="3"/>
  <c r="I208" i="3"/>
  <c r="H208" i="3"/>
  <c r="G208" i="3"/>
  <c r="F208" i="3"/>
  <c r="E208" i="3"/>
  <c r="C208" i="3"/>
  <c r="B208" i="3"/>
  <c r="AT206" i="3"/>
  <c r="AN206" i="3"/>
  <c r="AK206" i="3"/>
  <c r="AJ206" i="3"/>
  <c r="AI206" i="3"/>
  <c r="AH206" i="3"/>
  <c r="AG206" i="3"/>
  <c r="AF206" i="3"/>
  <c r="AE206" i="3"/>
  <c r="AD206" i="3"/>
  <c r="AC206" i="3"/>
  <c r="AB206" i="3"/>
  <c r="AA206" i="3"/>
  <c r="Z206" i="3"/>
  <c r="Y206" i="3"/>
  <c r="X206" i="3"/>
  <c r="W206" i="3"/>
  <c r="V206" i="3"/>
  <c r="U206" i="3"/>
  <c r="T206" i="3"/>
  <c r="S206" i="3"/>
  <c r="I206" i="3"/>
  <c r="H206" i="3"/>
  <c r="G206" i="3"/>
  <c r="F206" i="3"/>
  <c r="E206" i="3"/>
  <c r="C206" i="3"/>
  <c r="B206" i="3"/>
  <c r="AT204" i="3"/>
  <c r="AN204" i="3"/>
  <c r="AK204" i="3"/>
  <c r="AJ204" i="3"/>
  <c r="AI204" i="3"/>
  <c r="AH204" i="3"/>
  <c r="AG204" i="3"/>
  <c r="AF204" i="3"/>
  <c r="AE204" i="3"/>
  <c r="AD204" i="3"/>
  <c r="AC204" i="3"/>
  <c r="AB204" i="3"/>
  <c r="AA204" i="3"/>
  <c r="Z204" i="3"/>
  <c r="Y204" i="3"/>
  <c r="X204" i="3"/>
  <c r="W204" i="3"/>
  <c r="V204" i="3"/>
  <c r="U204" i="3"/>
  <c r="T204" i="3"/>
  <c r="S204" i="3"/>
  <c r="I204" i="3"/>
  <c r="H204" i="3"/>
  <c r="G204" i="3"/>
  <c r="F204" i="3"/>
  <c r="E204" i="3"/>
  <c r="C204" i="3"/>
  <c r="B204" i="3"/>
  <c r="AT202" i="3"/>
  <c r="AN202" i="3"/>
  <c r="AK202" i="3"/>
  <c r="AJ202" i="3"/>
  <c r="AI202" i="3"/>
  <c r="AH202" i="3"/>
  <c r="AG202" i="3"/>
  <c r="AF202" i="3"/>
  <c r="AE202" i="3"/>
  <c r="AD202" i="3"/>
  <c r="AC202" i="3"/>
  <c r="AB202" i="3"/>
  <c r="AA202" i="3"/>
  <c r="Z202" i="3"/>
  <c r="Y202" i="3"/>
  <c r="X202" i="3"/>
  <c r="W202" i="3"/>
  <c r="V202" i="3"/>
  <c r="U202" i="3"/>
  <c r="T202" i="3"/>
  <c r="S202" i="3"/>
  <c r="I202" i="3"/>
  <c r="H202" i="3"/>
  <c r="G202" i="3"/>
  <c r="F202" i="3"/>
  <c r="E202" i="3"/>
  <c r="C202" i="3"/>
  <c r="B202" i="3"/>
  <c r="AT200" i="3"/>
  <c r="AN200" i="3"/>
  <c r="AK200" i="3"/>
  <c r="AJ200" i="3"/>
  <c r="AI200" i="3"/>
  <c r="AH200" i="3"/>
  <c r="AG200" i="3"/>
  <c r="AF200" i="3"/>
  <c r="AE200" i="3"/>
  <c r="AD200" i="3"/>
  <c r="AC200" i="3"/>
  <c r="AB200" i="3"/>
  <c r="AA200" i="3"/>
  <c r="Z200" i="3"/>
  <c r="Y200" i="3"/>
  <c r="X200" i="3"/>
  <c r="W200" i="3"/>
  <c r="V200" i="3"/>
  <c r="U200" i="3"/>
  <c r="T200" i="3"/>
  <c r="S200" i="3"/>
  <c r="I200" i="3"/>
  <c r="H200" i="3"/>
  <c r="G200" i="3"/>
  <c r="F200" i="3"/>
  <c r="E200" i="3"/>
  <c r="C200" i="3"/>
  <c r="B200" i="3"/>
  <c r="AT198" i="3"/>
  <c r="AN198" i="3"/>
  <c r="AK198" i="3"/>
  <c r="AJ198" i="3"/>
  <c r="AI198" i="3"/>
  <c r="AH198" i="3"/>
  <c r="AG198" i="3"/>
  <c r="AF198" i="3"/>
  <c r="AE198" i="3"/>
  <c r="AD198" i="3"/>
  <c r="AC198" i="3"/>
  <c r="AB198" i="3"/>
  <c r="AA198" i="3"/>
  <c r="Z198" i="3"/>
  <c r="Y198" i="3"/>
  <c r="X198" i="3"/>
  <c r="W198" i="3"/>
  <c r="V198" i="3"/>
  <c r="U198" i="3"/>
  <c r="T198" i="3"/>
  <c r="S198" i="3"/>
  <c r="I198" i="3"/>
  <c r="H198" i="3"/>
  <c r="G198" i="3"/>
  <c r="F198" i="3"/>
  <c r="E198" i="3"/>
  <c r="C198" i="3"/>
  <c r="B198" i="3"/>
  <c r="AT196" i="3"/>
  <c r="AN196" i="3"/>
  <c r="AK196" i="3"/>
  <c r="AJ196" i="3"/>
  <c r="AI196" i="3"/>
  <c r="AH196" i="3"/>
  <c r="AG196" i="3"/>
  <c r="AF196" i="3"/>
  <c r="AE196" i="3"/>
  <c r="AD196" i="3"/>
  <c r="AC196" i="3"/>
  <c r="AB196" i="3"/>
  <c r="AA196" i="3"/>
  <c r="Z196" i="3"/>
  <c r="Y196" i="3"/>
  <c r="X196" i="3"/>
  <c r="W196" i="3"/>
  <c r="V196" i="3"/>
  <c r="U196" i="3"/>
  <c r="T196" i="3"/>
  <c r="S196" i="3"/>
  <c r="I196" i="3"/>
  <c r="H196" i="3"/>
  <c r="G196" i="3"/>
  <c r="F196" i="3"/>
  <c r="E196" i="3"/>
  <c r="C196" i="3"/>
  <c r="B196" i="3"/>
  <c r="AT194" i="3"/>
  <c r="AN194" i="3"/>
  <c r="AK194" i="3"/>
  <c r="AJ194" i="3"/>
  <c r="AI194" i="3"/>
  <c r="AH194" i="3"/>
  <c r="AG194" i="3"/>
  <c r="AF194" i="3"/>
  <c r="AE194" i="3"/>
  <c r="AD194" i="3"/>
  <c r="AC194" i="3"/>
  <c r="AB194" i="3"/>
  <c r="AA194" i="3"/>
  <c r="Z194" i="3"/>
  <c r="Y194" i="3"/>
  <c r="X194" i="3"/>
  <c r="W194" i="3"/>
  <c r="V194" i="3"/>
  <c r="U194" i="3"/>
  <c r="T194" i="3"/>
  <c r="S194" i="3"/>
  <c r="I194" i="3"/>
  <c r="H194" i="3"/>
  <c r="G194" i="3"/>
  <c r="F194" i="3"/>
  <c r="E194" i="3"/>
  <c r="C194" i="3"/>
  <c r="B194" i="3"/>
  <c r="AT192" i="3"/>
  <c r="AN192" i="3"/>
  <c r="AK192" i="3"/>
  <c r="AJ192" i="3"/>
  <c r="AI192" i="3"/>
  <c r="AH192" i="3"/>
  <c r="AG192" i="3"/>
  <c r="AF192" i="3"/>
  <c r="AE192" i="3"/>
  <c r="AD192" i="3"/>
  <c r="AC192" i="3"/>
  <c r="AB192" i="3"/>
  <c r="AA192" i="3"/>
  <c r="Z192" i="3"/>
  <c r="Y192" i="3"/>
  <c r="X192" i="3"/>
  <c r="W192" i="3"/>
  <c r="V192" i="3"/>
  <c r="U192" i="3"/>
  <c r="T192" i="3"/>
  <c r="S192" i="3"/>
  <c r="I192" i="3"/>
  <c r="H192" i="3"/>
  <c r="G192" i="3"/>
  <c r="F192" i="3"/>
  <c r="E192" i="3"/>
  <c r="C192" i="3"/>
  <c r="B192" i="3"/>
  <c r="AT190" i="3"/>
  <c r="AN190" i="3"/>
  <c r="AK190" i="3"/>
  <c r="AJ190" i="3"/>
  <c r="AI190" i="3"/>
  <c r="AH190" i="3"/>
  <c r="AG190" i="3"/>
  <c r="AF190" i="3"/>
  <c r="AE190" i="3"/>
  <c r="AD190" i="3"/>
  <c r="AC190" i="3"/>
  <c r="AB190" i="3"/>
  <c r="AA190" i="3"/>
  <c r="Z190" i="3"/>
  <c r="Y190" i="3"/>
  <c r="X190" i="3"/>
  <c r="W190" i="3"/>
  <c r="V190" i="3"/>
  <c r="U190" i="3"/>
  <c r="T190" i="3"/>
  <c r="S190" i="3"/>
  <c r="I190" i="3"/>
  <c r="H190" i="3"/>
  <c r="G190" i="3"/>
  <c r="F190" i="3"/>
  <c r="E190" i="3"/>
  <c r="C190" i="3"/>
  <c r="B190" i="3"/>
  <c r="AT188" i="3"/>
  <c r="AN188" i="3"/>
  <c r="AK188" i="3"/>
  <c r="AJ188" i="3"/>
  <c r="AI188" i="3"/>
  <c r="AH188" i="3"/>
  <c r="AG188" i="3"/>
  <c r="AF188" i="3"/>
  <c r="AE188" i="3"/>
  <c r="AD188" i="3"/>
  <c r="AC188" i="3"/>
  <c r="AB188" i="3"/>
  <c r="AA188" i="3"/>
  <c r="Z188" i="3"/>
  <c r="Y188" i="3"/>
  <c r="X188" i="3"/>
  <c r="W188" i="3"/>
  <c r="V188" i="3"/>
  <c r="U188" i="3"/>
  <c r="T188" i="3"/>
  <c r="S188" i="3"/>
  <c r="I188" i="3"/>
  <c r="H188" i="3"/>
  <c r="G188" i="3"/>
  <c r="F188" i="3"/>
  <c r="E188" i="3"/>
  <c r="C188" i="3"/>
  <c r="B188" i="3"/>
  <c r="AT186" i="3"/>
  <c r="AN186" i="3"/>
  <c r="AK186" i="3"/>
  <c r="AJ186" i="3"/>
  <c r="AI186" i="3"/>
  <c r="AH186" i="3"/>
  <c r="AG186" i="3"/>
  <c r="AF186" i="3"/>
  <c r="AE186" i="3"/>
  <c r="AD186" i="3"/>
  <c r="AC186" i="3"/>
  <c r="AB186" i="3"/>
  <c r="AA186" i="3"/>
  <c r="Z186" i="3"/>
  <c r="Y186" i="3"/>
  <c r="X186" i="3"/>
  <c r="W186" i="3"/>
  <c r="V186" i="3"/>
  <c r="U186" i="3"/>
  <c r="T186" i="3"/>
  <c r="S186" i="3"/>
  <c r="I186" i="3"/>
  <c r="H186" i="3"/>
  <c r="G186" i="3"/>
  <c r="F186" i="3"/>
  <c r="E186" i="3"/>
  <c r="C186" i="3"/>
  <c r="B186" i="3"/>
  <c r="AT184" i="3"/>
  <c r="AN184" i="3"/>
  <c r="AK184" i="3"/>
  <c r="AJ184" i="3"/>
  <c r="AI184" i="3"/>
  <c r="AH184" i="3"/>
  <c r="AG184" i="3"/>
  <c r="AF184" i="3"/>
  <c r="AE184" i="3"/>
  <c r="AD184" i="3"/>
  <c r="AC184" i="3"/>
  <c r="AB184" i="3"/>
  <c r="AA184" i="3"/>
  <c r="Z184" i="3"/>
  <c r="Y184" i="3"/>
  <c r="X184" i="3"/>
  <c r="W184" i="3"/>
  <c r="V184" i="3"/>
  <c r="U184" i="3"/>
  <c r="T184" i="3"/>
  <c r="S184" i="3"/>
  <c r="I184" i="3"/>
  <c r="H184" i="3"/>
  <c r="G184" i="3"/>
  <c r="F184" i="3"/>
  <c r="E184" i="3"/>
  <c r="C184" i="3"/>
  <c r="B184" i="3"/>
  <c r="AT182" i="3"/>
  <c r="AN182" i="3"/>
  <c r="AK182" i="3"/>
  <c r="AJ182" i="3"/>
  <c r="AI182" i="3"/>
  <c r="AH182" i="3"/>
  <c r="AG182" i="3"/>
  <c r="AF182" i="3"/>
  <c r="AE182" i="3"/>
  <c r="AD182" i="3"/>
  <c r="AC182" i="3"/>
  <c r="AB182" i="3"/>
  <c r="AA182" i="3"/>
  <c r="Z182" i="3"/>
  <c r="Y182" i="3"/>
  <c r="X182" i="3"/>
  <c r="W182" i="3"/>
  <c r="V182" i="3"/>
  <c r="U182" i="3"/>
  <c r="T182" i="3"/>
  <c r="S182" i="3"/>
  <c r="I182" i="3"/>
  <c r="H182" i="3"/>
  <c r="G182" i="3"/>
  <c r="F182" i="3"/>
  <c r="E182" i="3"/>
  <c r="C182" i="3"/>
  <c r="B182" i="3"/>
  <c r="AT180" i="3"/>
  <c r="AN180" i="3"/>
  <c r="AK180" i="3"/>
  <c r="AJ180" i="3"/>
  <c r="AI180" i="3"/>
  <c r="AH180" i="3"/>
  <c r="AG180" i="3"/>
  <c r="AF180" i="3"/>
  <c r="AE180" i="3"/>
  <c r="AD180" i="3"/>
  <c r="AC180" i="3"/>
  <c r="AB180" i="3"/>
  <c r="AA180" i="3"/>
  <c r="Z180" i="3"/>
  <c r="Y180" i="3"/>
  <c r="X180" i="3"/>
  <c r="W180" i="3"/>
  <c r="V180" i="3"/>
  <c r="U180" i="3"/>
  <c r="T180" i="3"/>
  <c r="S180" i="3"/>
  <c r="I180" i="3"/>
  <c r="H180" i="3"/>
  <c r="G180" i="3"/>
  <c r="F180" i="3"/>
  <c r="E180" i="3"/>
  <c r="C180" i="3"/>
  <c r="B180" i="3"/>
  <c r="AT178" i="3"/>
  <c r="AN178" i="3"/>
  <c r="AK178" i="3"/>
  <c r="AJ178" i="3"/>
  <c r="AI178" i="3"/>
  <c r="AH178" i="3"/>
  <c r="AG178" i="3"/>
  <c r="AF178" i="3"/>
  <c r="AE178" i="3"/>
  <c r="AD178" i="3"/>
  <c r="AC178" i="3"/>
  <c r="AB178" i="3"/>
  <c r="AA178" i="3"/>
  <c r="Z178" i="3"/>
  <c r="Y178" i="3"/>
  <c r="X178" i="3"/>
  <c r="W178" i="3"/>
  <c r="V178" i="3"/>
  <c r="U178" i="3"/>
  <c r="T178" i="3"/>
  <c r="S178" i="3"/>
  <c r="I178" i="3"/>
  <c r="H178" i="3"/>
  <c r="G178" i="3"/>
  <c r="F178" i="3"/>
  <c r="E178" i="3"/>
  <c r="C178" i="3"/>
  <c r="B178" i="3"/>
  <c r="AT176" i="3"/>
  <c r="AN176" i="3"/>
  <c r="AK176" i="3"/>
  <c r="AJ176" i="3"/>
  <c r="AI176" i="3"/>
  <c r="AH176" i="3"/>
  <c r="AG176" i="3"/>
  <c r="AF176" i="3"/>
  <c r="AE176" i="3"/>
  <c r="AD176" i="3"/>
  <c r="AC176" i="3"/>
  <c r="AB176" i="3"/>
  <c r="AA176" i="3"/>
  <c r="Z176" i="3"/>
  <c r="Y176" i="3"/>
  <c r="X176" i="3"/>
  <c r="W176" i="3"/>
  <c r="V176" i="3"/>
  <c r="U176" i="3"/>
  <c r="T176" i="3"/>
  <c r="S176" i="3"/>
  <c r="I176" i="3"/>
  <c r="H176" i="3"/>
  <c r="G176" i="3"/>
  <c r="F176" i="3"/>
  <c r="E176" i="3"/>
  <c r="C176" i="3"/>
  <c r="B176" i="3"/>
  <c r="AT174" i="3"/>
  <c r="AN174" i="3"/>
  <c r="AK174" i="3"/>
  <c r="AJ174" i="3"/>
  <c r="AI174" i="3"/>
  <c r="AH174" i="3"/>
  <c r="AG174" i="3"/>
  <c r="AF174" i="3"/>
  <c r="AE174" i="3"/>
  <c r="AD174" i="3"/>
  <c r="AC174" i="3"/>
  <c r="AB174" i="3"/>
  <c r="AA174" i="3"/>
  <c r="Z174" i="3"/>
  <c r="Y174" i="3"/>
  <c r="X174" i="3"/>
  <c r="W174" i="3"/>
  <c r="V174" i="3"/>
  <c r="U174" i="3"/>
  <c r="T174" i="3"/>
  <c r="S174" i="3"/>
  <c r="I174" i="3"/>
  <c r="H174" i="3"/>
  <c r="G174" i="3"/>
  <c r="F174" i="3"/>
  <c r="E174" i="3"/>
  <c r="C174" i="3"/>
  <c r="B174" i="3"/>
  <c r="AT172" i="3"/>
  <c r="AN172" i="3"/>
  <c r="AK172" i="3"/>
  <c r="AJ172" i="3"/>
  <c r="AI172" i="3"/>
  <c r="AH172" i="3"/>
  <c r="AG172" i="3"/>
  <c r="AF172" i="3"/>
  <c r="AE172" i="3"/>
  <c r="AD172" i="3"/>
  <c r="AC172" i="3"/>
  <c r="AB172" i="3"/>
  <c r="AA172" i="3"/>
  <c r="Z172" i="3"/>
  <c r="Y172" i="3"/>
  <c r="X172" i="3"/>
  <c r="W172" i="3"/>
  <c r="V172" i="3"/>
  <c r="U172" i="3"/>
  <c r="T172" i="3"/>
  <c r="S172" i="3"/>
  <c r="I172" i="3"/>
  <c r="H172" i="3"/>
  <c r="G172" i="3"/>
  <c r="F172" i="3"/>
  <c r="E172" i="3"/>
  <c r="C172" i="3"/>
  <c r="B172" i="3"/>
  <c r="AT170" i="3"/>
  <c r="AN170" i="3"/>
  <c r="AK170" i="3"/>
  <c r="AJ170" i="3"/>
  <c r="AI170" i="3"/>
  <c r="AH170" i="3"/>
  <c r="AG170" i="3"/>
  <c r="AF170" i="3"/>
  <c r="AE170" i="3"/>
  <c r="AD170" i="3"/>
  <c r="AC170" i="3"/>
  <c r="AB170" i="3"/>
  <c r="AA170" i="3"/>
  <c r="Z170" i="3"/>
  <c r="Y170" i="3"/>
  <c r="X170" i="3"/>
  <c r="W170" i="3"/>
  <c r="V170" i="3"/>
  <c r="U170" i="3"/>
  <c r="T170" i="3"/>
  <c r="S170" i="3"/>
  <c r="I170" i="3"/>
  <c r="H170" i="3"/>
  <c r="G170" i="3"/>
  <c r="F170" i="3"/>
  <c r="E170" i="3"/>
  <c r="C170" i="3"/>
  <c r="B170" i="3"/>
  <c r="E151" i="3"/>
  <c r="AI148" i="3"/>
  <c r="AJ138" i="3"/>
  <c r="AI138" i="3"/>
  <c r="AH138" i="3"/>
  <c r="AG138" i="3"/>
  <c r="AF138" i="3"/>
  <c r="AE138" i="3"/>
  <c r="AD138" i="3"/>
  <c r="AC138" i="3"/>
  <c r="AB138" i="3"/>
  <c r="AA138" i="3"/>
  <c r="Z138" i="3"/>
  <c r="Y138" i="3"/>
  <c r="X138" i="3"/>
  <c r="W138" i="3"/>
  <c r="V138" i="3"/>
  <c r="U138" i="3"/>
  <c r="T138" i="3"/>
  <c r="S138" i="3"/>
  <c r="AT136" i="3"/>
  <c r="AN136" i="3"/>
  <c r="AK136" i="3"/>
  <c r="AJ136" i="3"/>
  <c r="AI136" i="3"/>
  <c r="AH136" i="3"/>
  <c r="AG136" i="3"/>
  <c r="AF136" i="3"/>
  <c r="AE136" i="3"/>
  <c r="AD136" i="3"/>
  <c r="AC136" i="3"/>
  <c r="AB136" i="3"/>
  <c r="AA136" i="3"/>
  <c r="Z136" i="3"/>
  <c r="Y136" i="3"/>
  <c r="X136" i="3"/>
  <c r="W136" i="3"/>
  <c r="V136" i="3"/>
  <c r="U136" i="3"/>
  <c r="T136" i="3"/>
  <c r="S136" i="3"/>
  <c r="I136" i="3"/>
  <c r="H136" i="3"/>
  <c r="G136" i="3"/>
  <c r="F136" i="3"/>
  <c r="E136" i="3"/>
  <c r="C136" i="3"/>
  <c r="B136" i="3"/>
  <c r="AT134" i="3"/>
  <c r="AN134" i="3"/>
  <c r="AK134" i="3"/>
  <c r="AJ134" i="3"/>
  <c r="AI134" i="3"/>
  <c r="AH134" i="3"/>
  <c r="AG134" i="3"/>
  <c r="AF134" i="3"/>
  <c r="AE134" i="3"/>
  <c r="AD134" i="3"/>
  <c r="AC134" i="3"/>
  <c r="AB134" i="3"/>
  <c r="AA134" i="3"/>
  <c r="Z134" i="3"/>
  <c r="Y134" i="3"/>
  <c r="X134" i="3"/>
  <c r="W134" i="3"/>
  <c r="V134" i="3"/>
  <c r="U134" i="3"/>
  <c r="T134" i="3"/>
  <c r="S134" i="3"/>
  <c r="I134" i="3"/>
  <c r="H134" i="3"/>
  <c r="G134" i="3"/>
  <c r="F134" i="3"/>
  <c r="E134" i="3"/>
  <c r="C134" i="3"/>
  <c r="B134" i="3"/>
  <c r="AT132" i="3"/>
  <c r="AN132" i="3"/>
  <c r="AK132" i="3"/>
  <c r="AJ132" i="3"/>
  <c r="AI132" i="3"/>
  <c r="AH132" i="3"/>
  <c r="AG132" i="3"/>
  <c r="AF132" i="3"/>
  <c r="AE132" i="3"/>
  <c r="AD132" i="3"/>
  <c r="AC132" i="3"/>
  <c r="AB132" i="3"/>
  <c r="AA132" i="3"/>
  <c r="Z132" i="3"/>
  <c r="Y132" i="3"/>
  <c r="X132" i="3"/>
  <c r="W132" i="3"/>
  <c r="V132" i="3"/>
  <c r="U132" i="3"/>
  <c r="T132" i="3"/>
  <c r="S132" i="3"/>
  <c r="I132" i="3"/>
  <c r="H132" i="3"/>
  <c r="G132" i="3"/>
  <c r="F132" i="3"/>
  <c r="E132" i="3"/>
  <c r="C132" i="3"/>
  <c r="B132" i="3"/>
  <c r="AT130" i="3"/>
  <c r="AN130" i="3"/>
  <c r="AK130" i="3"/>
  <c r="AJ130" i="3"/>
  <c r="AI130" i="3"/>
  <c r="AH130" i="3"/>
  <c r="AG130" i="3"/>
  <c r="AF130" i="3"/>
  <c r="AE130" i="3"/>
  <c r="AD130" i="3"/>
  <c r="AC130" i="3"/>
  <c r="AB130" i="3"/>
  <c r="AA130" i="3"/>
  <c r="Z130" i="3"/>
  <c r="Y130" i="3"/>
  <c r="X130" i="3"/>
  <c r="W130" i="3"/>
  <c r="V130" i="3"/>
  <c r="U130" i="3"/>
  <c r="T130" i="3"/>
  <c r="S130" i="3"/>
  <c r="I130" i="3"/>
  <c r="H130" i="3"/>
  <c r="G130" i="3"/>
  <c r="F130" i="3"/>
  <c r="E130" i="3"/>
  <c r="C130" i="3"/>
  <c r="B130" i="3"/>
  <c r="AT128" i="3"/>
  <c r="AN128" i="3"/>
  <c r="AK128" i="3"/>
  <c r="AJ128" i="3"/>
  <c r="AI128" i="3"/>
  <c r="AH128" i="3"/>
  <c r="AG128" i="3"/>
  <c r="AF128" i="3"/>
  <c r="AE128" i="3"/>
  <c r="AD128" i="3"/>
  <c r="AC128" i="3"/>
  <c r="AB128" i="3"/>
  <c r="AA128" i="3"/>
  <c r="Z128" i="3"/>
  <c r="Y128" i="3"/>
  <c r="X128" i="3"/>
  <c r="W128" i="3"/>
  <c r="V128" i="3"/>
  <c r="U128" i="3"/>
  <c r="T128" i="3"/>
  <c r="S128" i="3"/>
  <c r="I128" i="3"/>
  <c r="H128" i="3"/>
  <c r="G128" i="3"/>
  <c r="F128" i="3"/>
  <c r="E128" i="3"/>
  <c r="C128" i="3"/>
  <c r="B128" i="3"/>
  <c r="AT126" i="3"/>
  <c r="AN126" i="3"/>
  <c r="AK126" i="3"/>
  <c r="AJ126" i="3"/>
  <c r="AI126" i="3"/>
  <c r="AH126" i="3"/>
  <c r="AG126" i="3"/>
  <c r="AF126" i="3"/>
  <c r="AE126" i="3"/>
  <c r="AD126" i="3"/>
  <c r="AC126" i="3"/>
  <c r="AB126" i="3"/>
  <c r="AA126" i="3"/>
  <c r="Z126" i="3"/>
  <c r="Y126" i="3"/>
  <c r="X126" i="3"/>
  <c r="W126" i="3"/>
  <c r="V126" i="3"/>
  <c r="U126" i="3"/>
  <c r="T126" i="3"/>
  <c r="S126" i="3"/>
  <c r="I126" i="3"/>
  <c r="H126" i="3"/>
  <c r="G126" i="3"/>
  <c r="F126" i="3"/>
  <c r="E126" i="3"/>
  <c r="C126" i="3"/>
  <c r="B126" i="3"/>
  <c r="AT124" i="3"/>
  <c r="AN124" i="3"/>
  <c r="AK124" i="3"/>
  <c r="AJ124" i="3"/>
  <c r="AI124" i="3"/>
  <c r="AH124" i="3"/>
  <c r="AG124" i="3"/>
  <c r="AF124" i="3"/>
  <c r="AE124" i="3"/>
  <c r="AD124" i="3"/>
  <c r="AC124" i="3"/>
  <c r="AB124" i="3"/>
  <c r="AA124" i="3"/>
  <c r="Z124" i="3"/>
  <c r="Y124" i="3"/>
  <c r="X124" i="3"/>
  <c r="W124" i="3"/>
  <c r="V124" i="3"/>
  <c r="U124" i="3"/>
  <c r="T124" i="3"/>
  <c r="S124" i="3"/>
  <c r="I124" i="3"/>
  <c r="H124" i="3"/>
  <c r="G124" i="3"/>
  <c r="F124" i="3"/>
  <c r="E124" i="3"/>
  <c r="C124" i="3"/>
  <c r="B124" i="3"/>
  <c r="AT122" i="3"/>
  <c r="AN122" i="3"/>
  <c r="AK122" i="3"/>
  <c r="AJ122" i="3"/>
  <c r="AI122" i="3"/>
  <c r="AH122" i="3"/>
  <c r="AG122" i="3"/>
  <c r="AF122" i="3"/>
  <c r="AE122" i="3"/>
  <c r="AD122" i="3"/>
  <c r="AC122" i="3"/>
  <c r="AB122" i="3"/>
  <c r="AA122" i="3"/>
  <c r="Z122" i="3"/>
  <c r="Y122" i="3"/>
  <c r="X122" i="3"/>
  <c r="W122" i="3"/>
  <c r="V122" i="3"/>
  <c r="U122" i="3"/>
  <c r="T122" i="3"/>
  <c r="S122" i="3"/>
  <c r="I122" i="3"/>
  <c r="H122" i="3"/>
  <c r="G122" i="3"/>
  <c r="F122" i="3"/>
  <c r="E122" i="3"/>
  <c r="C122" i="3"/>
  <c r="B122" i="3"/>
  <c r="AT120" i="3"/>
  <c r="AN120" i="3"/>
  <c r="AK120" i="3"/>
  <c r="AJ120" i="3"/>
  <c r="AI120" i="3"/>
  <c r="AH120" i="3"/>
  <c r="AG120" i="3"/>
  <c r="AF120" i="3"/>
  <c r="AE120" i="3"/>
  <c r="AD120" i="3"/>
  <c r="AC120" i="3"/>
  <c r="AB120" i="3"/>
  <c r="AA120" i="3"/>
  <c r="Z120" i="3"/>
  <c r="Y120" i="3"/>
  <c r="X120" i="3"/>
  <c r="W120" i="3"/>
  <c r="V120" i="3"/>
  <c r="U120" i="3"/>
  <c r="T120" i="3"/>
  <c r="S120" i="3"/>
  <c r="I120" i="3"/>
  <c r="H120" i="3"/>
  <c r="G120" i="3"/>
  <c r="F120" i="3"/>
  <c r="E120" i="3"/>
  <c r="C120" i="3"/>
  <c r="B120" i="3"/>
  <c r="AT118" i="3"/>
  <c r="AN118" i="3"/>
  <c r="AK118" i="3"/>
  <c r="AJ118" i="3"/>
  <c r="AI118" i="3"/>
  <c r="AH118" i="3"/>
  <c r="AG118" i="3"/>
  <c r="AF118" i="3"/>
  <c r="AE118" i="3"/>
  <c r="AD118" i="3"/>
  <c r="AC118" i="3"/>
  <c r="AB118" i="3"/>
  <c r="AA118" i="3"/>
  <c r="Z118" i="3"/>
  <c r="Y118" i="3"/>
  <c r="X118" i="3"/>
  <c r="W118" i="3"/>
  <c r="V118" i="3"/>
  <c r="U118" i="3"/>
  <c r="T118" i="3"/>
  <c r="S118" i="3"/>
  <c r="I118" i="3"/>
  <c r="H118" i="3"/>
  <c r="G118" i="3"/>
  <c r="F118" i="3"/>
  <c r="E118" i="3"/>
  <c r="C118" i="3"/>
  <c r="B118" i="3"/>
  <c r="AT116" i="3"/>
  <c r="AN116" i="3"/>
  <c r="AK116" i="3"/>
  <c r="AJ116" i="3"/>
  <c r="AI116" i="3"/>
  <c r="AH116" i="3"/>
  <c r="AG116" i="3"/>
  <c r="AF116" i="3"/>
  <c r="AE116" i="3"/>
  <c r="AD116" i="3"/>
  <c r="AC116" i="3"/>
  <c r="AB116" i="3"/>
  <c r="AA116" i="3"/>
  <c r="Z116" i="3"/>
  <c r="Y116" i="3"/>
  <c r="X116" i="3"/>
  <c r="W116" i="3"/>
  <c r="V116" i="3"/>
  <c r="U116" i="3"/>
  <c r="T116" i="3"/>
  <c r="S116" i="3"/>
  <c r="I116" i="3"/>
  <c r="H116" i="3"/>
  <c r="G116" i="3"/>
  <c r="F116" i="3"/>
  <c r="E116" i="3"/>
  <c r="C116" i="3"/>
  <c r="B116" i="3"/>
  <c r="AT114" i="3"/>
  <c r="AN114" i="3"/>
  <c r="AK114" i="3"/>
  <c r="AJ114" i="3"/>
  <c r="AI114" i="3"/>
  <c r="AH114" i="3"/>
  <c r="AG114" i="3"/>
  <c r="AF114" i="3"/>
  <c r="AE114" i="3"/>
  <c r="AD114" i="3"/>
  <c r="AC114" i="3"/>
  <c r="AB114" i="3"/>
  <c r="AA114" i="3"/>
  <c r="Z114" i="3"/>
  <c r="Y114" i="3"/>
  <c r="X114" i="3"/>
  <c r="W114" i="3"/>
  <c r="V114" i="3"/>
  <c r="U114" i="3"/>
  <c r="T114" i="3"/>
  <c r="S114" i="3"/>
  <c r="I114" i="3"/>
  <c r="H114" i="3"/>
  <c r="G114" i="3"/>
  <c r="F114" i="3"/>
  <c r="E114" i="3"/>
  <c r="C114" i="3"/>
  <c r="B114" i="3"/>
  <c r="AT112" i="3"/>
  <c r="AN112" i="3"/>
  <c r="AK112" i="3"/>
  <c r="AJ112" i="3"/>
  <c r="AI112" i="3"/>
  <c r="AH112" i="3"/>
  <c r="AG112" i="3"/>
  <c r="AF112" i="3"/>
  <c r="AE112" i="3"/>
  <c r="AD112" i="3"/>
  <c r="AC112" i="3"/>
  <c r="AB112" i="3"/>
  <c r="AA112" i="3"/>
  <c r="Z112" i="3"/>
  <c r="Y112" i="3"/>
  <c r="X112" i="3"/>
  <c r="W112" i="3"/>
  <c r="V112" i="3"/>
  <c r="U112" i="3"/>
  <c r="T112" i="3"/>
  <c r="S112" i="3"/>
  <c r="I112" i="3"/>
  <c r="H112" i="3"/>
  <c r="G112" i="3"/>
  <c r="F112" i="3"/>
  <c r="E112" i="3"/>
  <c r="C112" i="3"/>
  <c r="B112" i="3"/>
  <c r="AT110" i="3"/>
  <c r="AN110" i="3"/>
  <c r="AK110" i="3"/>
  <c r="AJ110" i="3"/>
  <c r="AI110" i="3"/>
  <c r="AH110" i="3"/>
  <c r="AG110" i="3"/>
  <c r="AF110" i="3"/>
  <c r="AE110" i="3"/>
  <c r="AD110" i="3"/>
  <c r="AC110" i="3"/>
  <c r="AB110" i="3"/>
  <c r="AA110" i="3"/>
  <c r="Z110" i="3"/>
  <c r="Y110" i="3"/>
  <c r="X110" i="3"/>
  <c r="W110" i="3"/>
  <c r="V110" i="3"/>
  <c r="U110" i="3"/>
  <c r="T110" i="3"/>
  <c r="S110" i="3"/>
  <c r="I110" i="3"/>
  <c r="H110" i="3"/>
  <c r="G110" i="3"/>
  <c r="F110" i="3"/>
  <c r="E110" i="3"/>
  <c r="C110" i="3"/>
  <c r="B110" i="3"/>
  <c r="AT108" i="3"/>
  <c r="AN108" i="3"/>
  <c r="AK108" i="3"/>
  <c r="AJ108" i="3"/>
  <c r="AI108" i="3"/>
  <c r="AH108" i="3"/>
  <c r="AG108" i="3"/>
  <c r="AF108" i="3"/>
  <c r="AE108" i="3"/>
  <c r="AD108" i="3"/>
  <c r="AC108" i="3"/>
  <c r="AB108" i="3"/>
  <c r="AA108" i="3"/>
  <c r="Z108" i="3"/>
  <c r="Y108" i="3"/>
  <c r="X108" i="3"/>
  <c r="W108" i="3"/>
  <c r="V108" i="3"/>
  <c r="U108" i="3"/>
  <c r="T108" i="3"/>
  <c r="S108" i="3"/>
  <c r="I108" i="3"/>
  <c r="H108" i="3"/>
  <c r="G108" i="3"/>
  <c r="F108" i="3"/>
  <c r="E108" i="3"/>
  <c r="C108" i="3"/>
  <c r="B108" i="3"/>
  <c r="AT106" i="3"/>
  <c r="AN106" i="3"/>
  <c r="AK106" i="3"/>
  <c r="AJ106" i="3"/>
  <c r="AI106" i="3"/>
  <c r="AH106" i="3"/>
  <c r="AG106" i="3"/>
  <c r="AF106" i="3"/>
  <c r="AE106" i="3"/>
  <c r="AD106" i="3"/>
  <c r="AC106" i="3"/>
  <c r="AB106" i="3"/>
  <c r="AA106" i="3"/>
  <c r="Z106" i="3"/>
  <c r="Y106" i="3"/>
  <c r="X106" i="3"/>
  <c r="W106" i="3"/>
  <c r="V106" i="3"/>
  <c r="U106" i="3"/>
  <c r="T106" i="3"/>
  <c r="S106" i="3"/>
  <c r="I106" i="3"/>
  <c r="H106" i="3"/>
  <c r="G106" i="3"/>
  <c r="F106" i="3"/>
  <c r="E106" i="3"/>
  <c r="C106" i="3"/>
  <c r="B106" i="3"/>
  <c r="AT104" i="3"/>
  <c r="AN104" i="3"/>
  <c r="AK104" i="3"/>
  <c r="AJ104" i="3"/>
  <c r="AI104" i="3"/>
  <c r="AH104" i="3"/>
  <c r="AG104" i="3"/>
  <c r="AF104" i="3"/>
  <c r="AE104" i="3"/>
  <c r="AD104" i="3"/>
  <c r="AC104" i="3"/>
  <c r="AB104" i="3"/>
  <c r="AA104" i="3"/>
  <c r="Z104" i="3"/>
  <c r="Y104" i="3"/>
  <c r="X104" i="3"/>
  <c r="W104" i="3"/>
  <c r="V104" i="3"/>
  <c r="U104" i="3"/>
  <c r="T104" i="3"/>
  <c r="S104" i="3"/>
  <c r="I104" i="3"/>
  <c r="H104" i="3"/>
  <c r="G104" i="3"/>
  <c r="F104" i="3"/>
  <c r="E104" i="3"/>
  <c r="C104" i="3"/>
  <c r="B104" i="3"/>
  <c r="AT102" i="3"/>
  <c r="AN102" i="3"/>
  <c r="AK102" i="3"/>
  <c r="AJ102" i="3"/>
  <c r="AI102" i="3"/>
  <c r="AH102" i="3"/>
  <c r="AG102" i="3"/>
  <c r="AF102" i="3"/>
  <c r="AE102" i="3"/>
  <c r="AD102" i="3"/>
  <c r="AC102" i="3"/>
  <c r="AB102" i="3"/>
  <c r="AA102" i="3"/>
  <c r="Z102" i="3"/>
  <c r="Y102" i="3"/>
  <c r="X102" i="3"/>
  <c r="W102" i="3"/>
  <c r="V102" i="3"/>
  <c r="U102" i="3"/>
  <c r="T102" i="3"/>
  <c r="S102" i="3"/>
  <c r="I102" i="3"/>
  <c r="H102" i="3"/>
  <c r="G102" i="3"/>
  <c r="F102" i="3"/>
  <c r="E102" i="3"/>
  <c r="C102" i="3"/>
  <c r="B102" i="3"/>
  <c r="AT100" i="3"/>
  <c r="AN100" i="3"/>
  <c r="AK100" i="3"/>
  <c r="AJ100" i="3"/>
  <c r="AI100" i="3"/>
  <c r="AH100" i="3"/>
  <c r="AG100" i="3"/>
  <c r="AF100" i="3"/>
  <c r="AE100" i="3"/>
  <c r="AD100" i="3"/>
  <c r="AC100" i="3"/>
  <c r="AB100" i="3"/>
  <c r="AA100" i="3"/>
  <c r="Z100" i="3"/>
  <c r="Y100" i="3"/>
  <c r="X100" i="3"/>
  <c r="W100" i="3"/>
  <c r="V100" i="3"/>
  <c r="U100" i="3"/>
  <c r="T100" i="3"/>
  <c r="S100" i="3"/>
  <c r="I100" i="3"/>
  <c r="H100" i="3"/>
  <c r="G100" i="3"/>
  <c r="F100" i="3"/>
  <c r="E100" i="3"/>
  <c r="C100" i="3"/>
  <c r="B100" i="3"/>
  <c r="AT98" i="3"/>
  <c r="AN98" i="3"/>
  <c r="AK98" i="3"/>
  <c r="AJ98" i="3"/>
  <c r="AI98" i="3"/>
  <c r="AH98" i="3"/>
  <c r="AG98" i="3"/>
  <c r="AF98" i="3"/>
  <c r="AE98" i="3"/>
  <c r="AD98" i="3"/>
  <c r="AC98" i="3"/>
  <c r="AB98" i="3"/>
  <c r="AA98" i="3"/>
  <c r="Z98" i="3"/>
  <c r="Y98" i="3"/>
  <c r="X98" i="3"/>
  <c r="W98" i="3"/>
  <c r="V98" i="3"/>
  <c r="U98" i="3"/>
  <c r="T98" i="3"/>
  <c r="S98" i="3"/>
  <c r="I98" i="3"/>
  <c r="H98" i="3"/>
  <c r="G98" i="3"/>
  <c r="F98" i="3"/>
  <c r="E98" i="3"/>
  <c r="C98" i="3"/>
  <c r="B98" i="3"/>
  <c r="E79" i="3"/>
  <c r="AI76" i="3"/>
  <c r="AJ67" i="3"/>
  <c r="Z67" i="3"/>
  <c r="AT65" i="3"/>
  <c r="AN65" i="3"/>
  <c r="AK65" i="3"/>
  <c r="I65" i="3"/>
  <c r="AT63" i="3"/>
  <c r="AN63" i="3"/>
  <c r="AK63" i="3"/>
  <c r="I63" i="3"/>
  <c r="AT61" i="3"/>
  <c r="AN61" i="3"/>
  <c r="AK61" i="3"/>
  <c r="I61" i="3"/>
  <c r="AT59" i="3"/>
  <c r="AN59" i="3"/>
  <c r="AK59" i="3"/>
  <c r="I59" i="3"/>
  <c r="AT57" i="3"/>
  <c r="AN57" i="3"/>
  <c r="AK57" i="3"/>
  <c r="I57" i="3"/>
  <c r="AT55" i="3"/>
  <c r="AN55" i="3"/>
  <c r="AK55" i="3"/>
  <c r="I55" i="3"/>
  <c r="AT53" i="3"/>
  <c r="AN53" i="3"/>
  <c r="AK53" i="3"/>
  <c r="I53" i="3"/>
  <c r="AT51" i="3"/>
  <c r="AN51" i="3"/>
  <c r="AK51" i="3"/>
  <c r="I51" i="3"/>
  <c r="AT49" i="3"/>
  <c r="AN49" i="3"/>
  <c r="AK49" i="3"/>
  <c r="I49" i="3"/>
  <c r="AT47" i="3"/>
  <c r="AN47" i="3"/>
  <c r="AK47" i="3"/>
  <c r="I47" i="3"/>
  <c r="AT45" i="3"/>
  <c r="AN45" i="3"/>
  <c r="AK45" i="3"/>
  <c r="I45" i="3"/>
  <c r="AT43" i="3"/>
  <c r="AN43" i="3"/>
  <c r="AK43" i="3"/>
  <c r="I43" i="3"/>
  <c r="AT41" i="3"/>
  <c r="AN41" i="3"/>
  <c r="AK41" i="3"/>
  <c r="I41" i="3"/>
  <c r="AT39" i="3"/>
  <c r="AN39" i="3"/>
  <c r="AK39" i="3"/>
  <c r="I39" i="3"/>
  <c r="AT37" i="3"/>
  <c r="AN37" i="3"/>
  <c r="AK37" i="3"/>
  <c r="I37" i="3"/>
  <c r="AT35" i="3"/>
  <c r="AN35" i="3"/>
  <c r="AK35" i="3"/>
  <c r="I35" i="3"/>
  <c r="AT33" i="3"/>
  <c r="AN33" i="3"/>
  <c r="AK33" i="3"/>
  <c r="AA33" i="3"/>
  <c r="Z33" i="3"/>
  <c r="Y33" i="3"/>
  <c r="X33" i="3"/>
  <c r="W33" i="3"/>
  <c r="I33" i="3"/>
  <c r="AT31" i="3"/>
  <c r="AN31" i="3"/>
  <c r="AK31" i="3"/>
  <c r="AA31" i="3"/>
  <c r="Z31" i="3"/>
  <c r="Y31" i="3"/>
  <c r="X31" i="3"/>
  <c r="W31" i="3"/>
  <c r="I31" i="3"/>
  <c r="AT29" i="3"/>
  <c r="AN29" i="3"/>
  <c r="AK29" i="3"/>
  <c r="AA29" i="3"/>
  <c r="Z29" i="3"/>
  <c r="Y29" i="3"/>
  <c r="X29" i="3"/>
  <c r="W29" i="3"/>
  <c r="I29" i="3"/>
  <c r="AT27" i="3"/>
  <c r="AN27" i="3"/>
  <c r="AK27" i="3"/>
  <c r="AA27" i="3"/>
  <c r="Z27" i="3"/>
  <c r="Y27" i="3"/>
  <c r="X27" i="3"/>
  <c r="W27" i="3"/>
  <c r="U27" i="3"/>
  <c r="I27" i="3"/>
  <c r="AB25" i="3"/>
  <c r="AB23" i="3"/>
  <c r="AB19" i="3"/>
  <c r="BI42" i="2"/>
  <c r="EK42" i="2" s="1"/>
  <c r="HM42" i="2" s="1"/>
  <c r="BI93" i="1"/>
  <c r="BI90" i="1"/>
  <c r="BI87" i="1"/>
  <c r="BI84" i="1"/>
  <c r="BI81" i="1"/>
  <c r="BI78" i="1"/>
  <c r="BI75" i="1"/>
  <c r="BI72" i="1"/>
  <c r="BI69" i="1"/>
  <c r="BI66" i="1"/>
  <c r="BI63" i="1"/>
  <c r="BI60" i="1"/>
  <c r="BI57" i="1"/>
  <c r="BI54" i="1"/>
  <c r="BI51" i="1"/>
  <c r="BI48" i="1"/>
  <c r="BI45" i="1"/>
  <c r="BI42" i="1"/>
  <c r="BI39" i="1"/>
  <c r="R18" i="1"/>
  <c r="R22" i="1" s="1"/>
  <c r="BT61" i="4" l="1"/>
  <c r="BV61" i="4"/>
  <c r="BN61" i="4"/>
  <c r="BO61" i="4"/>
  <c r="BP61" i="4"/>
  <c r="BQ61" i="4"/>
  <c r="BR61" i="4"/>
  <c r="BS61" i="4"/>
  <c r="BX61" i="4"/>
  <c r="BY61" i="4"/>
  <c r="BZ61" i="4"/>
  <c r="CA61" i="4"/>
  <c r="CB61" i="4"/>
  <c r="CC61" i="4"/>
  <c r="CD61" i="4"/>
  <c r="CE61" i="4"/>
  <c r="BW61" i="4"/>
  <c r="BI96" i="2"/>
  <c r="EK96" i="2" s="1"/>
  <c r="HM96" i="2" s="1"/>
  <c r="AI67" i="3"/>
  <c r="Y67" i="3"/>
  <c r="AH67" i="3"/>
  <c r="AG67" i="3"/>
  <c r="W67" i="3"/>
  <c r="U67" i="3"/>
  <c r="AF67" i="3"/>
  <c r="T67" i="3"/>
  <c r="AD67" i="3"/>
  <c r="AE67" i="3"/>
  <c r="S67" i="3"/>
  <c r="AC67" i="3"/>
  <c r="X67" i="3"/>
  <c r="AB67" i="3"/>
  <c r="AA67" i="3"/>
  <c r="V67" i="3"/>
  <c r="BI96" i="1"/>
  <c r="R18" i="2" l="1"/>
  <c r="CT18" i="2" s="1"/>
  <c r="FV18" i="2" s="1"/>
  <c r="R22" i="2" l="1"/>
  <c r="CT22" i="2" s="1"/>
  <c r="FV22" i="2" s="1"/>
  <c r="R14" i="2" l="1"/>
  <c r="CT14" i="2" s="1"/>
  <c r="FV14" i="2" s="1"/>
</calcChain>
</file>

<file path=xl/sharedStrings.xml><?xml version="1.0" encoding="utf-8"?>
<sst xmlns="http://schemas.openxmlformats.org/spreadsheetml/2006/main" count="977" uniqueCount="123">
  <si>
    <t>請求書</t>
    <phoneticPr fontId="4"/>
  </si>
  <si>
    <t>No.</t>
    <phoneticPr fontId="4"/>
  </si>
  <si>
    <t>請求日</t>
    <rPh sb="0" eb="3">
      <t>セイキュウビ</t>
    </rPh>
    <phoneticPr fontId="4"/>
  </si>
  <si>
    <t>年</t>
    <rPh sb="0" eb="1">
      <t>ネン</t>
    </rPh>
    <phoneticPr fontId="4"/>
  </si>
  <si>
    <t>月</t>
    <rPh sb="0" eb="1">
      <t>ガツ</t>
    </rPh>
    <phoneticPr fontId="4"/>
  </si>
  <si>
    <t>日</t>
    <rPh sb="0" eb="1">
      <t>ニチ</t>
    </rPh>
    <phoneticPr fontId="4"/>
  </si>
  <si>
    <t>古賀緑地建設　株式会社</t>
    <rPh sb="0" eb="4">
      <t>コガリョクチ</t>
    </rPh>
    <rPh sb="4" eb="6">
      <t>ケンセツ</t>
    </rPh>
    <rPh sb="7" eb="11">
      <t>カブシキガイシャ</t>
    </rPh>
    <phoneticPr fontId="11"/>
  </si>
  <si>
    <t>御中</t>
    <rPh sb="0" eb="2">
      <t>オンチュウ</t>
    </rPh>
    <phoneticPr fontId="4"/>
  </si>
  <si>
    <t>非課税</t>
    <rPh sb="0" eb="3">
      <t>ヒカゼイ</t>
    </rPh>
    <phoneticPr fontId="4"/>
  </si>
  <si>
    <t>住所</t>
    <rPh sb="0" eb="2">
      <t>ジュウショ</t>
    </rPh>
    <phoneticPr fontId="4"/>
  </si>
  <si>
    <t>福岡市南区塩原4-22-3</t>
    <rPh sb="0" eb="3">
      <t>フクオカシ</t>
    </rPh>
    <rPh sb="3" eb="5">
      <t>ミナミク</t>
    </rPh>
    <rPh sb="5" eb="7">
      <t>シオバル</t>
    </rPh>
    <phoneticPr fontId="4"/>
  </si>
  <si>
    <t>✔</t>
    <phoneticPr fontId="4"/>
  </si>
  <si>
    <t>下記の通り請求致します</t>
    <phoneticPr fontId="4"/>
  </si>
  <si>
    <t>今回請求金額</t>
    <rPh sb="0" eb="2">
      <t>コンカイ</t>
    </rPh>
    <rPh sb="2" eb="4">
      <t>セイキュウ</t>
    </rPh>
    <rPh sb="4" eb="6">
      <t>キンガク</t>
    </rPh>
    <phoneticPr fontId="4"/>
  </si>
  <si>
    <t>合計</t>
    <rPh sb="0" eb="2">
      <t>ゴウケイ</t>
    </rPh>
    <phoneticPr fontId="4"/>
  </si>
  <si>
    <t>商号</t>
    <rPh sb="0" eb="2">
      <t>ショウゴウ</t>
    </rPh>
    <phoneticPr fontId="4"/>
  </si>
  <si>
    <t>古賀緑地建設株式会社</t>
    <rPh sb="0" eb="6">
      <t>コガリョクチケンセツ</t>
    </rPh>
    <rPh sb="6" eb="8">
      <t>カブシキ</t>
    </rPh>
    <rPh sb="8" eb="10">
      <t>カイシャ</t>
    </rPh>
    <phoneticPr fontId="4"/>
  </si>
  <si>
    <t>本体価格（税抜）</t>
    <rPh sb="0" eb="2">
      <t>ホンタイ</t>
    </rPh>
    <rPh sb="2" eb="4">
      <t>カカク</t>
    </rPh>
    <rPh sb="5" eb="7">
      <t>ゼイヌキ</t>
    </rPh>
    <phoneticPr fontId="4"/>
  </si>
  <si>
    <t>消費税</t>
    <rPh sb="0" eb="3">
      <t>ショウヒゼイ</t>
    </rPh>
    <phoneticPr fontId="4"/>
  </si>
  <si>
    <t>登録番号</t>
    <rPh sb="0" eb="2">
      <t>トウロク</t>
    </rPh>
    <rPh sb="2" eb="4">
      <t>バンゴウ</t>
    </rPh>
    <phoneticPr fontId="4"/>
  </si>
  <si>
    <t>T7290000100</t>
    <phoneticPr fontId="4"/>
  </si>
  <si>
    <t>免税事業者</t>
    <rPh sb="0" eb="2">
      <t>メンゼイ</t>
    </rPh>
    <rPh sb="2" eb="5">
      <t>ジギョウシャ</t>
    </rPh>
    <phoneticPr fontId="4"/>
  </si>
  <si>
    <t>0</t>
    <phoneticPr fontId="4"/>
  </si>
  <si>
    <t>工事番号</t>
    <rPh sb="0" eb="2">
      <t>コウジ</t>
    </rPh>
    <rPh sb="2" eb="4">
      <t>バンゴウ</t>
    </rPh>
    <phoneticPr fontId="4"/>
  </si>
  <si>
    <t>材料　・　外注
　相殺 　・　その他</t>
    <phoneticPr fontId="4"/>
  </si>
  <si>
    <t>現場名</t>
    <rPh sb="0" eb="2">
      <t>ゲンバ</t>
    </rPh>
    <phoneticPr fontId="4"/>
  </si>
  <si>
    <t>××邸外構工事</t>
    <rPh sb="2" eb="3">
      <t>テイ</t>
    </rPh>
    <rPh sb="3" eb="5">
      <t>ガイコウ</t>
    </rPh>
    <rPh sb="5" eb="7">
      <t>コウジ</t>
    </rPh>
    <phoneticPr fontId="4"/>
  </si>
  <si>
    <t>担当者</t>
    <rPh sb="0" eb="3">
      <t>タントウシャ</t>
    </rPh>
    <phoneticPr fontId="4"/>
  </si>
  <si>
    <t>古賀</t>
    <rPh sb="0" eb="2">
      <t>コガ</t>
    </rPh>
    <phoneticPr fontId="4"/>
  </si>
  <si>
    <t>月</t>
    <rPh sb="0" eb="1">
      <t>ツキ</t>
    </rPh>
    <phoneticPr fontId="11"/>
  </si>
  <si>
    <t>日</t>
    <rPh sb="0" eb="1">
      <t>ヒ</t>
    </rPh>
    <phoneticPr fontId="11"/>
  </si>
  <si>
    <t>名称</t>
    <rPh sb="0" eb="2">
      <t>メイショウ</t>
    </rPh>
    <phoneticPr fontId="11"/>
  </si>
  <si>
    <t>摘要</t>
    <rPh sb="0" eb="2">
      <t>テキヨウ</t>
    </rPh>
    <phoneticPr fontId="11"/>
  </si>
  <si>
    <t>数量</t>
    <rPh sb="0" eb="2">
      <t>スウリョウ</t>
    </rPh>
    <phoneticPr fontId="11"/>
  </si>
  <si>
    <t>単位</t>
    <rPh sb="0" eb="2">
      <t>タンイ</t>
    </rPh>
    <phoneticPr fontId="11"/>
  </si>
  <si>
    <t>単価</t>
    <phoneticPr fontId="11"/>
  </si>
  <si>
    <t>金額</t>
    <rPh sb="0" eb="2">
      <t>キンガク</t>
    </rPh>
    <phoneticPr fontId="11"/>
  </si>
  <si>
    <t>備考</t>
    <rPh sb="0" eb="2">
      <t>ビコウ</t>
    </rPh>
    <phoneticPr fontId="4"/>
  </si>
  <si>
    <t>外構工事</t>
    <rPh sb="0" eb="2">
      <t>ガイコウ</t>
    </rPh>
    <rPh sb="2" eb="4">
      <t>コウジ</t>
    </rPh>
    <phoneticPr fontId="4"/>
  </si>
  <si>
    <t>式</t>
    <rPh sb="0" eb="1">
      <t>シキ</t>
    </rPh>
    <phoneticPr fontId="4"/>
  </si>
  <si>
    <t>縁石</t>
    <rPh sb="0" eb="2">
      <t>エンセキ</t>
    </rPh>
    <phoneticPr fontId="4"/>
  </si>
  <si>
    <t>本</t>
    <rPh sb="0" eb="1">
      <t>ホン</t>
    </rPh>
    <phoneticPr fontId="4"/>
  </si>
  <si>
    <t xml:space="preserve"> </t>
    <phoneticPr fontId="11"/>
  </si>
  <si>
    <t>小　　　計</t>
    <rPh sb="0" eb="1">
      <t>ショウ</t>
    </rPh>
    <rPh sb="4" eb="5">
      <t>ケイ</t>
    </rPh>
    <phoneticPr fontId="4"/>
  </si>
  <si>
    <t>※「振込先金融機関」欄は新規取引または変更時のみ記入して下さい。</t>
  </si>
  <si>
    <t>振込先情報</t>
    <phoneticPr fontId="11"/>
  </si>
  <si>
    <t>銀行名</t>
    <rPh sb="0" eb="3">
      <t>ギンコウメイ</t>
    </rPh>
    <phoneticPr fontId="11"/>
  </si>
  <si>
    <t>福岡銀行</t>
    <rPh sb="0" eb="4">
      <t>フクオカギンコウ</t>
    </rPh>
    <phoneticPr fontId="4"/>
  </si>
  <si>
    <t>支店名</t>
    <rPh sb="0" eb="3">
      <t>シテンメイ</t>
    </rPh>
    <phoneticPr fontId="11"/>
  </si>
  <si>
    <t>大橋支店</t>
    <rPh sb="0" eb="2">
      <t>オオハシ</t>
    </rPh>
    <rPh sb="2" eb="4">
      <t>シテン</t>
    </rPh>
    <phoneticPr fontId="4"/>
  </si>
  <si>
    <t>預金種別</t>
    <rPh sb="0" eb="2">
      <t>ヨキン</t>
    </rPh>
    <rPh sb="2" eb="4">
      <t>シュベツ</t>
    </rPh>
    <phoneticPr fontId="11"/>
  </si>
  <si>
    <t>普通　
当座　</t>
    <rPh sb="0" eb="2">
      <t>フツウ</t>
    </rPh>
    <rPh sb="4" eb="6">
      <t>トウザ</t>
    </rPh>
    <phoneticPr fontId="4"/>
  </si>
  <si>
    <t>口座番号</t>
    <rPh sb="0" eb="2">
      <t>コウザ</t>
    </rPh>
    <rPh sb="2" eb="4">
      <t>バンゴウ</t>
    </rPh>
    <phoneticPr fontId="11"/>
  </si>
  <si>
    <t>　古賀緑地建設捺印欄</t>
    <rPh sb="1" eb="7">
      <t>コガリョクチケンセツ</t>
    </rPh>
    <rPh sb="7" eb="10">
      <t>ナツインラン</t>
    </rPh>
    <phoneticPr fontId="18"/>
  </si>
  <si>
    <t>口座名義
（カタカナ）</t>
    <rPh sb="0" eb="2">
      <t>コウザ</t>
    </rPh>
    <rPh sb="2" eb="4">
      <t>メイギ</t>
    </rPh>
    <phoneticPr fontId="11"/>
  </si>
  <si>
    <t>コガリョクチケンセツ（カ</t>
    <phoneticPr fontId="4"/>
  </si>
  <si>
    <t>請求書は、毎月末日〆、翌月5日必着です。必ず押印の上、提出をお願いいたします。</t>
    <phoneticPr fontId="4"/>
  </si>
  <si>
    <t>請求書は、必ず一現場につき一枚ご提出ください（複数現場の場合）。</t>
    <phoneticPr fontId="4"/>
  </si>
  <si>
    <t>請求が複数現場ある場合は、各現場の請求書とともに、必ず総括表もご提出ください。</t>
    <rPh sb="29" eb="30">
      <t>ヒョウ</t>
    </rPh>
    <phoneticPr fontId="4"/>
  </si>
  <si>
    <t>　　　　　　</t>
    <phoneticPr fontId="4"/>
  </si>
  <si>
    <t>提出用</t>
    <rPh sb="0" eb="3">
      <t>テイシュツヨウ</t>
    </rPh>
    <phoneticPr fontId="4"/>
  </si>
  <si>
    <t>●</t>
    <phoneticPr fontId="4"/>
  </si>
  <si>
    <t>入力用</t>
    <rPh sb="0" eb="3">
      <t>ニュウリョクヨウ</t>
    </rPh>
    <phoneticPr fontId="4"/>
  </si>
  <si>
    <t>古賀緑地建設株式会社</t>
    <rPh sb="0" eb="2">
      <t>コガ</t>
    </rPh>
    <rPh sb="2" eb="4">
      <t>リョクチ</t>
    </rPh>
    <rPh sb="4" eb="6">
      <t>ケンセツ</t>
    </rPh>
    <rPh sb="6" eb="10">
      <t>カブシキガイシャ</t>
    </rPh>
    <phoneticPr fontId="4"/>
  </si>
  <si>
    <t>発行年月日</t>
    <rPh sb="0" eb="2">
      <t>ハッコウ</t>
    </rPh>
    <rPh sb="2" eb="5">
      <t>ネンガッピ</t>
    </rPh>
    <phoneticPr fontId="4"/>
  </si>
  <si>
    <t>月度</t>
    <rPh sb="0" eb="2">
      <t>ガツド</t>
    </rPh>
    <phoneticPr fontId="4"/>
  </si>
  <si>
    <t>工事出来高</t>
    <rPh sb="0" eb="2">
      <t>コウジ</t>
    </rPh>
    <rPh sb="2" eb="5">
      <t>デキダカ</t>
    </rPh>
    <phoneticPr fontId="4"/>
  </si>
  <si>
    <t>総 括 表</t>
    <rPh sb="0" eb="1">
      <t>ソウ</t>
    </rPh>
    <rPh sb="2" eb="3">
      <t>カツ</t>
    </rPh>
    <rPh sb="4" eb="5">
      <t>ヒョウ</t>
    </rPh>
    <phoneticPr fontId="4"/>
  </si>
  <si>
    <t>古賀緑地建設押印欄</t>
    <rPh sb="0" eb="4">
      <t>コガリョクチ</t>
    </rPh>
    <rPh sb="4" eb="6">
      <t>ケンセツ</t>
    </rPh>
    <rPh sb="6" eb="8">
      <t>オウイン</t>
    </rPh>
    <rPh sb="8" eb="9">
      <t>ラン</t>
    </rPh>
    <phoneticPr fontId="4"/>
  </si>
  <si>
    <t>納　　品</t>
    <rPh sb="0" eb="1">
      <t>ノウ</t>
    </rPh>
    <rPh sb="3" eb="4">
      <t>ヒン</t>
    </rPh>
    <phoneticPr fontId="4"/>
  </si>
  <si>
    <t>古賀緑地建設㈱</t>
    <rPh sb="0" eb="4">
      <t>コガリョクチ</t>
    </rPh>
    <rPh sb="4" eb="6">
      <t>ケンセツ</t>
    </rPh>
    <phoneticPr fontId="4"/>
  </si>
  <si>
    <t>印</t>
    <rPh sb="0" eb="1">
      <t>イン</t>
    </rPh>
    <phoneticPr fontId="4"/>
  </si>
  <si>
    <t>登録番号</t>
    <rPh sb="0" eb="4">
      <t>トウロクバンゴウ</t>
    </rPh>
    <phoneticPr fontId="4"/>
  </si>
  <si>
    <t>T7290001001227</t>
    <phoneticPr fontId="4"/>
  </si>
  <si>
    <t>工 事 番 号</t>
    <rPh sb="0" eb="1">
      <t>コウ</t>
    </rPh>
    <rPh sb="2" eb="3">
      <t>コト</t>
    </rPh>
    <rPh sb="4" eb="5">
      <t>バン</t>
    </rPh>
    <rPh sb="6" eb="7">
      <t>ゴウ</t>
    </rPh>
    <phoneticPr fontId="4"/>
  </si>
  <si>
    <t>施　　主　　名</t>
    <rPh sb="0" eb="1">
      <t>セ</t>
    </rPh>
    <rPh sb="3" eb="4">
      <t>ヌシ</t>
    </rPh>
    <rPh sb="6" eb="7">
      <t>メイ</t>
    </rPh>
    <phoneticPr fontId="4"/>
  </si>
  <si>
    <t>請求金額 （税込）</t>
    <rPh sb="0" eb="1">
      <t>ショウ</t>
    </rPh>
    <rPh sb="1" eb="2">
      <t>モトム</t>
    </rPh>
    <rPh sb="2" eb="3">
      <t>キム</t>
    </rPh>
    <rPh sb="3" eb="4">
      <t>ガク</t>
    </rPh>
    <rPh sb="6" eb="8">
      <t>ゼイコミ</t>
    </rPh>
    <phoneticPr fontId="4"/>
  </si>
  <si>
    <t>納入
月日</t>
    <rPh sb="0" eb="2">
      <t>ノウニュウ</t>
    </rPh>
    <rPh sb="3" eb="5">
      <t>ツキヒ</t>
    </rPh>
    <phoneticPr fontId="4"/>
  </si>
  <si>
    <t>担当者名</t>
    <rPh sb="0" eb="2">
      <t>タントウ</t>
    </rPh>
    <rPh sb="2" eb="3">
      <t>シャ</t>
    </rPh>
    <rPh sb="3" eb="4">
      <t>メイ</t>
    </rPh>
    <phoneticPr fontId="4"/>
  </si>
  <si>
    <t>備　　　考</t>
    <rPh sb="0" eb="1">
      <t>ソナエ</t>
    </rPh>
    <rPh sb="4" eb="5">
      <t>コウ</t>
    </rPh>
    <phoneticPr fontId="4"/>
  </si>
  <si>
    <t>工　事　名</t>
    <rPh sb="0" eb="1">
      <t>コウ</t>
    </rPh>
    <rPh sb="2" eb="3">
      <t>コト</t>
    </rPh>
    <rPh sb="4" eb="5">
      <t>ナ</t>
    </rPh>
    <phoneticPr fontId="4"/>
  </si>
  <si>
    <r>
      <t>請求金額</t>
    </r>
    <r>
      <rPr>
        <sz val="10"/>
        <color theme="1"/>
        <rFont val="Meiryo UI"/>
        <family val="3"/>
        <charset val="128"/>
      </rPr>
      <t xml:space="preserve"> （税込）</t>
    </r>
    <rPh sb="0" eb="1">
      <t>ショウ</t>
    </rPh>
    <rPh sb="1" eb="2">
      <t>モトム</t>
    </rPh>
    <rPh sb="2" eb="3">
      <t>キム</t>
    </rPh>
    <rPh sb="3" eb="4">
      <t>ガク</t>
    </rPh>
    <rPh sb="6" eb="8">
      <t>ゼイコミ</t>
    </rPh>
    <phoneticPr fontId="4"/>
  </si>
  <si>
    <t>確 認 用</t>
    <rPh sb="0" eb="1">
      <t>アキラ</t>
    </rPh>
    <rPh sb="2" eb="3">
      <t>ニン</t>
    </rPh>
    <rPh sb="4" eb="5">
      <t>ヨウ</t>
    </rPh>
    <phoneticPr fontId="4"/>
  </si>
  <si>
    <t>担当者</t>
    <rPh sb="0" eb="2">
      <t>タントウ</t>
    </rPh>
    <rPh sb="2" eb="3">
      <t>シャ</t>
    </rPh>
    <phoneticPr fontId="4"/>
  </si>
  <si>
    <t>-</t>
    <phoneticPr fontId="4"/>
  </si>
  <si>
    <t>●●邸造園工事</t>
    <rPh sb="2" eb="3">
      <t>テイ</t>
    </rPh>
    <rPh sb="3" eb="5">
      <t>ゾウエン</t>
    </rPh>
    <rPh sb="5" eb="7">
      <t>コウジ</t>
    </rPh>
    <phoneticPr fontId="4"/>
  </si>
  <si>
    <t>★★邸造園工事</t>
    <rPh sb="2" eb="3">
      <t>テイ</t>
    </rPh>
    <rPh sb="3" eb="5">
      <t>ゾウエン</t>
    </rPh>
    <rPh sb="5" eb="7">
      <t>コウジ</t>
    </rPh>
    <phoneticPr fontId="4"/>
  </si>
  <si>
    <t>◆◆邸外構工事</t>
    <rPh sb="2" eb="3">
      <t>テイ</t>
    </rPh>
    <rPh sb="3" eb="5">
      <t>ガイコウ</t>
    </rPh>
    <rPh sb="5" eb="7">
      <t>コウジ</t>
    </rPh>
    <phoneticPr fontId="4"/>
  </si>
  <si>
    <t>合　　　　計　　（税　込）</t>
    <rPh sb="0" eb="1">
      <t>ゴウ</t>
    </rPh>
    <rPh sb="5" eb="6">
      <t>ケイ</t>
    </rPh>
    <rPh sb="9" eb="10">
      <t>ゼイ</t>
    </rPh>
    <rPh sb="11" eb="12">
      <t>コミ</t>
    </rPh>
    <phoneticPr fontId="4"/>
  </si>
  <si>
    <t>合　　　　計　　（税　込）</t>
    <rPh sb="0" eb="1">
      <t>ゴウ</t>
    </rPh>
    <rPh sb="5" eb="6">
      <t>ケイ</t>
    </rPh>
    <rPh sb="9" eb="10">
      <t>ゼイ</t>
    </rPh>
    <phoneticPr fontId="4"/>
  </si>
  <si>
    <t>注）</t>
    <rPh sb="0" eb="1">
      <t>チュウ</t>
    </rPh>
    <phoneticPr fontId="4"/>
  </si>
  <si>
    <t>○ 本書は毎月の締切日現在の古賀緑地建設㈱に対する売掛の合計額になるように記入してください。
○ 売掛発生後1か月以上経過して記入漏れがある時は売掛とならない場合が生じますので、ご注意ください。</t>
    <rPh sb="49" eb="51">
      <t>ウリカケ</t>
    </rPh>
    <rPh sb="51" eb="53">
      <t>ハッセイ</t>
    </rPh>
    <rPh sb="53" eb="54">
      <t>ゴ</t>
    </rPh>
    <rPh sb="56" eb="59">
      <t>ゲツイジョウ</t>
    </rPh>
    <rPh sb="59" eb="61">
      <t>ケイカ</t>
    </rPh>
    <rPh sb="63" eb="65">
      <t>キニュウ</t>
    </rPh>
    <rPh sb="65" eb="66">
      <t>モ</t>
    </rPh>
    <rPh sb="70" eb="71">
      <t>トキ</t>
    </rPh>
    <rPh sb="72" eb="74">
      <t>ウリカケ</t>
    </rPh>
    <rPh sb="79" eb="81">
      <t>バアイ</t>
    </rPh>
    <rPh sb="82" eb="83">
      <t>ショウ</t>
    </rPh>
    <rPh sb="90" eb="92">
      <t>チュウイ</t>
    </rPh>
    <phoneticPr fontId="4"/>
  </si>
  <si>
    <t>総括表</t>
    <rPh sb="0" eb="3">
      <t>ソウカツヒョウ</t>
    </rPh>
    <phoneticPr fontId="4"/>
  </si>
  <si>
    <t>総括表</t>
    <rPh sb="0" eb="2">
      <t>ソウカツ</t>
    </rPh>
    <rPh sb="2" eb="3">
      <t>ヒョウ</t>
    </rPh>
    <phoneticPr fontId="4"/>
  </si>
  <si>
    <t>古賀緑地押印欄</t>
    <rPh sb="0" eb="4">
      <t>コガリョクチ</t>
    </rPh>
    <rPh sb="4" eb="6">
      <t>オウイン</t>
    </rPh>
    <rPh sb="6" eb="7">
      <t>ラン</t>
    </rPh>
    <phoneticPr fontId="4"/>
  </si>
  <si>
    <t>社　名</t>
    <rPh sb="0" eb="1">
      <t>シャ</t>
    </rPh>
    <rPh sb="2" eb="3">
      <t>メイ</t>
    </rPh>
    <phoneticPr fontId="4"/>
  </si>
  <si>
    <r>
      <t>請求金額</t>
    </r>
    <r>
      <rPr>
        <b/>
        <sz val="10"/>
        <color theme="1"/>
        <rFont val="Meiryo UI"/>
        <family val="3"/>
        <charset val="128"/>
      </rPr>
      <t xml:space="preserve"> （税込）</t>
    </r>
    <rPh sb="0" eb="1">
      <t>ショウ</t>
    </rPh>
    <rPh sb="1" eb="2">
      <t>モトム</t>
    </rPh>
    <rPh sb="2" eb="3">
      <t>キム</t>
    </rPh>
    <rPh sb="3" eb="4">
      <t>ガク</t>
    </rPh>
    <rPh sb="6" eb="8">
      <t>ゼイコミ</t>
    </rPh>
    <phoneticPr fontId="4"/>
  </si>
  <si>
    <r>
      <t>合　　　　計　　</t>
    </r>
    <r>
      <rPr>
        <b/>
        <sz val="10"/>
        <color theme="1"/>
        <rFont val="Meiryo UI"/>
        <family val="3"/>
        <charset val="128"/>
      </rPr>
      <t>（税　込）</t>
    </r>
    <rPh sb="0" eb="1">
      <t>ゴウ</t>
    </rPh>
    <rPh sb="5" eb="6">
      <t>ケイ</t>
    </rPh>
    <rPh sb="9" eb="10">
      <t>ゼイ</t>
    </rPh>
    <rPh sb="11" eb="12">
      <t>コミ</t>
    </rPh>
    <phoneticPr fontId="4"/>
  </si>
  <si>
    <t>備　　　考</t>
    <phoneticPr fontId="4"/>
  </si>
  <si>
    <t>〒</t>
    <phoneticPr fontId="4"/>
  </si>
  <si>
    <t>免税事業者</t>
    <phoneticPr fontId="4"/>
  </si>
  <si>
    <t>材料　・　外注</t>
    <phoneticPr fontId="4"/>
  </si>
  <si>
    <t>担当者</t>
    <phoneticPr fontId="4"/>
  </si>
  <si>
    <t>材料　・　外注　・　その他</t>
    <rPh sb="12" eb="13">
      <t>タ</t>
    </rPh>
    <phoneticPr fontId="4"/>
  </si>
  <si>
    <t>相殺先</t>
    <rPh sb="0" eb="2">
      <t>ソウサイ</t>
    </rPh>
    <rPh sb="2" eb="3">
      <t>サキ</t>
    </rPh>
    <phoneticPr fontId="4"/>
  </si>
  <si>
    <t>本体価格
（税抜）</t>
    <rPh sb="0" eb="2">
      <t>ホンタイ</t>
    </rPh>
    <rPh sb="2" eb="4">
      <t>カカク</t>
    </rPh>
    <rPh sb="6" eb="8">
      <t>ゼイヌキ</t>
    </rPh>
    <phoneticPr fontId="4"/>
  </si>
  <si>
    <t>　</t>
    <phoneticPr fontId="4"/>
  </si>
  <si>
    <t>請求書は、毎月末日〆、翌月5日必着です。</t>
    <phoneticPr fontId="4"/>
  </si>
  <si>
    <t>古賀緑地建設捺印欄</t>
    <rPh sb="0" eb="6">
      <t>コガリョクチケンセツ</t>
    </rPh>
    <rPh sb="6" eb="9">
      <t>ナツインラン</t>
    </rPh>
    <phoneticPr fontId="18"/>
  </si>
  <si>
    <t>（現　場　控）</t>
    <rPh sb="1" eb="2">
      <t>ゲン</t>
    </rPh>
    <rPh sb="3" eb="4">
      <t>バ</t>
    </rPh>
    <rPh sb="5" eb="6">
      <t>ヒカ</t>
    </rPh>
    <phoneticPr fontId="4"/>
  </si>
  <si>
    <t>（経　理　控）</t>
    <rPh sb="1" eb="2">
      <t>ヘ</t>
    </rPh>
    <rPh sb="3" eb="4">
      <t>リ</t>
    </rPh>
    <rPh sb="5" eb="6">
      <t>ヒカ</t>
    </rPh>
    <phoneticPr fontId="4"/>
  </si>
  <si>
    <t>商　　号</t>
    <rPh sb="0" eb="1">
      <t>ショウ</t>
    </rPh>
    <rPh sb="3" eb="4">
      <t>ゴウ</t>
    </rPh>
    <phoneticPr fontId="4"/>
  </si>
  <si>
    <t>提出用</t>
    <rPh sb="0" eb="2">
      <t>テイシュツ</t>
    </rPh>
    <rPh sb="2" eb="3">
      <t>ヨウ</t>
    </rPh>
    <phoneticPr fontId="4"/>
  </si>
  <si>
    <t>（貴　社　控）</t>
    <rPh sb="1" eb="2">
      <t>キ</t>
    </rPh>
    <rPh sb="3" eb="4">
      <t>シャ</t>
    </rPh>
    <rPh sb="5" eb="6">
      <t>ヒカ</t>
    </rPh>
    <phoneticPr fontId="4"/>
  </si>
  <si>
    <t>年</t>
  </si>
  <si>
    <t>月</t>
  </si>
  <si>
    <t>）</t>
  </si>
  <si>
    <t>）</t>
    <phoneticPr fontId="4"/>
  </si>
  <si>
    <t>日</t>
    <rPh sb="0" eb="1">
      <t>ヒ</t>
    </rPh>
    <phoneticPr fontId="4"/>
  </si>
  <si>
    <t>月</t>
    <rPh sb="0" eb="1">
      <t>ツキ</t>
    </rPh>
    <phoneticPr fontId="4"/>
  </si>
  <si>
    <t>（</t>
  </si>
  <si>
    <t>（</t>
    <phoneticPr fontId="4"/>
  </si>
  <si>
    <t>入力用(貴社控)</t>
    <rPh sb="0" eb="3">
      <t>ニュウリョクヨウ</t>
    </rPh>
    <rPh sb="4" eb="6">
      <t>キシャ</t>
    </rPh>
    <rPh sb="6" eb="7">
      <t>ヒカ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</si>
</sst>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quot;#,##0_);\(&quot;¥&quot;#,##0\)"/>
    <numFmt numFmtId="177" formatCode="#,###"/>
    <numFmt numFmtId="178" formatCode="&quot;（　&quot;ggg\ \ yy&quot;　年　&quot;m&quot;　月　&quot;d&quot;　日　）&quot;"/>
    <numFmt numFmtId="179" formatCode="&quot;（　&quot;ggg\ \ yy&quot;　年　&quot;m&quot;　月　&quot;d&quot;　日　〆切 現在　）&quot;"/>
    <numFmt numFmtId="180" formatCode="m/d;@"/>
    <numFmt numFmtId="181" formatCode="##\-####"/>
    <numFmt numFmtId="182" formatCode="&quot;¥&quot;#,##0_);[Red]\(&quot;¥&quot;#,##0\)"/>
  </numFmts>
  <fonts count="38">
    <font>
      <sz val="11"/>
      <color theme="1"/>
      <name val="游ゴシック"/>
      <family val="2"/>
      <charset val="128"/>
      <scheme val="minor"/>
    </font>
    <font>
      <sz val="11"/>
      <color theme="1"/>
      <name val="游ゴシック"/>
      <family val="2"/>
      <charset val="128"/>
      <scheme val="minor"/>
    </font>
    <font>
      <sz val="11"/>
      <color theme="1"/>
      <name val="Meiryo UI"/>
      <family val="2"/>
      <charset val="128"/>
    </font>
    <font>
      <sz val="11"/>
      <color theme="1"/>
      <name val="Meiryo UI"/>
      <family val="3"/>
      <charset val="128"/>
    </font>
    <font>
      <sz val="6"/>
      <name val="游ゴシック"/>
      <family val="2"/>
      <charset val="128"/>
      <scheme val="minor"/>
    </font>
    <font>
      <b/>
      <sz val="20"/>
      <color theme="1"/>
      <name val="Meiryo UI"/>
      <family val="3"/>
      <charset val="128"/>
    </font>
    <font>
      <sz val="1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4"/>
      <color theme="1"/>
      <name val="Meiryo UI"/>
      <family val="3"/>
      <charset val="128"/>
    </font>
    <font>
      <sz val="6"/>
      <name val="Meiryo UI"/>
      <family val="2"/>
      <charset val="128"/>
    </font>
    <font>
      <sz val="10"/>
      <color rgb="FF000000"/>
      <name val="Times New Roman"/>
      <family val="1"/>
    </font>
    <font>
      <sz val="10"/>
      <name val="Yu Gothic Medium"/>
      <family val="3"/>
      <charset val="128"/>
    </font>
    <font>
      <sz val="12"/>
      <color rgb="FF000000"/>
      <name val="Yu Gothic Medium"/>
      <family val="3"/>
      <charset val="128"/>
    </font>
    <font>
      <sz val="12"/>
      <name val="Yu Gothic Medium"/>
      <family val="3"/>
      <charset val="128"/>
    </font>
    <font>
      <sz val="16"/>
      <color theme="1"/>
      <name val="Meiryo UI"/>
      <family val="3"/>
      <charset val="128"/>
    </font>
    <font>
      <sz val="9"/>
      <name val="Meiryo UI"/>
      <family val="3"/>
      <charset val="128"/>
    </font>
    <font>
      <sz val="6"/>
      <name val="ＭＳ Ｐゴシック"/>
      <family val="3"/>
      <charset val="128"/>
    </font>
    <font>
      <sz val="8"/>
      <color theme="1"/>
      <name val="Meiryo UI"/>
      <family val="3"/>
      <charset val="128"/>
    </font>
    <font>
      <sz val="6"/>
      <color theme="1"/>
      <name val="Meiryo UI"/>
      <family val="3"/>
      <charset val="128"/>
    </font>
    <font>
      <b/>
      <sz val="16"/>
      <color theme="1"/>
      <name val="Meiryo UI"/>
      <family val="3"/>
      <charset val="128"/>
    </font>
    <font>
      <b/>
      <sz val="14"/>
      <color theme="1"/>
      <name val="Meiryo UI"/>
      <family val="3"/>
      <charset val="128"/>
    </font>
    <font>
      <sz val="24"/>
      <name val="Meiryo UI"/>
      <family val="3"/>
      <charset val="128"/>
    </font>
    <font>
      <b/>
      <sz val="20"/>
      <name val="Meiryo UI"/>
      <family val="3"/>
      <charset val="128"/>
    </font>
    <font>
      <b/>
      <sz val="14"/>
      <name val="Meiryo UI"/>
      <family val="3"/>
      <charset val="128"/>
    </font>
    <font>
      <sz val="20"/>
      <name val="Meiryo UI"/>
      <family val="3"/>
      <charset val="128"/>
    </font>
    <font>
      <sz val="18"/>
      <name val="Meiryo UI"/>
      <family val="3"/>
      <charset val="128"/>
    </font>
    <font>
      <b/>
      <sz val="16"/>
      <name val="Meiryo UI"/>
      <family val="3"/>
      <charset val="128"/>
    </font>
    <font>
      <b/>
      <sz val="13"/>
      <name val="Meiryo UI"/>
      <family val="3"/>
      <charset val="128"/>
    </font>
    <font>
      <b/>
      <sz val="18"/>
      <name val="Meiryo UI"/>
      <family val="3"/>
      <charset val="128"/>
    </font>
    <font>
      <sz val="6"/>
      <name val="Meiryo UI"/>
      <family val="3"/>
      <charset val="128"/>
    </font>
    <font>
      <b/>
      <sz val="12"/>
      <color theme="1"/>
      <name val="Meiryo UI"/>
      <family val="3"/>
      <charset val="128"/>
    </font>
    <font>
      <b/>
      <sz val="11"/>
      <color theme="1"/>
      <name val="Meiryo UI"/>
      <family val="3"/>
      <charset val="128"/>
    </font>
    <font>
      <b/>
      <sz val="10"/>
      <color theme="1"/>
      <name val="Meiryo UI"/>
      <family val="3"/>
      <charset val="128"/>
    </font>
    <font>
      <b/>
      <sz val="9"/>
      <color theme="1"/>
      <name val="Meiryo UI"/>
      <family val="3"/>
      <charset val="128"/>
    </font>
    <font>
      <sz val="7"/>
      <color theme="1"/>
      <name val="Meiryo UI"/>
      <family val="3"/>
      <charset val="128"/>
    </font>
    <font>
      <b/>
      <sz val="10"/>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s>
  <borders count="9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hair">
        <color auto="1"/>
      </left>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hair">
        <color auto="1"/>
      </left>
      <right/>
      <top/>
      <bottom style="thin">
        <color auto="1"/>
      </bottom>
      <diagonal/>
    </border>
    <border>
      <left style="medium">
        <color indexed="64"/>
      </left>
      <right/>
      <top style="thin">
        <color indexed="64"/>
      </top>
      <bottom/>
      <diagonal/>
    </border>
    <border>
      <left/>
      <right style="hair">
        <color auto="1"/>
      </right>
      <top style="thin">
        <color auto="1"/>
      </top>
      <bottom/>
      <diagonal/>
    </border>
    <border>
      <left style="hair">
        <color auto="1"/>
      </left>
      <right/>
      <top style="thin">
        <color auto="1"/>
      </top>
      <bottom/>
      <diagonal/>
    </border>
    <border>
      <left/>
      <right style="hair">
        <color auto="1"/>
      </right>
      <top/>
      <bottom/>
      <diagonal/>
    </border>
    <border>
      <left/>
      <right style="hair">
        <color auto="1"/>
      </right>
      <top/>
      <bottom style="thin">
        <color auto="1"/>
      </bottom>
      <diagonal/>
    </border>
    <border>
      <left/>
      <right style="hair">
        <color auto="1"/>
      </right>
      <top/>
      <bottom style="medium">
        <color auto="1"/>
      </bottom>
      <diagonal/>
    </border>
    <border>
      <left style="hair">
        <color auto="1"/>
      </left>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dotted">
        <color auto="1"/>
      </right>
      <top style="thin">
        <color auto="1"/>
      </top>
      <bottom/>
      <diagonal/>
    </border>
    <border>
      <left style="dotted">
        <color auto="1"/>
      </left>
      <right/>
      <top style="thin">
        <color auto="1"/>
      </top>
      <bottom/>
      <diagonal/>
    </border>
    <border>
      <left/>
      <right style="dotted">
        <color auto="1"/>
      </right>
      <top/>
      <bottom/>
      <diagonal/>
    </border>
    <border>
      <left style="dotted">
        <color auto="1"/>
      </left>
      <right/>
      <top/>
      <bottom/>
      <diagonal/>
    </border>
    <border>
      <left/>
      <right style="dotted">
        <color auto="1"/>
      </right>
      <top/>
      <bottom style="thin">
        <color auto="1"/>
      </bottom>
      <diagonal/>
    </border>
    <border>
      <left style="dotted">
        <color auto="1"/>
      </left>
      <right/>
      <top/>
      <bottom style="thin">
        <color auto="1"/>
      </bottom>
      <diagonal/>
    </border>
    <border>
      <left style="thin">
        <color indexed="64"/>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dotted">
        <color theme="0" tint="-0.24994659260841701"/>
      </right>
      <top style="thin">
        <color indexed="64"/>
      </top>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thin">
        <color theme="0" tint="-0.24994659260841701"/>
      </right>
      <top style="thin">
        <color indexed="64"/>
      </top>
      <bottom/>
      <diagonal/>
    </border>
    <border>
      <left style="thin">
        <color theme="0" tint="-0.24994659260841701"/>
      </left>
      <right style="dotted">
        <color theme="0" tint="-0.24994659260841701"/>
      </right>
      <top style="thin">
        <color indexed="64"/>
      </top>
      <bottom/>
      <diagonal/>
    </border>
    <border>
      <left style="dotted">
        <color theme="0" tint="-0.24994659260841701"/>
      </left>
      <right style="thin">
        <color indexed="64"/>
      </right>
      <top style="thin">
        <color indexed="64"/>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indexed="64"/>
      </left>
      <right style="dotted">
        <color theme="0" tint="-0.24994659260841701"/>
      </right>
      <top/>
      <bottom style="thin">
        <color indexed="64"/>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thin">
        <color theme="0" tint="-0.24994659260841701"/>
      </right>
      <top/>
      <bottom style="thin">
        <color indexed="64"/>
      </bottom>
      <diagonal/>
    </border>
    <border>
      <left style="thin">
        <color theme="0" tint="-0.24994659260841701"/>
      </left>
      <right style="dotted">
        <color theme="0" tint="-0.24994659260841701"/>
      </right>
      <top/>
      <bottom style="thin">
        <color indexed="64"/>
      </bottom>
      <diagonal/>
    </border>
    <border>
      <left style="dotted">
        <color theme="0" tint="-0.24994659260841701"/>
      </left>
      <right style="thin">
        <color indexed="64"/>
      </right>
      <top/>
      <bottom style="thin">
        <color indexed="64"/>
      </bottom>
      <diagonal/>
    </border>
    <border>
      <left style="thin">
        <color indexed="64"/>
      </left>
      <right style="thin">
        <color theme="0" tint="-0.24994659260841701"/>
      </right>
      <top/>
      <bottom style="medium">
        <color indexed="64"/>
      </bottom>
      <diagonal/>
    </border>
    <border>
      <left style="thin">
        <color theme="0" tint="-0.24994659260841701"/>
      </left>
      <right style="thin">
        <color theme="0" tint="-0.24994659260841701"/>
      </right>
      <top/>
      <bottom style="medium">
        <color indexed="64"/>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dotted">
        <color theme="0" tint="-0.24994659260841701"/>
      </right>
      <top/>
      <bottom/>
      <diagonal/>
    </border>
    <border>
      <left style="dotted">
        <color theme="0" tint="-0.24994659260841701"/>
      </left>
      <right style="dotted">
        <color theme="0" tint="-0.24994659260841701"/>
      </right>
      <top/>
      <bottom/>
      <diagonal/>
    </border>
    <border>
      <left style="dotted">
        <color theme="0" tint="-0.24994659260841701"/>
      </left>
      <right style="thin">
        <color theme="0" tint="-0.24994659260841701"/>
      </right>
      <top/>
      <bottom/>
      <diagonal/>
    </border>
    <border>
      <left style="thin">
        <color theme="0" tint="-0.24994659260841701"/>
      </left>
      <right style="dotted">
        <color theme="0" tint="-0.24994659260841701"/>
      </right>
      <top/>
      <bottom/>
      <diagonal/>
    </border>
    <border>
      <left style="dotted">
        <color theme="0" tint="-0.24994659260841701"/>
      </left>
      <right style="thin">
        <color indexed="64"/>
      </right>
      <top/>
      <bottom/>
      <diagonal/>
    </border>
    <border>
      <left style="thin">
        <color indexed="64"/>
      </left>
      <right style="dotted">
        <color theme="0" tint="-0.24994659260841701"/>
      </right>
      <top style="medium">
        <color indexed="64"/>
      </top>
      <bottom/>
      <diagonal/>
    </border>
    <border>
      <left style="dotted">
        <color theme="0" tint="-0.24994659260841701"/>
      </left>
      <right style="dotted">
        <color theme="0" tint="-0.24994659260841701"/>
      </right>
      <top style="medium">
        <color indexed="64"/>
      </top>
      <bottom/>
      <diagonal/>
    </border>
    <border>
      <left style="dotted">
        <color theme="0" tint="-0.24994659260841701"/>
      </left>
      <right style="thin">
        <color theme="0" tint="-0.24994659260841701"/>
      </right>
      <top style="medium">
        <color indexed="64"/>
      </top>
      <bottom/>
      <diagonal/>
    </border>
    <border>
      <left style="thin">
        <color theme="0" tint="-0.24994659260841701"/>
      </left>
      <right style="dotted">
        <color theme="0" tint="-0.24994659260841701"/>
      </right>
      <top style="medium">
        <color indexed="64"/>
      </top>
      <bottom/>
      <diagonal/>
    </border>
    <border>
      <left style="dotted">
        <color theme="0" tint="-0.24994659260841701"/>
      </left>
      <right style="thin">
        <color indexed="64"/>
      </right>
      <top style="medium">
        <color indexed="64"/>
      </top>
      <bottom/>
      <diagonal/>
    </border>
    <border>
      <left style="dotted">
        <color theme="0" tint="-0.24994659260841701"/>
      </left>
      <right style="thin">
        <color theme="0" tint="-0.24994659260841701"/>
      </right>
      <top/>
      <bottom style="medium">
        <color indexed="64"/>
      </bottom>
      <diagonal/>
    </border>
    <border>
      <left style="dotted">
        <color theme="0" tint="-0.24994659260841701"/>
      </left>
      <right style="dotted">
        <color theme="0" tint="-0.24994659260841701"/>
      </right>
      <top/>
      <bottom style="medium">
        <color indexed="64"/>
      </bottom>
      <diagonal/>
    </border>
    <border>
      <left style="thin">
        <color theme="0" tint="-0.24994659260841701"/>
      </left>
      <right style="dotted">
        <color theme="0" tint="-0.24994659260841701"/>
      </right>
      <top/>
      <bottom style="medium">
        <color indexed="64"/>
      </bottom>
      <diagonal/>
    </border>
    <border>
      <left style="thin">
        <color indexed="64"/>
      </left>
      <right style="dotted">
        <color theme="0" tint="-0.24994659260841701"/>
      </right>
      <top/>
      <bottom style="medium">
        <color indexed="64"/>
      </bottom>
      <diagonal/>
    </border>
    <border>
      <left style="dotted">
        <color theme="0" tint="-0.24994659260841701"/>
      </left>
      <right style="thin">
        <color indexed="64"/>
      </right>
      <top/>
      <bottom style="medium">
        <color indexed="64"/>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bottom style="thin">
        <color indexed="64"/>
      </bottom>
      <diagonal/>
    </border>
    <border>
      <left style="thin">
        <color theme="0" tint="-0.24994659260841701"/>
      </left>
      <right style="thin">
        <color indexed="64"/>
      </right>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12" fillId="0" borderId="0"/>
    <xf numFmtId="38" fontId="2" fillId="0" borderId="0" applyFont="0" applyFill="0" applyBorder="0" applyAlignment="0" applyProtection="0">
      <alignment vertical="center"/>
    </xf>
  </cellStyleXfs>
  <cellXfs count="1218">
    <xf numFmtId="0" fontId="0" fillId="0" borderId="0" xfId="0">
      <alignment vertical="center"/>
    </xf>
    <xf numFmtId="0" fontId="3" fillId="0" borderId="0" xfId="2" applyFont="1">
      <alignment vertical="center"/>
    </xf>
    <xf numFmtId="0" fontId="6" fillId="0" borderId="0" xfId="2" applyFont="1">
      <alignment vertical="center"/>
    </xf>
    <xf numFmtId="0" fontId="3" fillId="0" borderId="1" xfId="2" applyFont="1" applyBorder="1">
      <alignment vertical="center"/>
    </xf>
    <xf numFmtId="0" fontId="7" fillId="0" borderId="0" xfId="2" applyFont="1" applyAlignment="1">
      <alignment horizontal="center" vertical="center"/>
    </xf>
    <xf numFmtId="0" fontId="8" fillId="0" borderId="0" xfId="2" applyFont="1">
      <alignment vertical="center"/>
    </xf>
    <xf numFmtId="0" fontId="7" fillId="0" borderId="0" xfId="2" applyFont="1">
      <alignment vertical="center"/>
    </xf>
    <xf numFmtId="9" fontId="3" fillId="0" borderId="0" xfId="2" applyNumberFormat="1" applyFont="1">
      <alignment vertical="center"/>
    </xf>
    <xf numFmtId="0" fontId="13" fillId="2" borderId="0" xfId="3" applyFont="1" applyFill="1" applyAlignment="1">
      <alignment vertical="top" wrapText="1"/>
    </xf>
    <xf numFmtId="0" fontId="14" fillId="0" borderId="0" xfId="3" applyFont="1" applyAlignment="1">
      <alignment vertical="top" wrapText="1"/>
    </xf>
    <xf numFmtId="0" fontId="3" fillId="0" borderId="0" xfId="2" applyFont="1" applyAlignment="1">
      <alignment horizontal="right" vertical="center"/>
    </xf>
    <xf numFmtId="0" fontId="9" fillId="0" borderId="0" xfId="2" applyFont="1">
      <alignment vertical="center"/>
    </xf>
    <xf numFmtId="0" fontId="15" fillId="0" borderId="0" xfId="3" applyFont="1" applyAlignment="1">
      <alignment vertical="center" wrapText="1"/>
    </xf>
    <xf numFmtId="0" fontId="7" fillId="0" borderId="5" xfId="2" applyFont="1" applyBorder="1">
      <alignment vertical="center"/>
    </xf>
    <xf numFmtId="0" fontId="7" fillId="0" borderId="0" xfId="0" applyFont="1" applyAlignment="1">
      <alignment vertical="top"/>
    </xf>
    <xf numFmtId="0" fontId="7" fillId="0" borderId="12" xfId="2" applyFont="1" applyBorder="1">
      <alignment vertical="center"/>
    </xf>
    <xf numFmtId="0" fontId="7" fillId="0" borderId="0" xfId="2" applyFont="1" applyAlignment="1">
      <alignment vertical="center" wrapText="1"/>
    </xf>
    <xf numFmtId="0" fontId="7" fillId="0" borderId="5" xfId="2" applyFont="1" applyBorder="1" applyAlignment="1">
      <alignment vertical="center" wrapText="1"/>
    </xf>
    <xf numFmtId="0" fontId="3" fillId="0" borderId="5" xfId="2" applyFont="1" applyBorder="1">
      <alignment vertical="center"/>
    </xf>
    <xf numFmtId="0" fontId="7" fillId="0" borderId="0" xfId="0" applyFont="1" applyAlignment="1">
      <alignment vertical="top" wrapText="1"/>
    </xf>
    <xf numFmtId="0" fontId="9" fillId="0" borderId="6" xfId="0" applyFont="1" applyBorder="1" applyAlignment="1">
      <alignment vertical="top" wrapText="1"/>
    </xf>
    <xf numFmtId="0" fontId="9" fillId="0" borderId="0" xfId="0" applyFont="1" applyAlignment="1">
      <alignment vertical="top" wrapText="1"/>
    </xf>
    <xf numFmtId="0" fontId="3" fillId="0" borderId="14" xfId="2" applyFont="1" applyBorder="1">
      <alignment vertical="center"/>
    </xf>
    <xf numFmtId="0" fontId="7" fillId="0" borderId="1" xfId="0" applyFont="1" applyBorder="1" applyAlignment="1">
      <alignment vertical="top" wrapText="1"/>
    </xf>
    <xf numFmtId="0" fontId="9" fillId="0" borderId="1" xfId="0" applyFont="1" applyBorder="1" applyAlignment="1">
      <alignment vertical="top" wrapText="1"/>
    </xf>
    <xf numFmtId="0" fontId="9" fillId="0" borderId="15" xfId="0" applyFont="1" applyBorder="1" applyAlignment="1">
      <alignment vertical="top" wrapText="1"/>
    </xf>
    <xf numFmtId="0" fontId="7" fillId="0" borderId="0" xfId="2" applyFont="1" applyAlignment="1">
      <alignment horizontal="center" vertical="center" textRotation="255"/>
    </xf>
    <xf numFmtId="177" fontId="3" fillId="0" borderId="0" xfId="2" applyNumberFormat="1" applyFont="1">
      <alignment vertical="center"/>
    </xf>
    <xf numFmtId="0" fontId="9" fillId="0" borderId="3" xfId="2" applyFont="1" applyBorder="1" applyAlignment="1">
      <alignment horizontal="center" vertical="center" shrinkToFit="1"/>
    </xf>
    <xf numFmtId="0" fontId="9" fillId="0" borderId="0" xfId="2" applyFont="1" applyAlignment="1">
      <alignment horizontal="center" vertical="center" shrinkToFit="1"/>
    </xf>
    <xf numFmtId="0" fontId="9" fillId="0" borderId="1" xfId="2" applyFont="1" applyBorder="1" applyAlignment="1">
      <alignment horizontal="center" vertical="center" shrinkToFit="1"/>
    </xf>
    <xf numFmtId="0" fontId="7" fillId="0" borderId="0" xfId="2" applyFont="1" applyAlignment="1" applyProtection="1">
      <alignment horizontal="center" vertical="distributed"/>
      <protection locked="0"/>
    </xf>
    <xf numFmtId="0" fontId="8" fillId="0" borderId="0" xfId="2" applyFont="1" applyAlignment="1" applyProtection="1">
      <alignment horizontal="center" vertical="distributed"/>
      <protection locked="0"/>
    </xf>
    <xf numFmtId="0" fontId="7" fillId="0" borderId="0" xfId="2" applyFont="1" applyAlignment="1" applyProtection="1">
      <alignment vertical="center" justifyLastLine="1"/>
      <protection locked="0"/>
    </xf>
    <xf numFmtId="0" fontId="7" fillId="0" borderId="0" xfId="2" applyFont="1" applyAlignment="1">
      <alignment vertical="distributed" textRotation="255" indent="1"/>
    </xf>
    <xf numFmtId="0" fontId="7" fillId="0" borderId="0" xfId="2" applyFont="1" applyAlignment="1">
      <alignment vertical="distributed"/>
    </xf>
    <xf numFmtId="0" fontId="7" fillId="0" borderId="0" xfId="2" applyFont="1" applyAlignment="1">
      <alignment vertical="center" justifyLastLine="1"/>
    </xf>
    <xf numFmtId="0" fontId="7" fillId="0" borderId="0" xfId="2" applyFont="1" applyAlignment="1">
      <alignment horizontal="distributed" vertical="distributed" textRotation="255" indent="1"/>
    </xf>
    <xf numFmtId="0" fontId="7" fillId="0" borderId="0" xfId="2" applyFont="1" applyAlignment="1">
      <alignment horizontal="distributed" vertical="center" wrapText="1" justifyLastLine="1"/>
    </xf>
    <xf numFmtId="0" fontId="8" fillId="0" borderId="0" xfId="2" applyFont="1" applyAlignment="1">
      <alignment vertical="center" justifyLastLine="1"/>
    </xf>
    <xf numFmtId="176" fontId="3" fillId="0" borderId="0" xfId="2" applyNumberFormat="1" applyFont="1">
      <alignment vertical="center"/>
    </xf>
    <xf numFmtId="38" fontId="3" fillId="0" borderId="0" xfId="2" applyNumberFormat="1" applyFont="1">
      <alignment vertical="center"/>
    </xf>
    <xf numFmtId="0" fontId="3" fillId="3" borderId="0" xfId="2" applyFont="1" applyFill="1">
      <alignment vertical="center"/>
    </xf>
    <xf numFmtId="0" fontId="19" fillId="2" borderId="0" xfId="0" applyFont="1" applyFill="1">
      <alignment vertical="center"/>
    </xf>
    <xf numFmtId="0" fontId="7" fillId="2" borderId="0" xfId="0" applyFont="1" applyFill="1">
      <alignment vertical="center"/>
    </xf>
    <xf numFmtId="0" fontId="20" fillId="2" borderId="0" xfId="0" applyFont="1" applyFill="1">
      <alignment vertical="center"/>
    </xf>
    <xf numFmtId="0" fontId="10" fillId="2" borderId="0" xfId="0" applyFont="1" applyFill="1" applyAlignment="1">
      <alignment horizontal="center"/>
    </xf>
    <xf numFmtId="0" fontId="10" fillId="2" borderId="0" xfId="0" applyFont="1" applyFill="1" applyAlignment="1">
      <alignment vertical="top"/>
    </xf>
    <xf numFmtId="0" fontId="8" fillId="2" borderId="1" xfId="0" applyFont="1" applyFill="1" applyBorder="1">
      <alignment vertical="center"/>
    </xf>
    <xf numFmtId="0" fontId="20" fillId="2" borderId="1" xfId="0" applyFont="1" applyFill="1" applyBorder="1">
      <alignment vertical="center"/>
    </xf>
    <xf numFmtId="0" fontId="10" fillId="2" borderId="0" xfId="0" applyFont="1" applyFill="1">
      <alignment vertical="center"/>
    </xf>
    <xf numFmtId="0" fontId="3" fillId="2" borderId="0" xfId="0" applyFont="1" applyFill="1">
      <alignment vertical="center"/>
    </xf>
    <xf numFmtId="0" fontId="7" fillId="4" borderId="0" xfId="0" applyFont="1" applyFill="1">
      <alignment vertical="center"/>
    </xf>
    <xf numFmtId="0" fontId="17" fillId="4" borderId="0" xfId="0" applyFont="1" applyFill="1">
      <alignment vertical="center"/>
    </xf>
    <xf numFmtId="0" fontId="26" fillId="4" borderId="0" xfId="0" applyFont="1" applyFill="1">
      <alignment vertical="center"/>
    </xf>
    <xf numFmtId="0" fontId="21" fillId="2" borderId="0" xfId="0" applyFont="1" applyFill="1">
      <alignment vertical="center"/>
    </xf>
    <xf numFmtId="0" fontId="31" fillId="4" borderId="0" xfId="0" applyFont="1" applyFill="1">
      <alignment vertical="center"/>
    </xf>
    <xf numFmtId="0" fontId="7" fillId="2" borderId="0" xfId="0" applyFont="1" applyFill="1" applyAlignment="1">
      <alignment horizontal="center" vertical="center"/>
    </xf>
    <xf numFmtId="179" fontId="8" fillId="2" borderId="0" xfId="0" applyNumberFormat="1" applyFont="1" applyFill="1">
      <alignment vertical="center"/>
    </xf>
    <xf numFmtId="0" fontId="8" fillId="2" borderId="0" xfId="0" applyFont="1" applyFill="1">
      <alignment vertical="center"/>
    </xf>
    <xf numFmtId="0" fontId="7" fillId="2" borderId="0" xfId="0" applyFont="1" applyFill="1" applyAlignment="1">
      <alignment horizontal="left" vertical="center"/>
    </xf>
    <xf numFmtId="0" fontId="7" fillId="2" borderId="1" xfId="0" applyFont="1" applyFill="1" applyBorder="1">
      <alignment vertical="center"/>
    </xf>
    <xf numFmtId="0" fontId="33" fillId="2" borderId="0" xfId="0" applyFont="1" applyFill="1" applyAlignment="1">
      <alignment horizontal="center" vertical="center"/>
    </xf>
    <xf numFmtId="0" fontId="33" fillId="2" borderId="3" xfId="0" applyFont="1" applyFill="1" applyBorder="1" applyAlignment="1">
      <alignment horizontal="center" vertical="center"/>
    </xf>
    <xf numFmtId="0" fontId="32" fillId="2" borderId="0" xfId="0" applyFont="1" applyFill="1" applyAlignment="1">
      <alignment horizontal="right" vertical="center"/>
    </xf>
    <xf numFmtId="0" fontId="32" fillId="2" borderId="0" xfId="0" applyFont="1" applyFill="1" applyAlignment="1">
      <alignment horizontal="center" vertical="center"/>
    </xf>
    <xf numFmtId="0" fontId="32" fillId="2" borderId="0" xfId="0" applyFont="1" applyFill="1" applyAlignment="1">
      <alignment horizontal="left" vertical="center"/>
    </xf>
    <xf numFmtId="38" fontId="10" fillId="2" borderId="0" xfId="1" applyFont="1" applyFill="1" applyBorder="1" applyAlignment="1">
      <alignment vertical="center"/>
    </xf>
    <xf numFmtId="0" fontId="19" fillId="2" borderId="0" xfId="0" applyFont="1" applyFill="1" applyAlignment="1">
      <alignment vertical="top"/>
    </xf>
    <xf numFmtId="0" fontId="7" fillId="5" borderId="0" xfId="0" applyFont="1" applyFill="1">
      <alignment vertical="center"/>
    </xf>
    <xf numFmtId="0" fontId="17" fillId="5" borderId="0" xfId="0" applyFont="1" applyFill="1">
      <alignment vertical="center"/>
    </xf>
    <xf numFmtId="0" fontId="31" fillId="5" borderId="0" xfId="0" applyFont="1" applyFill="1">
      <alignment vertical="center"/>
    </xf>
    <xf numFmtId="0" fontId="10" fillId="0" borderId="0" xfId="2" applyFont="1">
      <alignment vertical="center"/>
    </xf>
    <xf numFmtId="0" fontId="3" fillId="0" borderId="0" xfId="2"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8" fillId="3" borderId="1" xfId="0" applyFont="1" applyFill="1" applyBorder="1" applyAlignment="1">
      <alignment vertical="center" wrapText="1"/>
    </xf>
    <xf numFmtId="0" fontId="8" fillId="0" borderId="0" xfId="2" applyFont="1" applyAlignment="1">
      <alignment vertical="distributed" textRotation="255" indent="1"/>
    </xf>
    <xf numFmtId="0" fontId="16" fillId="0" borderId="0" xfId="0" applyFont="1">
      <alignment vertical="center"/>
    </xf>
    <xf numFmtId="0" fontId="9" fillId="0" borderId="0" xfId="0" applyFont="1" applyAlignment="1">
      <alignment vertical="center" wrapText="1"/>
    </xf>
    <xf numFmtId="0" fontId="16" fillId="0" borderId="0" xfId="0" applyFont="1" applyAlignment="1">
      <alignment horizontal="center" vertical="center"/>
    </xf>
    <xf numFmtId="0" fontId="7" fillId="0" borderId="5" xfId="2" applyFont="1" applyBorder="1" applyAlignment="1">
      <alignment horizontal="center" vertical="center" wrapText="1"/>
    </xf>
    <xf numFmtId="0" fontId="3" fillId="0" borderId="5" xfId="2" applyFont="1" applyBorder="1" applyAlignment="1">
      <alignment horizontal="center" vertical="center"/>
    </xf>
    <xf numFmtId="0" fontId="7" fillId="0" borderId="5" xfId="0" applyFont="1" applyBorder="1" applyAlignment="1">
      <alignment vertical="center" wrapText="1"/>
    </xf>
    <xf numFmtId="0" fontId="7" fillId="0" borderId="0" xfId="0" applyFont="1" applyAlignment="1">
      <alignment vertical="center" wrapText="1"/>
    </xf>
    <xf numFmtId="0" fontId="3" fillId="3" borderId="3" xfId="0" applyFont="1" applyFill="1" applyBorder="1" applyAlignment="1">
      <alignment vertical="top" shrinkToFit="1"/>
    </xf>
    <xf numFmtId="0" fontId="3" fillId="3" borderId="4" xfId="0" applyFont="1" applyFill="1" applyBorder="1" applyAlignment="1">
      <alignment vertical="top" shrinkToFit="1"/>
    </xf>
    <xf numFmtId="0" fontId="3" fillId="3" borderId="0" xfId="0" applyFont="1" applyFill="1" applyAlignment="1">
      <alignment vertical="top" shrinkToFit="1"/>
    </xf>
    <xf numFmtId="0" fontId="3" fillId="3" borderId="6" xfId="0" applyFont="1" applyFill="1" applyBorder="1" applyAlignment="1">
      <alignment vertical="top" shrinkToFit="1"/>
    </xf>
    <xf numFmtId="0" fontId="16" fillId="3" borderId="0" xfId="0" applyFont="1" applyFill="1">
      <alignment vertical="center"/>
    </xf>
    <xf numFmtId="0" fontId="20" fillId="3" borderId="0" xfId="2" applyFont="1" applyFill="1">
      <alignment vertical="center"/>
    </xf>
    <xf numFmtId="0" fontId="16" fillId="3" borderId="6" xfId="0" applyFont="1" applyFill="1" applyBorder="1">
      <alignment vertical="center"/>
    </xf>
    <xf numFmtId="0" fontId="9" fillId="3" borderId="0" xfId="0" applyFont="1" applyFill="1" applyAlignment="1">
      <alignment vertical="center" wrapText="1"/>
    </xf>
    <xf numFmtId="0" fontId="7" fillId="3" borderId="0" xfId="2" applyFont="1" applyFill="1">
      <alignment vertical="center"/>
    </xf>
    <xf numFmtId="0" fontId="9" fillId="3" borderId="6" xfId="0" applyFont="1" applyFill="1" applyBorder="1" applyAlignment="1">
      <alignment vertical="top" wrapText="1"/>
    </xf>
    <xf numFmtId="0" fontId="7" fillId="3" borderId="0" xfId="0" applyFont="1" applyFill="1" applyAlignment="1">
      <alignment vertical="center" wrapText="1"/>
    </xf>
    <xf numFmtId="0" fontId="8" fillId="3" borderId="0" xfId="0" applyFont="1" applyFill="1" applyAlignment="1">
      <alignment vertical="center" wrapText="1"/>
    </xf>
    <xf numFmtId="0" fontId="9" fillId="3" borderId="0" xfId="0" applyFont="1" applyFill="1" applyAlignment="1">
      <alignment vertical="top" wrapText="1"/>
    </xf>
    <xf numFmtId="0" fontId="7" fillId="3" borderId="1" xfId="0" applyFont="1" applyFill="1" applyBorder="1" applyAlignment="1">
      <alignment vertical="center" wrapText="1"/>
    </xf>
    <xf numFmtId="0" fontId="9" fillId="3" borderId="1" xfId="0" applyFont="1" applyFill="1" applyBorder="1" applyAlignment="1">
      <alignment vertical="top" wrapText="1"/>
    </xf>
    <xf numFmtId="0" fontId="9" fillId="3" borderId="15" xfId="0" applyFont="1" applyFill="1" applyBorder="1" applyAlignment="1">
      <alignment vertical="top" wrapText="1"/>
    </xf>
    <xf numFmtId="0" fontId="13" fillId="0" borderId="0" xfId="3" applyFont="1" applyAlignment="1">
      <alignment vertical="top" wrapText="1"/>
    </xf>
    <xf numFmtId="0" fontId="3" fillId="0" borderId="3" xfId="0" applyFont="1" applyBorder="1" applyAlignment="1">
      <alignment vertical="top" shrinkToFit="1"/>
    </xf>
    <xf numFmtId="0" fontId="3" fillId="0" borderId="4" xfId="0" applyFont="1" applyBorder="1" applyAlignment="1">
      <alignment vertical="top" shrinkToFit="1"/>
    </xf>
    <xf numFmtId="0" fontId="3" fillId="0" borderId="0" xfId="0" applyFont="1" applyAlignment="1">
      <alignment vertical="top" shrinkToFit="1"/>
    </xf>
    <xf numFmtId="0" fontId="3" fillId="0" borderId="6" xfId="0" applyFont="1" applyBorder="1" applyAlignment="1">
      <alignment vertical="top" shrinkToFit="1"/>
    </xf>
    <xf numFmtId="0" fontId="20" fillId="0" borderId="0" xfId="2" applyFont="1">
      <alignment vertical="center"/>
    </xf>
    <xf numFmtId="0" fontId="16" fillId="0" borderId="6" xfId="0" applyFont="1" applyBorder="1">
      <alignment vertical="center"/>
    </xf>
    <xf numFmtId="0" fontId="8" fillId="0" borderId="0" xfId="0" applyFont="1" applyAlignment="1">
      <alignment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0" fontId="36" fillId="2" borderId="0" xfId="0" applyFont="1" applyFill="1">
      <alignment vertical="center"/>
    </xf>
    <xf numFmtId="0" fontId="36" fillId="2" borderId="0" xfId="0" applyFont="1" applyFill="1" applyAlignment="1">
      <alignment vertical="top"/>
    </xf>
    <xf numFmtId="0" fontId="37" fillId="4" borderId="0" xfId="0" applyFont="1" applyFill="1">
      <alignment vertical="center"/>
    </xf>
    <xf numFmtId="178" fontId="7" fillId="0" borderId="0" xfId="0" applyNumberFormat="1" applyFont="1">
      <alignment vertical="center"/>
    </xf>
    <xf numFmtId="177" fontId="7" fillId="0" borderId="15" xfId="4" applyNumberFormat="1" applyFont="1" applyBorder="1" applyAlignment="1">
      <alignment horizontal="right" vertical="center" justifyLastLine="1"/>
    </xf>
    <xf numFmtId="177" fontId="7" fillId="0" borderId="25" xfId="4" applyNumberFormat="1" applyFont="1" applyBorder="1" applyAlignment="1">
      <alignment horizontal="right" vertical="center" justifyLastLine="1"/>
    </xf>
    <xf numFmtId="177" fontId="7" fillId="0" borderId="35" xfId="4" applyNumberFormat="1" applyFont="1" applyBorder="1" applyAlignment="1">
      <alignment horizontal="right" vertical="center" justifyLastLine="1"/>
    </xf>
    <xf numFmtId="177" fontId="7" fillId="0" borderId="17" xfId="4" applyNumberFormat="1" applyFont="1" applyBorder="1" applyAlignment="1">
      <alignment horizontal="right" vertical="center" justifyLastLine="1"/>
    </xf>
    <xf numFmtId="177" fontId="7" fillId="0" borderId="47" xfId="4" applyNumberFormat="1" applyFont="1" applyBorder="1" applyAlignment="1">
      <alignment horizontal="right" vertical="center" justifyLastLine="1"/>
    </xf>
    <xf numFmtId="177" fontId="7" fillId="0" borderId="48" xfId="4" applyNumberFormat="1" applyFont="1" applyBorder="1" applyAlignment="1">
      <alignment horizontal="right" vertical="center" justifyLastLine="1"/>
    </xf>
    <xf numFmtId="38" fontId="7" fillId="0" borderId="25" xfId="4" applyFont="1" applyBorder="1" applyAlignment="1">
      <alignment horizontal="center" vertical="center" justifyLastLine="1"/>
    </xf>
    <xf numFmtId="38" fontId="7" fillId="0" borderId="51" xfId="4" applyFont="1" applyBorder="1" applyAlignment="1">
      <alignment horizontal="center" vertical="center" justifyLastLine="1"/>
    </xf>
    <xf numFmtId="38" fontId="7" fillId="0" borderId="17" xfId="4" applyFont="1" applyBorder="1" applyAlignment="1">
      <alignment horizontal="center" vertical="center" justifyLastLine="1"/>
    </xf>
    <xf numFmtId="38" fontId="7" fillId="0" borderId="18" xfId="4" applyFont="1" applyBorder="1" applyAlignment="1">
      <alignment horizontal="center" vertical="center" justifyLastLine="1"/>
    </xf>
    <xf numFmtId="38" fontId="7" fillId="0" borderId="48" xfId="4" applyFont="1" applyBorder="1" applyAlignment="1">
      <alignment horizontal="center" vertical="center" justifyLastLine="1"/>
    </xf>
    <xf numFmtId="38" fontId="7" fillId="0" borderId="49" xfId="4" applyFont="1" applyBorder="1" applyAlignment="1">
      <alignment horizontal="center" vertical="center" justifyLastLine="1"/>
    </xf>
    <xf numFmtId="0" fontId="8" fillId="0" borderId="0" xfId="2" applyFont="1" applyAlignment="1" applyProtection="1">
      <alignment horizontal="left" vertical="distributed"/>
      <protection locked="0"/>
    </xf>
    <xf numFmtId="0" fontId="7" fillId="0" borderId="2"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4"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0" xfId="0" applyFont="1" applyAlignment="1">
      <alignment horizontal="center" vertical="center" textRotation="255"/>
    </xf>
    <xf numFmtId="0" fontId="7" fillId="0" borderId="6"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1"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2" xfId="0" applyFont="1" applyBorder="1" applyAlignment="1">
      <alignment horizontal="distributed" vertical="center" justifyLastLine="1"/>
    </xf>
    <xf numFmtId="0" fontId="7" fillId="0" borderId="3" xfId="0" applyFont="1" applyBorder="1" applyAlignment="1">
      <alignment horizontal="distributed" vertical="center" justifyLastLine="1"/>
    </xf>
    <xf numFmtId="0" fontId="7" fillId="0" borderId="4" xfId="0" applyFont="1" applyBorder="1" applyAlignment="1">
      <alignment horizontal="distributed" vertical="center" justifyLastLine="1"/>
    </xf>
    <xf numFmtId="0" fontId="7" fillId="0" borderId="5" xfId="0" applyFont="1" applyBorder="1" applyAlignment="1">
      <alignment horizontal="distributed" vertical="center" justifyLastLine="1"/>
    </xf>
    <xf numFmtId="0" fontId="7" fillId="0" borderId="0" xfId="0" applyFont="1" applyAlignment="1">
      <alignment horizontal="distributed" vertical="center" justifyLastLine="1"/>
    </xf>
    <xf numFmtId="0" fontId="7" fillId="0" borderId="6" xfId="0" applyFont="1" applyBorder="1" applyAlignment="1">
      <alignment horizontal="distributed" vertical="center" justifyLastLine="1"/>
    </xf>
    <xf numFmtId="0" fontId="7" fillId="0" borderId="14" xfId="0" applyFont="1" applyBorder="1" applyAlignment="1">
      <alignment horizontal="distributed" vertical="center" justifyLastLine="1"/>
    </xf>
    <xf numFmtId="0" fontId="7" fillId="0" borderId="1" xfId="0" applyFont="1" applyBorder="1" applyAlignment="1">
      <alignment horizontal="distributed" vertical="center" justifyLastLine="1"/>
    </xf>
    <xf numFmtId="0" fontId="7" fillId="0" borderId="15" xfId="0" applyFont="1" applyBorder="1" applyAlignment="1">
      <alignment horizontal="distributed" vertical="center" justifyLastLine="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15" xfId="0" applyFont="1" applyBorder="1" applyAlignment="1">
      <alignment horizontal="center" vertical="center"/>
    </xf>
    <xf numFmtId="0" fontId="7" fillId="0" borderId="2" xfId="0" applyFont="1" applyBorder="1" applyAlignment="1">
      <alignment horizontal="left" vertical="center" indent="1"/>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0" fontId="7" fillId="0" borderId="5" xfId="0" applyFont="1" applyBorder="1" applyAlignment="1">
      <alignment horizontal="left" vertical="center" indent="1"/>
    </xf>
    <xf numFmtId="0" fontId="7" fillId="0" borderId="0" xfId="0" applyFont="1" applyAlignment="1">
      <alignment horizontal="left" vertical="center" indent="1"/>
    </xf>
    <xf numFmtId="0" fontId="7" fillId="0" borderId="6" xfId="0" applyFont="1" applyBorder="1" applyAlignment="1">
      <alignment horizontal="left" vertical="center" indent="1"/>
    </xf>
    <xf numFmtId="0" fontId="7" fillId="0" borderId="14" xfId="0" applyFont="1" applyBorder="1" applyAlignment="1">
      <alignment horizontal="left" vertical="center" indent="1"/>
    </xf>
    <xf numFmtId="0" fontId="7" fillId="0" borderId="1" xfId="0" applyFont="1" applyBorder="1" applyAlignment="1">
      <alignment horizontal="left" vertical="center" indent="1"/>
    </xf>
    <xf numFmtId="0" fontId="7" fillId="0" borderId="15" xfId="0" applyFont="1" applyBorder="1" applyAlignment="1">
      <alignment horizontal="left" vertical="center" indent="1"/>
    </xf>
    <xf numFmtId="0" fontId="7" fillId="0" borderId="55" xfId="0" applyFont="1" applyBorder="1" applyAlignment="1">
      <alignment horizontal="center" vertical="center"/>
    </xf>
    <xf numFmtId="0" fontId="7" fillId="0" borderId="54" xfId="0" applyFont="1" applyBorder="1" applyAlignment="1">
      <alignment horizontal="center" vertical="center"/>
    </xf>
    <xf numFmtId="0" fontId="7" fillId="0" borderId="57" xfId="0" applyFont="1" applyBorder="1" applyAlignment="1">
      <alignment horizontal="center" vertical="center"/>
    </xf>
    <xf numFmtId="0" fontId="7" fillId="0" borderId="56" xfId="0" applyFont="1" applyBorder="1" applyAlignment="1">
      <alignment horizontal="center" vertical="center"/>
    </xf>
    <xf numFmtId="0" fontId="7" fillId="0" borderId="59" xfId="0" applyFont="1" applyBorder="1" applyAlignment="1">
      <alignment horizontal="center" vertical="center"/>
    </xf>
    <xf numFmtId="0" fontId="7" fillId="0" borderId="58" xfId="0" applyFont="1" applyBorder="1" applyAlignment="1">
      <alignment horizontal="center" vertical="center"/>
    </xf>
    <xf numFmtId="0" fontId="17" fillId="0" borderId="17" xfId="3" applyFont="1" applyBorder="1" applyAlignment="1">
      <alignment horizontal="distributed" vertical="center" justifyLastLine="1"/>
    </xf>
    <xf numFmtId="0" fontId="8" fillId="0" borderId="33" xfId="0" applyFont="1" applyBorder="1" applyAlignment="1">
      <alignment horizontal="center" vertical="center"/>
    </xf>
    <xf numFmtId="0" fontId="8" fillId="0" borderId="35" xfId="0" applyFont="1" applyBorder="1" applyAlignment="1">
      <alignment horizontal="center" vertical="center"/>
    </xf>
    <xf numFmtId="0" fontId="7" fillId="0" borderId="2" xfId="2" applyFont="1" applyBorder="1" applyAlignment="1">
      <alignment horizontal="center" vertical="center" justifyLastLine="1"/>
    </xf>
    <xf numFmtId="0" fontId="7" fillId="0" borderId="3" xfId="2" applyFont="1" applyBorder="1" applyAlignment="1">
      <alignment horizontal="center" vertical="center" justifyLastLine="1"/>
    </xf>
    <xf numFmtId="0" fontId="7" fillId="0" borderId="4" xfId="2" applyFont="1" applyBorder="1" applyAlignment="1">
      <alignment horizontal="center" vertical="center" justifyLastLine="1"/>
    </xf>
    <xf numFmtId="0" fontId="7" fillId="0" borderId="5" xfId="2" applyFont="1" applyBorder="1" applyAlignment="1">
      <alignment horizontal="center" vertical="center" justifyLastLine="1"/>
    </xf>
    <xf numFmtId="0" fontId="7" fillId="0" borderId="0" xfId="2" applyFont="1" applyAlignment="1">
      <alignment horizontal="center" vertical="center" justifyLastLine="1"/>
    </xf>
    <xf numFmtId="0" fontId="7" fillId="0" borderId="6" xfId="2" applyFont="1" applyBorder="1" applyAlignment="1">
      <alignment horizontal="center" vertical="center" justifyLastLine="1"/>
    </xf>
    <xf numFmtId="0" fontId="7" fillId="0" borderId="14" xfId="2" applyFont="1" applyBorder="1" applyAlignment="1">
      <alignment horizontal="center" vertical="center" justifyLastLine="1"/>
    </xf>
    <xf numFmtId="0" fontId="7" fillId="0" borderId="1" xfId="2" applyFont="1" applyBorder="1" applyAlignment="1">
      <alignment horizontal="center" vertical="center" justifyLastLine="1"/>
    </xf>
    <xf numFmtId="0" fontId="7" fillId="0" borderId="15" xfId="2" applyFont="1" applyBorder="1" applyAlignment="1">
      <alignment horizontal="center" vertical="center" justifyLastLine="1"/>
    </xf>
    <xf numFmtId="0" fontId="7" fillId="0" borderId="2" xfId="0" applyFont="1" applyBorder="1" applyAlignment="1">
      <alignment horizontal="distributed" vertical="center" wrapText="1" justifyLastLine="1"/>
    </xf>
    <xf numFmtId="0" fontId="7" fillId="0" borderId="3" xfId="0" applyFont="1" applyBorder="1" applyAlignment="1">
      <alignment horizontal="distributed" vertical="center" wrapText="1" justifyLastLine="1"/>
    </xf>
    <xf numFmtId="0" fontId="7" fillId="0" borderId="4" xfId="0" applyFont="1" applyBorder="1" applyAlignment="1">
      <alignment horizontal="distributed" vertical="center" wrapText="1" justifyLastLine="1"/>
    </xf>
    <xf numFmtId="0" fontId="7" fillId="0" borderId="5" xfId="0" applyFont="1" applyBorder="1" applyAlignment="1">
      <alignment horizontal="distributed" vertical="center" wrapText="1" justifyLastLine="1"/>
    </xf>
    <xf numFmtId="0" fontId="7" fillId="0" borderId="0" xfId="0" applyFont="1" applyAlignment="1">
      <alignment horizontal="distributed" vertical="center" wrapText="1" justifyLastLine="1"/>
    </xf>
    <xf numFmtId="0" fontId="7" fillId="0" borderId="6" xfId="0" applyFont="1" applyBorder="1" applyAlignment="1">
      <alignment horizontal="distributed" vertical="center" wrapText="1" justifyLastLine="1"/>
    </xf>
    <xf numFmtId="0" fontId="7" fillId="0" borderId="14" xfId="0" applyFont="1" applyBorder="1" applyAlignment="1">
      <alignment horizontal="distributed" vertical="center" wrapText="1" justifyLastLine="1"/>
    </xf>
    <xf numFmtId="0" fontId="7" fillId="0" borderId="1" xfId="0" applyFont="1" applyBorder="1" applyAlignment="1">
      <alignment horizontal="distributed" vertical="center" wrapText="1" justifyLastLine="1"/>
    </xf>
    <xf numFmtId="0" fontId="7" fillId="0" borderId="15" xfId="0" applyFont="1" applyBorder="1" applyAlignment="1">
      <alignment horizontal="distributed" vertical="center" wrapText="1" justifyLastLine="1"/>
    </xf>
    <xf numFmtId="0" fontId="7" fillId="0" borderId="2"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0" xfId="0" applyFont="1" applyAlignment="1">
      <alignment horizontal="left" vertical="center" wrapText="1" indent="1"/>
    </xf>
    <xf numFmtId="0" fontId="7" fillId="0" borderId="6" xfId="0" applyFont="1" applyBorder="1" applyAlignment="1">
      <alignment horizontal="left" vertical="center" wrapText="1" indent="1"/>
    </xf>
    <xf numFmtId="0" fontId="7" fillId="0" borderId="14"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5" xfId="0" applyFont="1" applyBorder="1" applyAlignment="1">
      <alignment horizontal="left" vertical="center" wrapText="1" inden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8" fillId="0" borderId="1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left" vertical="top"/>
    </xf>
    <xf numFmtId="0" fontId="8" fillId="0" borderId="4" xfId="0" applyFont="1" applyBorder="1" applyAlignment="1">
      <alignment horizontal="left" vertical="top"/>
    </xf>
    <xf numFmtId="0" fontId="8" fillId="0" borderId="14" xfId="0" applyFont="1" applyBorder="1" applyAlignment="1">
      <alignment horizontal="left" vertical="top"/>
    </xf>
    <xf numFmtId="0" fontId="8" fillId="0" borderId="15" xfId="0" applyFont="1" applyBorder="1" applyAlignment="1">
      <alignment horizontal="left" vertical="top"/>
    </xf>
    <xf numFmtId="38" fontId="7" fillId="0" borderId="2" xfId="4" applyFont="1" applyBorder="1" applyAlignment="1">
      <alignment horizontal="right" vertical="center" justifyLastLine="1"/>
    </xf>
    <xf numFmtId="38" fontId="7" fillId="0" borderId="3" xfId="4" applyFont="1" applyBorder="1" applyAlignment="1">
      <alignment horizontal="right" vertical="center" justifyLastLine="1"/>
    </xf>
    <xf numFmtId="38" fontId="7" fillId="0" borderId="5" xfId="4" applyFont="1" applyBorder="1" applyAlignment="1">
      <alignment horizontal="right" vertical="center" justifyLastLine="1"/>
    </xf>
    <xf numFmtId="38" fontId="7" fillId="0" borderId="0" xfId="4" applyFont="1" applyBorder="1" applyAlignment="1">
      <alignment horizontal="right" vertical="center" justifyLastLine="1"/>
    </xf>
    <xf numFmtId="38" fontId="7" fillId="0" borderId="23" xfId="4" applyFont="1" applyBorder="1" applyAlignment="1">
      <alignment horizontal="right" vertical="center" justifyLastLine="1"/>
    </xf>
    <xf numFmtId="38" fontId="7" fillId="0" borderId="21" xfId="4" applyFont="1" applyBorder="1" applyAlignment="1">
      <alignment horizontal="right" vertical="center" justifyLastLine="1"/>
    </xf>
    <xf numFmtId="0" fontId="7" fillId="0" borderId="38" xfId="2" applyFont="1" applyBorder="1" applyAlignment="1" applyProtection="1">
      <alignment horizontal="center" vertical="distributed"/>
      <protection locked="0"/>
    </xf>
    <xf numFmtId="0" fontId="7" fillId="0" borderId="3" xfId="2" applyFont="1" applyBorder="1" applyAlignment="1" applyProtection="1">
      <alignment horizontal="center" vertical="distributed"/>
      <protection locked="0"/>
    </xf>
    <xf numFmtId="0" fontId="7" fillId="0" borderId="39" xfId="2" applyFont="1" applyBorder="1" applyAlignment="1" applyProtection="1">
      <alignment horizontal="center" vertical="distributed"/>
      <protection locked="0"/>
    </xf>
    <xf numFmtId="0" fontId="7" fillId="0" borderId="12" xfId="2" applyFont="1" applyBorder="1" applyAlignment="1" applyProtection="1">
      <alignment horizontal="center" vertical="distributed"/>
      <protection locked="0"/>
    </xf>
    <xf numFmtId="0" fontId="7" fillId="0" borderId="0" xfId="2" applyFont="1" applyAlignment="1" applyProtection="1">
      <alignment horizontal="center" vertical="distributed"/>
      <protection locked="0"/>
    </xf>
    <xf numFmtId="0" fontId="7" fillId="0" borderId="41" xfId="2" applyFont="1" applyBorder="1" applyAlignment="1" applyProtection="1">
      <alignment horizontal="center" vertical="distributed"/>
      <protection locked="0"/>
    </xf>
    <xf numFmtId="0" fontId="7" fillId="0" borderId="36" xfId="2" applyFont="1" applyBorder="1" applyAlignment="1" applyProtection="1">
      <alignment horizontal="center" vertical="distributed"/>
      <protection locked="0"/>
    </xf>
    <xf numFmtId="0" fontId="7" fillId="0" borderId="1" xfId="2" applyFont="1" applyBorder="1" applyAlignment="1" applyProtection="1">
      <alignment horizontal="center" vertical="distributed"/>
      <protection locked="0"/>
    </xf>
    <xf numFmtId="0" fontId="7" fillId="0" borderId="42" xfId="2" applyFont="1" applyBorder="1" applyAlignment="1" applyProtection="1">
      <alignment horizontal="center" vertical="distributed"/>
      <protection locked="0"/>
    </xf>
    <xf numFmtId="0" fontId="8" fillId="0" borderId="40" xfId="2" applyFont="1" applyBorder="1" applyAlignment="1" applyProtection="1">
      <alignment horizontal="center" vertical="distributed"/>
      <protection locked="0"/>
    </xf>
    <xf numFmtId="0" fontId="8" fillId="0" borderId="3" xfId="2" applyFont="1" applyBorder="1" applyAlignment="1" applyProtection="1">
      <alignment horizontal="center" vertical="distributed"/>
      <protection locked="0"/>
    </xf>
    <xf numFmtId="0" fontId="8" fillId="0" borderId="4" xfId="2" applyFont="1" applyBorder="1" applyAlignment="1" applyProtection="1">
      <alignment horizontal="center" vertical="distributed"/>
      <protection locked="0"/>
    </xf>
    <xf numFmtId="0" fontId="8" fillId="0" borderId="32" xfId="2" applyFont="1" applyBorder="1" applyAlignment="1" applyProtection="1">
      <alignment horizontal="center" vertical="distributed"/>
      <protection locked="0"/>
    </xf>
    <xf numFmtId="0" fontId="8" fillId="0" borderId="0" xfId="2" applyFont="1" applyAlignment="1" applyProtection="1">
      <alignment horizontal="center" vertical="distributed"/>
      <protection locked="0"/>
    </xf>
    <xf numFmtId="0" fontId="8" fillId="0" borderId="6" xfId="2" applyFont="1" applyBorder="1" applyAlignment="1" applyProtection="1">
      <alignment horizontal="center" vertical="distributed"/>
      <protection locked="0"/>
    </xf>
    <xf numFmtId="0" fontId="8" fillId="0" borderId="37" xfId="2" applyFont="1" applyBorder="1" applyAlignment="1" applyProtection="1">
      <alignment horizontal="center" vertical="distributed"/>
      <protection locked="0"/>
    </xf>
    <xf numFmtId="0" fontId="8" fillId="0" borderId="1" xfId="2" applyFont="1" applyBorder="1" applyAlignment="1" applyProtection="1">
      <alignment horizontal="center" vertical="distributed"/>
      <protection locked="0"/>
    </xf>
    <xf numFmtId="0" fontId="8" fillId="0" borderId="15" xfId="2" applyFont="1" applyBorder="1" applyAlignment="1" applyProtection="1">
      <alignment horizontal="center" vertical="distributed"/>
      <protection locked="0"/>
    </xf>
    <xf numFmtId="0" fontId="7" fillId="0" borderId="33" xfId="2" applyFont="1" applyBorder="1" applyAlignment="1" applyProtection="1">
      <alignment vertical="center" justifyLastLine="1"/>
      <protection locked="0"/>
    </xf>
    <xf numFmtId="0" fontId="7" fillId="0" borderId="34" xfId="2" applyFont="1" applyBorder="1" applyAlignment="1" applyProtection="1">
      <alignment vertical="center" justifyLastLine="1"/>
      <protection locked="0"/>
    </xf>
    <xf numFmtId="0" fontId="7" fillId="0" borderId="35" xfId="2" applyFont="1" applyBorder="1" applyAlignment="1" applyProtection="1">
      <alignment vertical="center" justifyLastLine="1"/>
      <protection locked="0"/>
    </xf>
    <xf numFmtId="0" fontId="7" fillId="0" borderId="2" xfId="2" applyFont="1" applyBorder="1" applyAlignment="1" applyProtection="1">
      <alignment vertical="center" justifyLastLine="1"/>
      <protection locked="0"/>
    </xf>
    <xf numFmtId="0" fontId="7" fillId="0" borderId="3" xfId="2" applyFont="1" applyBorder="1" applyAlignment="1" applyProtection="1">
      <alignment vertical="center" justifyLastLine="1"/>
      <protection locked="0"/>
    </xf>
    <xf numFmtId="0" fontId="7" fillId="0" borderId="4" xfId="2" applyFont="1" applyBorder="1" applyAlignment="1" applyProtection="1">
      <alignment vertical="center" justifyLastLine="1"/>
      <protection locked="0"/>
    </xf>
    <xf numFmtId="0" fontId="7" fillId="0" borderId="5" xfId="2" applyFont="1" applyBorder="1" applyAlignment="1" applyProtection="1">
      <alignment vertical="center" justifyLastLine="1"/>
      <protection locked="0"/>
    </xf>
    <xf numFmtId="0" fontId="7" fillId="0" borderId="0" xfId="2" applyFont="1" applyAlignment="1" applyProtection="1">
      <alignment vertical="center" justifyLastLine="1"/>
      <protection locked="0"/>
    </xf>
    <xf numFmtId="0" fontId="7" fillId="0" borderId="6" xfId="2" applyFont="1" applyBorder="1" applyAlignment="1" applyProtection="1">
      <alignment vertical="center" justifyLastLine="1"/>
      <protection locked="0"/>
    </xf>
    <xf numFmtId="0" fontId="7" fillId="0" borderId="14" xfId="2" applyFont="1" applyBorder="1" applyAlignment="1" applyProtection="1">
      <alignment vertical="center" justifyLastLine="1"/>
      <protection locked="0"/>
    </xf>
    <xf numFmtId="0" fontId="7" fillId="0" borderId="1" xfId="2" applyFont="1" applyBorder="1" applyAlignment="1" applyProtection="1">
      <alignment vertical="center" justifyLastLine="1"/>
      <protection locked="0"/>
    </xf>
    <xf numFmtId="0" fontId="7" fillId="0" borderId="15" xfId="2" applyFont="1" applyBorder="1" applyAlignment="1" applyProtection="1">
      <alignment vertical="center" justifyLastLine="1"/>
      <protection locked="0"/>
    </xf>
    <xf numFmtId="0" fontId="7" fillId="0" borderId="33" xfId="2" applyFont="1" applyBorder="1" applyAlignment="1" applyProtection="1">
      <alignment horizontal="center" vertical="distributed" justifyLastLine="1"/>
      <protection locked="0"/>
    </xf>
    <xf numFmtId="0" fontId="7" fillId="0" borderId="34" xfId="2" applyFont="1" applyBorder="1" applyAlignment="1" applyProtection="1">
      <alignment horizontal="center" vertical="distributed" justifyLastLine="1"/>
      <protection locked="0"/>
    </xf>
    <xf numFmtId="0" fontId="7" fillId="0" borderId="35" xfId="2" applyFont="1" applyBorder="1" applyAlignment="1" applyProtection="1">
      <alignment horizontal="center" vertical="distributed" justifyLastLine="1"/>
      <protection locked="0"/>
    </xf>
    <xf numFmtId="0" fontId="7" fillId="0" borderId="2" xfId="2" applyFont="1" applyBorder="1" applyAlignment="1" applyProtection="1">
      <alignment horizontal="center" vertical="distributed" justifyLastLine="1"/>
      <protection locked="0"/>
    </xf>
    <xf numFmtId="0" fontId="7" fillId="0" borderId="3" xfId="2" applyFont="1" applyBorder="1" applyAlignment="1" applyProtection="1">
      <alignment horizontal="center" vertical="distributed" justifyLastLine="1"/>
      <protection locked="0"/>
    </xf>
    <xf numFmtId="0" fontId="7" fillId="0" borderId="4" xfId="2" applyFont="1" applyBorder="1" applyAlignment="1" applyProtection="1">
      <alignment horizontal="center" vertical="distributed" justifyLastLine="1"/>
      <protection locked="0"/>
    </xf>
    <xf numFmtId="0" fontId="7" fillId="0" borderId="5" xfId="2" applyFont="1" applyBorder="1" applyAlignment="1" applyProtection="1">
      <alignment horizontal="center" vertical="distributed" justifyLastLine="1"/>
      <protection locked="0"/>
    </xf>
    <xf numFmtId="0" fontId="7" fillId="0" borderId="0" xfId="2" applyFont="1" applyAlignment="1" applyProtection="1">
      <alignment horizontal="center" vertical="distributed" justifyLastLine="1"/>
      <protection locked="0"/>
    </xf>
    <xf numFmtId="0" fontId="7" fillId="0" borderId="6" xfId="2" applyFont="1" applyBorder="1" applyAlignment="1" applyProtection="1">
      <alignment horizontal="center" vertical="distributed" justifyLastLine="1"/>
      <protection locked="0"/>
    </xf>
    <xf numFmtId="0" fontId="7" fillId="0" borderId="14" xfId="2" applyFont="1" applyBorder="1" applyAlignment="1" applyProtection="1">
      <alignment horizontal="center" vertical="distributed" justifyLastLine="1"/>
      <protection locked="0"/>
    </xf>
    <xf numFmtId="0" fontId="7" fillId="0" borderId="1" xfId="2" applyFont="1" applyBorder="1" applyAlignment="1" applyProtection="1">
      <alignment horizontal="center" vertical="distributed" justifyLastLine="1"/>
      <protection locked="0"/>
    </xf>
    <xf numFmtId="0" fontId="7" fillId="0" borderId="15" xfId="2" applyFont="1" applyBorder="1" applyAlignment="1" applyProtection="1">
      <alignment horizontal="center" vertical="distributed" justifyLastLine="1"/>
      <protection locked="0"/>
    </xf>
    <xf numFmtId="38" fontId="7" fillId="0" borderId="2" xfId="4" applyFont="1" applyBorder="1" applyAlignment="1" applyProtection="1">
      <alignment vertical="center" justifyLastLine="1"/>
      <protection locked="0"/>
    </xf>
    <xf numFmtId="38" fontId="7" fillId="0" borderId="3" xfId="4" applyFont="1" applyBorder="1" applyAlignment="1" applyProtection="1">
      <alignment vertical="center" justifyLastLine="1"/>
      <protection locked="0"/>
    </xf>
    <xf numFmtId="38" fontId="7" fillId="0" borderId="4" xfId="4" applyFont="1" applyBorder="1" applyAlignment="1" applyProtection="1">
      <alignment vertical="center" justifyLastLine="1"/>
      <protection locked="0"/>
    </xf>
    <xf numFmtId="38" fontId="7" fillId="0" borderId="5" xfId="4" applyFont="1" applyBorder="1" applyAlignment="1" applyProtection="1">
      <alignment vertical="center" justifyLastLine="1"/>
      <protection locked="0"/>
    </xf>
    <xf numFmtId="38" fontId="7" fillId="0" borderId="0" xfId="4" applyFont="1" applyBorder="1" applyAlignment="1" applyProtection="1">
      <alignment vertical="center" justifyLastLine="1"/>
      <protection locked="0"/>
    </xf>
    <xf numFmtId="38" fontId="7" fillId="0" borderId="6" xfId="4" applyFont="1" applyBorder="1" applyAlignment="1" applyProtection="1">
      <alignment vertical="center" justifyLastLine="1"/>
      <protection locked="0"/>
    </xf>
    <xf numFmtId="38" fontId="7" fillId="0" borderId="14" xfId="4" applyFont="1" applyBorder="1" applyAlignment="1" applyProtection="1">
      <alignment vertical="center" justifyLastLine="1"/>
      <protection locked="0"/>
    </xf>
    <xf numFmtId="38" fontId="7" fillId="0" borderId="1" xfId="4" applyFont="1" applyBorder="1" applyAlignment="1" applyProtection="1">
      <alignment vertical="center" justifyLastLine="1"/>
      <protection locked="0"/>
    </xf>
    <xf numFmtId="38" fontId="7" fillId="0" borderId="15" xfId="4" applyFont="1" applyBorder="1" applyAlignment="1" applyProtection="1">
      <alignment vertical="center" justifyLastLine="1"/>
      <protection locked="0"/>
    </xf>
    <xf numFmtId="38" fontId="7" fillId="0" borderId="14" xfId="4" applyFont="1" applyBorder="1" applyAlignment="1">
      <alignment horizontal="right" vertical="center" justifyLastLine="1"/>
    </xf>
    <xf numFmtId="38" fontId="7" fillId="0" borderId="1" xfId="4" applyFont="1" applyBorder="1" applyAlignment="1">
      <alignment horizontal="right" vertical="center" justifyLastLine="1"/>
    </xf>
    <xf numFmtId="0" fontId="7" fillId="0" borderId="20" xfId="2" applyFont="1" applyBorder="1" applyAlignment="1" applyProtection="1">
      <alignment horizontal="center" vertical="distributed"/>
      <protection locked="0"/>
    </xf>
    <xf numFmtId="0" fontId="7" fillId="0" borderId="21" xfId="2" applyFont="1" applyBorder="1" applyAlignment="1" applyProtection="1">
      <alignment horizontal="center" vertical="distributed"/>
      <protection locked="0"/>
    </xf>
    <xf numFmtId="0" fontId="7" fillId="0" borderId="43" xfId="2" applyFont="1" applyBorder="1" applyAlignment="1" applyProtection="1">
      <alignment horizontal="center" vertical="distributed"/>
      <protection locked="0"/>
    </xf>
    <xf numFmtId="0" fontId="8" fillId="0" borderId="44" xfId="2" applyFont="1" applyBorder="1" applyAlignment="1" applyProtection="1">
      <alignment horizontal="center" vertical="distributed"/>
      <protection locked="0"/>
    </xf>
    <xf numFmtId="0" fontId="8" fillId="0" borderId="21" xfId="2" applyFont="1" applyBorder="1" applyAlignment="1" applyProtection="1">
      <alignment horizontal="center" vertical="distributed"/>
      <protection locked="0"/>
    </xf>
    <xf numFmtId="0" fontId="8" fillId="0" borderId="22" xfId="2" applyFont="1" applyBorder="1" applyAlignment="1" applyProtection="1">
      <alignment horizontal="center" vertical="distributed"/>
      <protection locked="0"/>
    </xf>
    <xf numFmtId="0" fontId="7" fillId="0" borderId="45" xfId="2" applyFont="1" applyBorder="1" applyAlignment="1" applyProtection="1">
      <alignment vertical="center" justifyLastLine="1"/>
      <protection locked="0"/>
    </xf>
    <xf numFmtId="0" fontId="7" fillId="0" borderId="46" xfId="2" applyFont="1" applyBorder="1" applyAlignment="1" applyProtection="1">
      <alignment vertical="center" justifyLastLine="1"/>
      <protection locked="0"/>
    </xf>
    <xf numFmtId="0" fontId="7" fillId="0" borderId="47" xfId="2" applyFont="1" applyBorder="1" applyAlignment="1" applyProtection="1">
      <alignment vertical="center" justifyLastLine="1"/>
      <protection locked="0"/>
    </xf>
    <xf numFmtId="0" fontId="7" fillId="0" borderId="23" xfId="2" applyFont="1" applyBorder="1" applyAlignment="1" applyProtection="1">
      <alignment vertical="center" justifyLastLine="1"/>
      <protection locked="0"/>
    </xf>
    <xf numFmtId="0" fontId="7" fillId="0" borderId="21" xfId="2" applyFont="1" applyBorder="1" applyAlignment="1" applyProtection="1">
      <alignment vertical="center" justifyLastLine="1"/>
      <protection locked="0"/>
    </xf>
    <xf numFmtId="0" fontId="7" fillId="0" borderId="22" xfId="2" applyFont="1" applyBorder="1" applyAlignment="1" applyProtection="1">
      <alignment vertical="center" justifyLastLine="1"/>
      <protection locked="0"/>
    </xf>
    <xf numFmtId="0" fontId="7" fillId="0" borderId="45" xfId="2" applyFont="1" applyBorder="1" applyAlignment="1" applyProtection="1">
      <alignment horizontal="center" vertical="distributed" justifyLastLine="1"/>
      <protection locked="0"/>
    </xf>
    <xf numFmtId="0" fontId="7" fillId="0" borderId="46" xfId="2" applyFont="1" applyBorder="1" applyAlignment="1" applyProtection="1">
      <alignment horizontal="center" vertical="distributed" justifyLastLine="1"/>
      <protection locked="0"/>
    </xf>
    <xf numFmtId="0" fontId="7" fillId="0" borderId="47" xfId="2" applyFont="1" applyBorder="1" applyAlignment="1" applyProtection="1">
      <alignment horizontal="center" vertical="distributed" justifyLastLine="1"/>
      <protection locked="0"/>
    </xf>
    <xf numFmtId="0" fontId="3" fillId="0" borderId="50" xfId="2" applyFont="1" applyBorder="1" applyAlignment="1">
      <alignment horizontal="center" vertical="distributed"/>
    </xf>
    <xf numFmtId="0" fontId="3" fillId="0" borderId="25" xfId="2" applyFont="1" applyBorder="1" applyAlignment="1">
      <alignment horizontal="center" vertical="distributed"/>
    </xf>
    <xf numFmtId="0" fontId="3" fillId="0" borderId="52" xfId="2" applyFont="1" applyBorder="1" applyAlignment="1">
      <alignment horizontal="center" vertical="distributed"/>
    </xf>
    <xf numFmtId="0" fontId="3" fillId="0" borderId="17" xfId="2" applyFont="1" applyBorder="1" applyAlignment="1">
      <alignment horizontal="center" vertical="distributed"/>
    </xf>
    <xf numFmtId="0" fontId="3" fillId="0" borderId="53" xfId="2" applyFont="1" applyBorder="1" applyAlignment="1">
      <alignment horizontal="center" vertical="distributed"/>
    </xf>
    <xf numFmtId="0" fontId="3" fillId="0" borderId="48" xfId="2" applyFont="1" applyBorder="1" applyAlignment="1">
      <alignment horizontal="center" vertical="distributed"/>
    </xf>
    <xf numFmtId="0" fontId="7" fillId="0" borderId="23" xfId="2" applyFont="1" applyBorder="1" applyAlignment="1" applyProtection="1">
      <alignment horizontal="center" vertical="distributed" justifyLastLine="1"/>
      <protection locked="0"/>
    </xf>
    <xf numFmtId="0" fontId="7" fillId="0" borderId="21" xfId="2" applyFont="1" applyBorder="1" applyAlignment="1" applyProtection="1">
      <alignment horizontal="center" vertical="distributed" justifyLastLine="1"/>
      <protection locked="0"/>
    </xf>
    <xf numFmtId="0" fontId="7" fillId="0" borderId="22" xfId="2" applyFont="1" applyBorder="1" applyAlignment="1" applyProtection="1">
      <alignment horizontal="center" vertical="distributed" justifyLastLine="1"/>
      <protection locked="0"/>
    </xf>
    <xf numFmtId="38" fontId="7" fillId="0" borderId="23" xfId="4" applyFont="1" applyBorder="1" applyAlignment="1" applyProtection="1">
      <alignment vertical="center" justifyLastLine="1"/>
      <protection locked="0"/>
    </xf>
    <xf numFmtId="38" fontId="7" fillId="0" borderId="21" xfId="4" applyFont="1" applyBorder="1" applyAlignment="1" applyProtection="1">
      <alignment vertical="center" justifyLastLine="1"/>
      <protection locked="0"/>
    </xf>
    <xf numFmtId="38" fontId="7" fillId="0" borderId="22" xfId="4" applyFont="1" applyBorder="1" applyAlignment="1" applyProtection="1">
      <alignment vertical="center" justifyLastLine="1"/>
      <protection locked="0"/>
    </xf>
    <xf numFmtId="0" fontId="8" fillId="0" borderId="2" xfId="2" applyFont="1" applyBorder="1" applyAlignment="1">
      <alignment horizontal="distributed" vertical="center" justifyLastLine="1"/>
    </xf>
    <xf numFmtId="0" fontId="8" fillId="0" borderId="3" xfId="2" applyFont="1" applyBorder="1" applyAlignment="1">
      <alignment horizontal="distributed" vertical="center" justifyLastLine="1"/>
    </xf>
    <xf numFmtId="0" fontId="8" fillId="0" borderId="5" xfId="2" applyFont="1" applyBorder="1" applyAlignment="1">
      <alignment horizontal="distributed" vertical="center" justifyLastLine="1"/>
    </xf>
    <xf numFmtId="0" fontId="8" fillId="0" borderId="0" xfId="2" applyFont="1" applyAlignment="1">
      <alignment horizontal="distributed" vertical="center" justifyLastLine="1"/>
    </xf>
    <xf numFmtId="0" fontId="8" fillId="0" borderId="14" xfId="2" applyFont="1" applyBorder="1" applyAlignment="1">
      <alignment horizontal="distributed" vertical="center" justifyLastLine="1"/>
    </xf>
    <xf numFmtId="0" fontId="8" fillId="0" borderId="1" xfId="2" applyFont="1" applyBorder="1" applyAlignment="1">
      <alignment horizontal="distributed" vertical="center" justifyLastLine="1"/>
    </xf>
    <xf numFmtId="0" fontId="9" fillId="0" borderId="2" xfId="2" applyFont="1" applyBorder="1" applyAlignment="1">
      <alignment horizontal="left" vertical="center" shrinkToFit="1"/>
    </xf>
    <xf numFmtId="0" fontId="9" fillId="0" borderId="3" xfId="2" applyFont="1" applyBorder="1" applyAlignment="1">
      <alignment horizontal="left" vertical="center" shrinkToFit="1"/>
    </xf>
    <xf numFmtId="0" fontId="9" fillId="0" borderId="4" xfId="2" applyFont="1" applyBorder="1" applyAlignment="1">
      <alignment horizontal="left" vertical="center" shrinkToFit="1"/>
    </xf>
    <xf numFmtId="0" fontId="9" fillId="0" borderId="5" xfId="2" applyFont="1" applyBorder="1" applyAlignment="1">
      <alignment horizontal="left" vertical="center" shrinkToFit="1"/>
    </xf>
    <xf numFmtId="0" fontId="9" fillId="0" borderId="0" xfId="2" applyFont="1" applyAlignment="1">
      <alignment horizontal="left" vertical="center" shrinkToFit="1"/>
    </xf>
    <xf numFmtId="0" fontId="9" fillId="0" borderId="6" xfId="2" applyFont="1" applyBorder="1" applyAlignment="1">
      <alignment horizontal="left" vertical="center" shrinkToFit="1"/>
    </xf>
    <xf numFmtId="0" fontId="9" fillId="0" borderId="14" xfId="2" applyFont="1" applyBorder="1" applyAlignment="1">
      <alignment horizontal="left" vertical="center" shrinkToFit="1"/>
    </xf>
    <xf numFmtId="0" fontId="9" fillId="0" borderId="1" xfId="2" applyFont="1" applyBorder="1" applyAlignment="1">
      <alignment horizontal="left" vertical="center" shrinkToFit="1"/>
    </xf>
    <xf numFmtId="0" fontId="9" fillId="0" borderId="15" xfId="2" applyFont="1" applyBorder="1" applyAlignment="1">
      <alignment horizontal="left" vertical="center" shrinkToFit="1"/>
    </xf>
    <xf numFmtId="0" fontId="8" fillId="0" borderId="25" xfId="2" applyFont="1" applyBorder="1" applyAlignment="1">
      <alignment horizontal="distributed" vertical="center" justifyLastLine="1"/>
    </xf>
    <xf numFmtId="0" fontId="8" fillId="0" borderId="17" xfId="2" applyFont="1" applyBorder="1" applyAlignment="1">
      <alignment horizontal="distributed" vertical="center" justifyLastLine="1"/>
    </xf>
    <xf numFmtId="0" fontId="7" fillId="0" borderId="7" xfId="2" applyFont="1" applyBorder="1" applyAlignment="1">
      <alignment horizontal="center" vertical="distributed" justifyLastLine="1"/>
    </xf>
    <xf numFmtId="0" fontId="7" fillId="0" borderId="8" xfId="2" applyFont="1" applyBorder="1" applyAlignment="1">
      <alignment horizontal="center" vertical="distributed" justifyLastLine="1"/>
    </xf>
    <xf numFmtId="0" fontId="7" fillId="0" borderId="12" xfId="2" applyFont="1" applyBorder="1" applyAlignment="1">
      <alignment horizontal="center" vertical="distributed" justifyLastLine="1"/>
    </xf>
    <xf numFmtId="0" fontId="7" fillId="0" borderId="0" xfId="2" applyFont="1" applyAlignment="1">
      <alignment horizontal="center" vertical="distributed" justifyLastLine="1"/>
    </xf>
    <xf numFmtId="0" fontId="7" fillId="0" borderId="36" xfId="2" applyFont="1" applyBorder="1" applyAlignment="1">
      <alignment horizontal="center" vertical="distributed" justifyLastLine="1"/>
    </xf>
    <xf numFmtId="0" fontId="7" fillId="0" borderId="1" xfId="2" applyFont="1" applyBorder="1" applyAlignment="1">
      <alignment horizontal="center" vertical="distributed" justifyLastLine="1"/>
    </xf>
    <xf numFmtId="0" fontId="7" fillId="0" borderId="26" xfId="2" applyFont="1" applyBorder="1" applyAlignment="1">
      <alignment horizontal="center" vertical="distributed" justifyLastLine="1"/>
    </xf>
    <xf numFmtId="0" fontId="7" fillId="0" borderId="10" xfId="2" applyFont="1" applyBorder="1" applyAlignment="1">
      <alignment horizontal="center" vertical="distributed" justifyLastLine="1"/>
    </xf>
    <xf numFmtId="0" fontId="7" fillId="0" borderId="32" xfId="2" applyFont="1" applyBorder="1" applyAlignment="1">
      <alignment horizontal="center" vertical="distributed" justifyLastLine="1"/>
    </xf>
    <xf numFmtId="0" fontId="7" fillId="0" borderId="6" xfId="2" applyFont="1" applyBorder="1" applyAlignment="1">
      <alignment horizontal="center" vertical="distributed" justifyLastLine="1"/>
    </xf>
    <xf numFmtId="0" fontId="7" fillId="0" borderId="37" xfId="2" applyFont="1" applyBorder="1" applyAlignment="1">
      <alignment horizontal="center" vertical="distributed" justifyLastLine="1"/>
    </xf>
    <xf numFmtId="0" fontId="7" fillId="0" borderId="15" xfId="2" applyFont="1" applyBorder="1" applyAlignment="1">
      <alignment horizontal="center" vertical="distributed" justifyLastLine="1"/>
    </xf>
    <xf numFmtId="0" fontId="8" fillId="0" borderId="27" xfId="2" applyFont="1" applyBorder="1" applyAlignment="1">
      <alignment horizontal="distributed" vertical="center" justifyLastLine="1"/>
    </xf>
    <xf numFmtId="0" fontId="8" fillId="0" borderId="28" xfId="2" applyFont="1" applyBorder="1" applyAlignment="1">
      <alignment horizontal="distributed" vertical="center" justifyLastLine="1"/>
    </xf>
    <xf numFmtId="0" fontId="8" fillId="0" borderId="29" xfId="2" applyFont="1" applyBorder="1" applyAlignment="1">
      <alignment horizontal="distributed" vertical="center" justifyLastLine="1"/>
    </xf>
    <xf numFmtId="0" fontId="8" fillId="0" borderId="33" xfId="2" applyFont="1" applyBorder="1" applyAlignment="1">
      <alignment horizontal="distributed" vertical="center" justifyLastLine="1"/>
    </xf>
    <xf numFmtId="0" fontId="8" fillId="0" borderId="34" xfId="2" applyFont="1" applyBorder="1" applyAlignment="1">
      <alignment horizontal="distributed" vertical="center" justifyLastLine="1"/>
    </xf>
    <xf numFmtId="0" fontId="8" fillId="0" borderId="35" xfId="2" applyFont="1" applyBorder="1" applyAlignment="1">
      <alignment horizontal="distributed" vertical="center" justifyLastLine="1"/>
    </xf>
    <xf numFmtId="0" fontId="8" fillId="0" borderId="9" xfId="2" applyFont="1" applyBorder="1" applyAlignment="1">
      <alignment horizontal="distributed" vertical="center" justifyLastLine="1"/>
    </xf>
    <xf numFmtId="0" fontId="8" fillId="0" borderId="8" xfId="2" applyFont="1" applyBorder="1" applyAlignment="1">
      <alignment horizontal="distributed" vertical="center" justifyLastLine="1"/>
    </xf>
    <xf numFmtId="0" fontId="8" fillId="0" borderId="10" xfId="2" applyFont="1" applyBorder="1" applyAlignment="1">
      <alignment horizontal="distributed" vertical="center" justifyLastLine="1"/>
    </xf>
    <xf numFmtId="0" fontId="8" fillId="0" borderId="6" xfId="2" applyFont="1" applyBorder="1" applyAlignment="1">
      <alignment horizontal="distributed" vertical="center" justifyLastLine="1"/>
    </xf>
    <xf numFmtId="0" fontId="8" fillId="0" borderId="15" xfId="2" applyFont="1" applyBorder="1" applyAlignment="1">
      <alignment horizontal="distributed" vertical="center" justifyLastLine="1"/>
    </xf>
    <xf numFmtId="0" fontId="8" fillId="0" borderId="27" xfId="2" applyFont="1" applyBorder="1" applyAlignment="1">
      <alignment horizontal="distributed" vertical="distributed" justifyLastLine="1"/>
    </xf>
    <xf numFmtId="0" fontId="8" fillId="0" borderId="28" xfId="2" applyFont="1" applyBorder="1" applyAlignment="1">
      <alignment horizontal="distributed" vertical="distributed" justifyLastLine="1"/>
    </xf>
    <xf numFmtId="0" fontId="8" fillId="0" borderId="29" xfId="2" applyFont="1" applyBorder="1" applyAlignment="1">
      <alignment horizontal="distributed" vertical="distributed" justifyLastLine="1"/>
    </xf>
    <xf numFmtId="0" fontId="8" fillId="0" borderId="33" xfId="2" applyFont="1" applyBorder="1" applyAlignment="1">
      <alignment horizontal="distributed" vertical="distributed" justifyLastLine="1"/>
    </xf>
    <xf numFmtId="0" fontId="8" fillId="0" borderId="34" xfId="2" applyFont="1" applyBorder="1" applyAlignment="1">
      <alignment horizontal="distributed" vertical="distributed" justifyLastLine="1"/>
    </xf>
    <xf numFmtId="0" fontId="8" fillId="0" borderId="35" xfId="2" applyFont="1" applyBorder="1" applyAlignment="1">
      <alignment horizontal="distributed" vertical="distributed" justifyLastLine="1"/>
    </xf>
    <xf numFmtId="0" fontId="8" fillId="0" borderId="9" xfId="2" applyFont="1" applyBorder="1" applyAlignment="1">
      <alignment horizontal="distributed" vertical="distributed" justifyLastLine="1"/>
    </xf>
    <xf numFmtId="0" fontId="8" fillId="0" borderId="8" xfId="2" applyFont="1" applyBorder="1" applyAlignment="1">
      <alignment horizontal="distributed" vertical="distributed" justifyLastLine="1"/>
    </xf>
    <xf numFmtId="0" fontId="8" fillId="0" borderId="10" xfId="2" applyFont="1" applyBorder="1" applyAlignment="1">
      <alignment horizontal="distributed" vertical="distributed" justifyLastLine="1"/>
    </xf>
    <xf numFmtId="0" fontId="8" fillId="0" borderId="5" xfId="2" applyFont="1" applyBorder="1" applyAlignment="1">
      <alignment horizontal="distributed" vertical="distributed" justifyLastLine="1"/>
    </xf>
    <xf numFmtId="0" fontId="8" fillId="0" borderId="0" xfId="2" applyFont="1" applyAlignment="1">
      <alignment horizontal="distributed" vertical="distributed" justifyLastLine="1"/>
    </xf>
    <xf numFmtId="0" fontId="8" fillId="0" borderId="6" xfId="2" applyFont="1" applyBorder="1" applyAlignment="1">
      <alignment horizontal="distributed" vertical="distributed" justifyLastLine="1"/>
    </xf>
    <xf numFmtId="0" fontId="8" fillId="0" borderId="14" xfId="2" applyFont="1" applyBorder="1" applyAlignment="1">
      <alignment horizontal="distributed" vertical="distributed" justifyLastLine="1"/>
    </xf>
    <xf numFmtId="0" fontId="8" fillId="0" borderId="1" xfId="2" applyFont="1" applyBorder="1" applyAlignment="1">
      <alignment horizontal="distributed" vertical="distributed" justifyLastLine="1"/>
    </xf>
    <xf numFmtId="0" fontId="8" fillId="0" borderId="15" xfId="2" applyFont="1" applyBorder="1" applyAlignment="1">
      <alignment horizontal="distributed" vertical="distributed" justifyLastLine="1"/>
    </xf>
    <xf numFmtId="38" fontId="8" fillId="0" borderId="9" xfId="4" applyFont="1" applyBorder="1" applyAlignment="1">
      <alignment horizontal="distributed" vertical="center" justifyLastLine="1"/>
    </xf>
    <xf numFmtId="38" fontId="8" fillId="0" borderId="8" xfId="4" applyFont="1" applyBorder="1" applyAlignment="1">
      <alignment horizontal="distributed" vertical="center" justifyLastLine="1"/>
    </xf>
    <xf numFmtId="38" fontId="8" fillId="0" borderId="10" xfId="4" applyFont="1" applyBorder="1" applyAlignment="1">
      <alignment horizontal="distributed" vertical="center" justifyLastLine="1"/>
    </xf>
    <xf numFmtId="38" fontId="8" fillId="0" borderId="5" xfId="4" applyFont="1" applyBorder="1" applyAlignment="1">
      <alignment horizontal="distributed" vertical="center" justifyLastLine="1"/>
    </xf>
    <xf numFmtId="38" fontId="8" fillId="0" borderId="0" xfId="4" applyFont="1" applyBorder="1" applyAlignment="1">
      <alignment horizontal="distributed" vertical="center" justifyLastLine="1"/>
    </xf>
    <xf numFmtId="38" fontId="8" fillId="0" borderId="6" xfId="4" applyFont="1" applyBorder="1" applyAlignment="1">
      <alignment horizontal="distributed" vertical="center" justifyLastLine="1"/>
    </xf>
    <xf numFmtId="38" fontId="8" fillId="0" borderId="14" xfId="4" applyFont="1" applyBorder="1" applyAlignment="1">
      <alignment horizontal="distributed" vertical="center" justifyLastLine="1"/>
    </xf>
    <xf numFmtId="38" fontId="8" fillId="0" borderId="1" xfId="4" applyFont="1" applyBorder="1" applyAlignment="1">
      <alignment horizontal="distributed" vertical="center" justifyLastLine="1"/>
    </xf>
    <xf numFmtId="38" fontId="8" fillId="0" borderId="15" xfId="4" applyFont="1" applyBorder="1" applyAlignment="1">
      <alignment horizontal="distributed" vertical="center" justifyLastLine="1"/>
    </xf>
    <xf numFmtId="38" fontId="8" fillId="0" borderId="30" xfId="4" applyFont="1" applyBorder="1" applyAlignment="1">
      <alignment horizontal="center" vertical="center" justifyLastLine="1"/>
    </xf>
    <xf numFmtId="38" fontId="8" fillId="0" borderId="17" xfId="4" applyFont="1" applyBorder="1" applyAlignment="1">
      <alignment horizontal="center" vertical="center" justifyLastLine="1"/>
    </xf>
    <xf numFmtId="38" fontId="8" fillId="0" borderId="31" xfId="4" applyFont="1" applyBorder="1" applyAlignment="1">
      <alignment horizontal="center" vertical="center" justifyLastLine="1"/>
    </xf>
    <xf numFmtId="38" fontId="8" fillId="0" borderId="18" xfId="4" applyFont="1" applyBorder="1" applyAlignment="1">
      <alignment horizontal="center" vertical="center" justifyLastLine="1"/>
    </xf>
    <xf numFmtId="0" fontId="9" fillId="0" borderId="2" xfId="2" applyFont="1" applyBorder="1" applyAlignment="1">
      <alignment horizontal="center" vertical="center" shrinkToFit="1"/>
    </xf>
    <xf numFmtId="0" fontId="9" fillId="0" borderId="3" xfId="2" applyFont="1" applyBorder="1" applyAlignment="1">
      <alignment horizontal="center" vertical="center" shrinkToFit="1"/>
    </xf>
    <xf numFmtId="0" fontId="9" fillId="0" borderId="5" xfId="2" applyFont="1" applyBorder="1" applyAlignment="1">
      <alignment horizontal="center" vertical="center" shrinkToFit="1"/>
    </xf>
    <xf numFmtId="0" fontId="9" fillId="0" borderId="0" xfId="2" applyFont="1" applyAlignment="1">
      <alignment horizontal="center" vertical="center" shrinkToFit="1"/>
    </xf>
    <xf numFmtId="0" fontId="9" fillId="0" borderId="14" xfId="2" applyFont="1" applyBorder="1" applyAlignment="1">
      <alignment horizontal="center" vertical="center" shrinkToFit="1"/>
    </xf>
    <xf numFmtId="0" fontId="9" fillId="0" borderId="1" xfId="2" applyFont="1" applyBorder="1" applyAlignment="1">
      <alignment horizontal="center" vertical="center" shrinkToFit="1"/>
    </xf>
    <xf numFmtId="0" fontId="8" fillId="0" borderId="17" xfId="2" applyFont="1" applyBorder="1" applyAlignment="1">
      <alignment horizontal="center" vertical="center" wrapText="1"/>
    </xf>
    <xf numFmtId="0" fontId="9" fillId="0" borderId="4" xfId="2" applyFont="1" applyBorder="1" applyAlignment="1">
      <alignment horizontal="center" vertical="center" shrinkToFit="1"/>
    </xf>
    <xf numFmtId="0" fontId="9" fillId="0" borderId="6" xfId="2" applyFont="1" applyBorder="1" applyAlignment="1">
      <alignment horizontal="center" vertical="center" shrinkToFit="1"/>
    </xf>
    <xf numFmtId="0" fontId="9" fillId="0" borderId="15" xfId="2" applyFont="1" applyBorder="1" applyAlignment="1">
      <alignment horizontal="center" vertical="center" shrinkToFit="1"/>
    </xf>
    <xf numFmtId="0" fontId="7" fillId="0" borderId="5" xfId="0" applyFont="1" applyBorder="1" applyAlignment="1">
      <alignment horizontal="left" vertical="top"/>
    </xf>
    <xf numFmtId="0" fontId="7" fillId="0" borderId="0" xfId="0" applyFont="1" applyAlignment="1">
      <alignment horizontal="left" vertical="top"/>
    </xf>
    <xf numFmtId="0" fontId="9" fillId="0" borderId="0" xfId="0" applyFont="1" applyAlignment="1">
      <alignment horizontal="left" vertical="top"/>
    </xf>
    <xf numFmtId="0" fontId="9" fillId="0" borderId="6" xfId="0" applyFont="1" applyBorder="1" applyAlignment="1">
      <alignment horizontal="left" vertical="top"/>
    </xf>
    <xf numFmtId="0" fontId="7" fillId="0" borderId="5" xfId="2" applyFont="1" applyBorder="1" applyAlignment="1">
      <alignment horizontal="center" vertical="center"/>
    </xf>
    <xf numFmtId="0" fontId="7" fillId="0" borderId="0" xfId="2" applyFont="1" applyAlignment="1">
      <alignment horizontal="center" vertical="center"/>
    </xf>
    <xf numFmtId="0" fontId="7" fillId="0" borderId="14" xfId="2" applyFont="1" applyBorder="1" applyAlignment="1">
      <alignment horizontal="center" vertical="center"/>
    </xf>
    <xf numFmtId="0" fontId="7" fillId="0" borderId="1" xfId="2" applyFont="1" applyBorder="1" applyAlignment="1">
      <alignment horizontal="center" vertical="center"/>
    </xf>
    <xf numFmtId="177" fontId="10" fillId="0" borderId="17" xfId="2" applyNumberFormat="1" applyFont="1" applyBorder="1" applyAlignment="1">
      <alignment horizontal="right" vertical="center"/>
    </xf>
    <xf numFmtId="177" fontId="10" fillId="0" borderId="18" xfId="2" applyNumberFormat="1" applyFont="1" applyBorder="1" applyAlignment="1">
      <alignment horizontal="right" vertical="center"/>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vertical="center"/>
    </xf>
    <xf numFmtId="0" fontId="7" fillId="0" borderId="6" xfId="2" applyFont="1" applyBorder="1" applyAlignment="1">
      <alignment horizontal="center" vertical="center"/>
    </xf>
    <xf numFmtId="0" fontId="7" fillId="0" borderId="23" xfId="2" applyFont="1" applyBorder="1" applyAlignment="1">
      <alignment horizontal="center" vertical="center"/>
    </xf>
    <xf numFmtId="0" fontId="7" fillId="0" borderId="21" xfId="2" applyFont="1" applyBorder="1" applyAlignment="1">
      <alignment horizontal="center" vertical="center"/>
    </xf>
    <xf numFmtId="0" fontId="7" fillId="0" borderId="22" xfId="2" applyFont="1" applyBorder="1" applyAlignment="1">
      <alignment horizontal="center" vertical="center"/>
    </xf>
    <xf numFmtId="9" fontId="7" fillId="0" borderId="2" xfId="2" applyNumberFormat="1" applyFont="1" applyBorder="1" applyAlignment="1">
      <alignment horizontal="center" vertical="center"/>
    </xf>
    <xf numFmtId="9" fontId="7" fillId="0" borderId="3" xfId="2" applyNumberFormat="1" applyFont="1" applyBorder="1" applyAlignment="1">
      <alignment horizontal="center" vertical="center"/>
    </xf>
    <xf numFmtId="9" fontId="7" fillId="0" borderId="4" xfId="2" applyNumberFormat="1" applyFont="1" applyBorder="1" applyAlignment="1">
      <alignment horizontal="center" vertical="center"/>
    </xf>
    <xf numFmtId="9" fontId="7" fillId="0" borderId="5" xfId="2" applyNumberFormat="1" applyFont="1" applyBorder="1" applyAlignment="1">
      <alignment horizontal="center" vertical="center"/>
    </xf>
    <xf numFmtId="9" fontId="7" fillId="0" borderId="0" xfId="2" applyNumberFormat="1" applyFont="1" applyAlignment="1">
      <alignment horizontal="center" vertical="center"/>
    </xf>
    <xf numFmtId="9" fontId="7" fillId="0" borderId="6" xfId="2" applyNumberFormat="1" applyFont="1" applyBorder="1" applyAlignment="1">
      <alignment horizontal="center" vertical="center"/>
    </xf>
    <xf numFmtId="9" fontId="7" fillId="0" borderId="14" xfId="2" applyNumberFormat="1" applyFont="1" applyBorder="1" applyAlignment="1">
      <alignment horizontal="center" vertical="center"/>
    </xf>
    <xf numFmtId="9" fontId="7" fillId="0" borderId="1" xfId="2" applyNumberFormat="1" applyFont="1" applyBorder="1" applyAlignment="1">
      <alignment horizontal="center" vertical="center"/>
    </xf>
    <xf numFmtId="9" fontId="7" fillId="0" borderId="15" xfId="2" applyNumberFormat="1" applyFont="1" applyBorder="1" applyAlignment="1">
      <alignment horizontal="center" vertical="center"/>
    </xf>
    <xf numFmtId="177" fontId="10" fillId="0" borderId="2" xfId="2" applyNumberFormat="1" applyFont="1" applyBorder="1" applyAlignment="1">
      <alignment horizontal="right" vertical="center"/>
    </xf>
    <xf numFmtId="177" fontId="10" fillId="0" borderId="3" xfId="2" applyNumberFormat="1" applyFont="1" applyBorder="1" applyAlignment="1">
      <alignment horizontal="right" vertical="center"/>
    </xf>
    <xf numFmtId="177" fontId="10" fillId="0" borderId="19" xfId="2" applyNumberFormat="1" applyFont="1" applyBorder="1" applyAlignment="1">
      <alignment horizontal="right" vertical="center"/>
    </xf>
    <xf numFmtId="177" fontId="10" fillId="0" borderId="5" xfId="2" applyNumberFormat="1" applyFont="1" applyBorder="1" applyAlignment="1">
      <alignment horizontal="right" vertical="center"/>
    </xf>
    <xf numFmtId="177" fontId="10" fillId="0" borderId="0" xfId="2" applyNumberFormat="1" applyFont="1" applyAlignment="1">
      <alignment horizontal="right" vertical="center"/>
    </xf>
    <xf numFmtId="177" fontId="10" fillId="0" borderId="13" xfId="2" applyNumberFormat="1" applyFont="1" applyBorder="1" applyAlignment="1">
      <alignment horizontal="right" vertical="center"/>
    </xf>
    <xf numFmtId="177" fontId="10" fillId="0" borderId="14" xfId="2" applyNumberFormat="1" applyFont="1" applyBorder="1" applyAlignment="1">
      <alignment horizontal="right" vertical="center"/>
    </xf>
    <xf numFmtId="177" fontId="10" fillId="0" borderId="1" xfId="2" applyNumberFormat="1" applyFont="1" applyBorder="1" applyAlignment="1">
      <alignment horizontal="right" vertical="center"/>
    </xf>
    <xf numFmtId="177" fontId="10" fillId="0" borderId="16" xfId="2" applyNumberFormat="1" applyFont="1" applyBorder="1" applyAlignment="1">
      <alignment horizontal="right" vertical="center"/>
    </xf>
    <xf numFmtId="0" fontId="7" fillId="0" borderId="5" xfId="0" applyFont="1" applyBorder="1" applyAlignment="1">
      <alignment horizontal="center" vertical="top" wrapText="1"/>
    </xf>
    <xf numFmtId="0" fontId="7" fillId="0" borderId="0" xfId="0" applyFont="1" applyAlignment="1">
      <alignment horizontal="center" vertical="top" wrapText="1"/>
    </xf>
    <xf numFmtId="0" fontId="9" fillId="0" borderId="0" xfId="0" applyFont="1" applyAlignment="1">
      <alignment horizontal="left" vertical="top" wrapText="1"/>
    </xf>
    <xf numFmtId="0" fontId="9" fillId="0" borderId="1" xfId="0" applyFont="1" applyBorder="1" applyAlignment="1">
      <alignment horizontal="left" vertical="top" wrapText="1"/>
    </xf>
    <xf numFmtId="0" fontId="7" fillId="0" borderId="0" xfId="2" applyFont="1" applyAlignment="1">
      <alignment horizontal="left" vertical="top"/>
    </xf>
    <xf numFmtId="0" fontId="5" fillId="0" borderId="0" xfId="2" applyFont="1" applyAlignment="1">
      <alignment horizontal="distributed" vertical="center"/>
    </xf>
    <xf numFmtId="0" fontId="3" fillId="0" borderId="1" xfId="2" applyFont="1" applyBorder="1" applyAlignment="1">
      <alignment horizontal="center" vertical="center"/>
    </xf>
    <xf numFmtId="0" fontId="9" fillId="0" borderId="0" xfId="2" applyFont="1" applyAlignment="1">
      <alignment horizontal="center" vertical="center"/>
    </xf>
    <xf numFmtId="0" fontId="3" fillId="0" borderId="0" xfId="2" applyFont="1" applyAlignment="1">
      <alignment horizontal="center" vertical="center"/>
    </xf>
    <xf numFmtId="0" fontId="10" fillId="0" borderId="0" xfId="2" applyFont="1" applyAlignment="1">
      <alignment horizontal="left" vertical="top"/>
    </xf>
    <xf numFmtId="0" fontId="7" fillId="0" borderId="2" xfId="0" applyFont="1" applyBorder="1" applyAlignment="1">
      <alignment horizontal="left" vertical="top"/>
    </xf>
    <xf numFmtId="0" fontId="7" fillId="0" borderId="3" xfId="0" applyFont="1" applyBorder="1" applyAlignment="1">
      <alignment horizontal="left"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8" fillId="0" borderId="0" xfId="2" applyFont="1" applyAlignment="1">
      <alignment horizontal="center" vertical="center"/>
    </xf>
    <xf numFmtId="0" fontId="8" fillId="0" borderId="7" xfId="2" applyFont="1" applyBorder="1" applyAlignment="1">
      <alignment horizontal="center" vertical="center" textRotation="255"/>
    </xf>
    <xf numFmtId="0" fontId="8" fillId="0" borderId="8" xfId="2" applyFont="1" applyBorder="1" applyAlignment="1">
      <alignment horizontal="center" vertical="center" textRotation="255"/>
    </xf>
    <xf numFmtId="0" fontId="8" fillId="0" borderId="12" xfId="2" applyFont="1" applyBorder="1" applyAlignment="1">
      <alignment horizontal="center" vertical="center" textRotation="255"/>
    </xf>
    <xf numFmtId="0" fontId="8" fillId="0" borderId="0" xfId="2" applyFont="1" applyAlignment="1">
      <alignment horizontal="center" vertical="center" textRotation="255"/>
    </xf>
    <xf numFmtId="0" fontId="8" fillId="0" borderId="6" xfId="2" applyFont="1" applyBorder="1" applyAlignment="1">
      <alignment horizontal="center" vertical="center" textRotation="255"/>
    </xf>
    <xf numFmtId="0" fontId="8" fillId="0" borderId="20" xfId="2" applyFont="1" applyBorder="1" applyAlignment="1">
      <alignment horizontal="center" vertical="center" textRotation="255"/>
    </xf>
    <xf numFmtId="0" fontId="8" fillId="0" borderId="21" xfId="2" applyFont="1" applyBorder="1" applyAlignment="1">
      <alignment horizontal="center" vertical="center" textRotation="255"/>
    </xf>
    <xf numFmtId="0" fontId="8" fillId="0" borderId="22" xfId="2" applyFont="1" applyBorder="1" applyAlignment="1">
      <alignment horizontal="center" vertical="center" textRotation="255"/>
    </xf>
    <xf numFmtId="176" fontId="10" fillId="0" borderId="9" xfId="2" applyNumberFormat="1" applyFont="1" applyBorder="1" applyAlignment="1">
      <alignment horizontal="center" vertical="center"/>
    </xf>
    <xf numFmtId="176" fontId="10" fillId="0" borderId="8" xfId="2" applyNumberFormat="1" applyFont="1" applyBorder="1" applyAlignment="1">
      <alignment horizontal="center" vertical="center"/>
    </xf>
    <xf numFmtId="176" fontId="10" fillId="0" borderId="10" xfId="2" applyNumberFormat="1" applyFont="1" applyBorder="1" applyAlignment="1">
      <alignment horizontal="center" vertical="center"/>
    </xf>
    <xf numFmtId="176" fontId="10" fillId="0" borderId="5" xfId="2" applyNumberFormat="1" applyFont="1" applyBorder="1" applyAlignment="1">
      <alignment horizontal="center" vertical="center"/>
    </xf>
    <xf numFmtId="176" fontId="10" fillId="0" borderId="0" xfId="2" applyNumberFormat="1" applyFont="1" applyAlignment="1">
      <alignment horizontal="center" vertical="center"/>
    </xf>
    <xf numFmtId="176" fontId="10" fillId="0" borderId="6" xfId="2" applyNumberFormat="1" applyFont="1" applyBorder="1" applyAlignment="1">
      <alignment horizontal="center" vertical="center"/>
    </xf>
    <xf numFmtId="176" fontId="10" fillId="0" borderId="14" xfId="2" applyNumberFormat="1" applyFont="1" applyBorder="1" applyAlignment="1">
      <alignment horizontal="center" vertical="center"/>
    </xf>
    <xf numFmtId="176" fontId="10" fillId="0" borderId="1" xfId="2" applyNumberFormat="1" applyFont="1" applyBorder="1" applyAlignment="1">
      <alignment horizontal="center" vertical="center"/>
    </xf>
    <xf numFmtId="176" fontId="10" fillId="0" borderId="15" xfId="2" applyNumberFormat="1" applyFont="1" applyBorder="1" applyAlignment="1">
      <alignment horizontal="center" vertical="center"/>
    </xf>
    <xf numFmtId="176" fontId="16" fillId="0" borderId="9" xfId="2" applyNumberFormat="1" applyFont="1" applyBorder="1" applyAlignment="1">
      <alignment horizontal="right" vertical="center"/>
    </xf>
    <xf numFmtId="176" fontId="16" fillId="0" borderId="8" xfId="2" applyNumberFormat="1" applyFont="1" applyBorder="1" applyAlignment="1">
      <alignment horizontal="right" vertical="center"/>
    </xf>
    <xf numFmtId="176" fontId="16" fillId="0" borderId="11" xfId="2" applyNumberFormat="1" applyFont="1" applyBorder="1" applyAlignment="1">
      <alignment horizontal="right" vertical="center"/>
    </xf>
    <xf numFmtId="176" fontId="16" fillId="0" borderId="5" xfId="2" applyNumberFormat="1" applyFont="1" applyBorder="1" applyAlignment="1">
      <alignment horizontal="right" vertical="center"/>
    </xf>
    <xf numFmtId="176" fontId="16" fillId="0" borderId="0" xfId="2" applyNumberFormat="1" applyFont="1" applyAlignment="1">
      <alignment horizontal="right" vertical="center"/>
    </xf>
    <xf numFmtId="176" fontId="16" fillId="0" borderId="13" xfId="2" applyNumberFormat="1" applyFont="1" applyBorder="1" applyAlignment="1">
      <alignment horizontal="right" vertical="center"/>
    </xf>
    <xf numFmtId="176" fontId="16" fillId="0" borderId="14" xfId="2" applyNumberFormat="1" applyFont="1" applyBorder="1" applyAlignment="1">
      <alignment horizontal="right" vertical="center"/>
    </xf>
    <xf numFmtId="176" fontId="16" fillId="0" borderId="1" xfId="2" applyNumberFormat="1" applyFont="1" applyBorder="1" applyAlignment="1">
      <alignment horizontal="right" vertical="center"/>
    </xf>
    <xf numFmtId="176" fontId="16" fillId="0" borderId="16" xfId="2" applyNumberFormat="1" applyFont="1" applyBorder="1" applyAlignment="1">
      <alignment horizontal="right" vertical="center"/>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9" fillId="0" borderId="15" xfId="0" applyFont="1" applyBorder="1" applyAlignment="1">
      <alignment horizontal="center" vertical="top" wrapText="1"/>
    </xf>
    <xf numFmtId="177" fontId="10" fillId="0" borderId="2" xfId="2" quotePrefix="1" applyNumberFormat="1" applyFont="1" applyBorder="1" applyAlignment="1">
      <alignment horizontal="right" vertical="center"/>
    </xf>
    <xf numFmtId="177" fontId="10" fillId="0" borderId="23" xfId="2" applyNumberFormat="1" applyFont="1" applyBorder="1" applyAlignment="1">
      <alignment horizontal="right" vertical="center"/>
    </xf>
    <xf numFmtId="177" fontId="10" fillId="0" borderId="21" xfId="2" applyNumberFormat="1" applyFont="1" applyBorder="1" applyAlignment="1">
      <alignment horizontal="right" vertical="center"/>
    </xf>
    <xf numFmtId="177" fontId="10" fillId="0" borderId="24" xfId="2" applyNumberFormat="1" applyFont="1" applyBorder="1" applyAlignment="1">
      <alignment horizontal="right" vertical="center"/>
    </xf>
    <xf numFmtId="0" fontId="8" fillId="3" borderId="2" xfId="2" applyFont="1" applyFill="1" applyBorder="1" applyAlignment="1" applyProtection="1">
      <alignment vertical="center" shrinkToFit="1"/>
      <protection locked="0"/>
    </xf>
    <xf numFmtId="0" fontId="8" fillId="3" borderId="3" xfId="2" applyFont="1" applyFill="1" applyBorder="1" applyAlignment="1" applyProtection="1">
      <alignment vertical="center" shrinkToFit="1"/>
      <protection locked="0"/>
    </xf>
    <xf numFmtId="0" fontId="8" fillId="3" borderId="4" xfId="2" applyFont="1" applyFill="1" applyBorder="1" applyAlignment="1" applyProtection="1">
      <alignment vertical="center" shrinkToFit="1"/>
      <protection locked="0"/>
    </xf>
    <xf numFmtId="0" fontId="8" fillId="3" borderId="5" xfId="2" applyFont="1" applyFill="1" applyBorder="1" applyAlignment="1" applyProtection="1">
      <alignment vertical="center" shrinkToFit="1"/>
      <protection locked="0"/>
    </xf>
    <xf numFmtId="0" fontId="8" fillId="3" borderId="0" xfId="2" applyFont="1" applyFill="1" applyAlignment="1" applyProtection="1">
      <alignment vertical="center" shrinkToFit="1"/>
      <protection locked="0"/>
    </xf>
    <xf numFmtId="0" fontId="8" fillId="3" borderId="6" xfId="2" applyFont="1" applyFill="1" applyBorder="1" applyAlignment="1" applyProtection="1">
      <alignment vertical="center" shrinkToFit="1"/>
      <protection locked="0"/>
    </xf>
    <xf numFmtId="0" fontId="8" fillId="3" borderId="14" xfId="2" applyFont="1" applyFill="1" applyBorder="1" applyAlignment="1" applyProtection="1">
      <alignment vertical="center" shrinkToFit="1"/>
      <protection locked="0"/>
    </xf>
    <xf numFmtId="0" fontId="8" fillId="3" borderId="1" xfId="2" applyFont="1" applyFill="1" applyBorder="1" applyAlignment="1" applyProtection="1">
      <alignment vertical="center" shrinkToFit="1"/>
      <protection locked="0"/>
    </xf>
    <xf numFmtId="0" fontId="8" fillId="3" borderId="15" xfId="2" applyFont="1" applyFill="1" applyBorder="1" applyAlignment="1" applyProtection="1">
      <alignment vertical="center" shrinkToFit="1"/>
      <protection locked="0"/>
    </xf>
    <xf numFmtId="0" fontId="8" fillId="3" borderId="33" xfId="2" applyFont="1" applyFill="1" applyBorder="1" applyAlignment="1" applyProtection="1">
      <alignment horizontal="center" vertical="distributed" shrinkToFit="1"/>
      <protection locked="0"/>
    </xf>
    <xf numFmtId="0" fontId="8" fillId="3" borderId="34" xfId="2" applyFont="1" applyFill="1" applyBorder="1" applyAlignment="1" applyProtection="1">
      <alignment horizontal="center" vertical="distributed" shrinkToFit="1"/>
      <protection locked="0"/>
    </xf>
    <xf numFmtId="0" fontId="8" fillId="3" borderId="35" xfId="2" applyFont="1" applyFill="1" applyBorder="1" applyAlignment="1" applyProtection="1">
      <alignment horizontal="center" vertical="distributed" shrinkToFit="1"/>
      <protection locked="0"/>
    </xf>
    <xf numFmtId="0" fontId="8" fillId="3" borderId="2" xfId="2" applyFont="1" applyFill="1" applyBorder="1" applyAlignment="1" applyProtection="1">
      <alignment horizontal="center" vertical="distributed" shrinkToFit="1"/>
      <protection locked="0"/>
    </xf>
    <xf numFmtId="0" fontId="8" fillId="3" borderId="3" xfId="2" applyFont="1" applyFill="1" applyBorder="1" applyAlignment="1" applyProtection="1">
      <alignment horizontal="center" vertical="distributed" shrinkToFit="1"/>
      <protection locked="0"/>
    </xf>
    <xf numFmtId="0" fontId="8" fillId="3" borderId="4" xfId="2" applyFont="1" applyFill="1" applyBorder="1" applyAlignment="1" applyProtection="1">
      <alignment horizontal="center" vertical="distributed" shrinkToFit="1"/>
      <protection locked="0"/>
    </xf>
    <xf numFmtId="0" fontId="8" fillId="3" borderId="5" xfId="2" applyFont="1" applyFill="1" applyBorder="1" applyAlignment="1" applyProtection="1">
      <alignment horizontal="center" vertical="distributed" shrinkToFit="1"/>
      <protection locked="0"/>
    </xf>
    <xf numFmtId="0" fontId="8" fillId="3" borderId="0" xfId="2" applyFont="1" applyFill="1" applyAlignment="1" applyProtection="1">
      <alignment horizontal="center" vertical="distributed" shrinkToFit="1"/>
      <protection locked="0"/>
    </xf>
    <xf numFmtId="0" fontId="8" fillId="3" borderId="6" xfId="2" applyFont="1" applyFill="1" applyBorder="1" applyAlignment="1" applyProtection="1">
      <alignment horizontal="center" vertical="distributed" shrinkToFit="1"/>
      <protection locked="0"/>
    </xf>
    <xf numFmtId="0" fontId="8" fillId="3" borderId="14" xfId="2" applyFont="1" applyFill="1" applyBorder="1" applyAlignment="1" applyProtection="1">
      <alignment horizontal="center" vertical="distributed" shrinkToFit="1"/>
      <protection locked="0"/>
    </xf>
    <xf numFmtId="0" fontId="8" fillId="3" borderId="1" xfId="2" applyFont="1" applyFill="1" applyBorder="1" applyAlignment="1" applyProtection="1">
      <alignment horizontal="center" vertical="distributed" shrinkToFit="1"/>
      <protection locked="0"/>
    </xf>
    <xf numFmtId="0" fontId="8" fillId="3" borderId="15" xfId="2" applyFont="1" applyFill="1" applyBorder="1" applyAlignment="1" applyProtection="1">
      <alignment horizontal="center" vertical="distributed" shrinkToFit="1"/>
      <protection locked="0"/>
    </xf>
    <xf numFmtId="38" fontId="8" fillId="3" borderId="2" xfId="4" applyFont="1" applyFill="1" applyBorder="1" applyAlignment="1" applyProtection="1">
      <alignment vertical="center" shrinkToFit="1"/>
      <protection locked="0"/>
    </xf>
    <xf numFmtId="38" fontId="8" fillId="3" borderId="3" xfId="4" applyFont="1" applyFill="1" applyBorder="1" applyAlignment="1" applyProtection="1">
      <alignment vertical="center" shrinkToFit="1"/>
      <protection locked="0"/>
    </xf>
    <xf numFmtId="38" fontId="8" fillId="3" borderId="4" xfId="4" applyFont="1" applyFill="1" applyBorder="1" applyAlignment="1" applyProtection="1">
      <alignment vertical="center" shrinkToFit="1"/>
      <protection locked="0"/>
    </xf>
    <xf numFmtId="38" fontId="8" fillId="3" borderId="5" xfId="4" applyFont="1" applyFill="1" applyBorder="1" applyAlignment="1" applyProtection="1">
      <alignment vertical="center" shrinkToFit="1"/>
      <protection locked="0"/>
    </xf>
    <xf numFmtId="38" fontId="8" fillId="3" borderId="0" xfId="4" applyFont="1" applyFill="1" applyBorder="1" applyAlignment="1" applyProtection="1">
      <alignment vertical="center" shrinkToFit="1"/>
      <protection locked="0"/>
    </xf>
    <xf numFmtId="38" fontId="8" fillId="3" borderId="6" xfId="4" applyFont="1" applyFill="1" applyBorder="1" applyAlignment="1" applyProtection="1">
      <alignment vertical="center" shrinkToFit="1"/>
      <protection locked="0"/>
    </xf>
    <xf numFmtId="38" fontId="8" fillId="3" borderId="14" xfId="4" applyFont="1" applyFill="1" applyBorder="1" applyAlignment="1" applyProtection="1">
      <alignment vertical="center" shrinkToFit="1"/>
      <protection locked="0"/>
    </xf>
    <xf numFmtId="38" fontId="8" fillId="3" borderId="1" xfId="4" applyFont="1" applyFill="1" applyBorder="1" applyAlignment="1" applyProtection="1">
      <alignment vertical="center" shrinkToFit="1"/>
      <protection locked="0"/>
    </xf>
    <xf numFmtId="38" fontId="8" fillId="3" borderId="15" xfId="4" applyFont="1" applyFill="1" applyBorder="1" applyAlignment="1" applyProtection="1">
      <alignment vertical="center" shrinkToFit="1"/>
      <protection locked="0"/>
    </xf>
    <xf numFmtId="38" fontId="8" fillId="3" borderId="2" xfId="4" applyFont="1" applyFill="1" applyBorder="1" applyAlignment="1">
      <alignment horizontal="right" vertical="center" shrinkToFit="1"/>
    </xf>
    <xf numFmtId="38" fontId="8" fillId="3" borderId="3" xfId="4" applyFont="1" applyFill="1" applyBorder="1" applyAlignment="1">
      <alignment horizontal="right" vertical="center" shrinkToFit="1"/>
    </xf>
    <xf numFmtId="38" fontId="8" fillId="3" borderId="5" xfId="4" applyFont="1" applyFill="1" applyBorder="1" applyAlignment="1">
      <alignment horizontal="right" vertical="center" shrinkToFit="1"/>
    </xf>
    <xf numFmtId="38" fontId="8" fillId="3" borderId="0" xfId="4" applyFont="1" applyFill="1" applyBorder="1" applyAlignment="1">
      <alignment horizontal="right" vertical="center" shrinkToFit="1"/>
    </xf>
    <xf numFmtId="38" fontId="8" fillId="3" borderId="14" xfId="4" applyFont="1" applyFill="1" applyBorder="1" applyAlignment="1">
      <alignment horizontal="right" vertical="center" shrinkToFit="1"/>
    </xf>
    <xf numFmtId="38" fontId="8" fillId="3" borderId="1" xfId="4" applyFont="1" applyFill="1" applyBorder="1" applyAlignment="1">
      <alignment horizontal="right" vertical="center" shrinkToFit="1"/>
    </xf>
    <xf numFmtId="38" fontId="8" fillId="3" borderId="2" xfId="4" applyFont="1" applyFill="1" applyBorder="1" applyAlignment="1">
      <alignment horizontal="center" vertical="center" shrinkToFit="1"/>
    </xf>
    <xf numFmtId="38" fontId="8" fillId="3" borderId="3" xfId="4" applyFont="1" applyFill="1" applyBorder="1" applyAlignment="1">
      <alignment horizontal="center" vertical="center" shrinkToFit="1"/>
    </xf>
    <xf numFmtId="38" fontId="8" fillId="3" borderId="19" xfId="4" applyFont="1" applyFill="1" applyBorder="1" applyAlignment="1">
      <alignment horizontal="center" vertical="center" shrinkToFit="1"/>
    </xf>
    <xf numFmtId="38" fontId="8" fillId="3" borderId="5" xfId="4" applyFont="1" applyFill="1" applyBorder="1" applyAlignment="1">
      <alignment horizontal="center" vertical="center" shrinkToFit="1"/>
    </xf>
    <xf numFmtId="38" fontId="8" fillId="3" borderId="0" xfId="4" applyFont="1" applyFill="1" applyBorder="1" applyAlignment="1">
      <alignment horizontal="center" vertical="center" shrinkToFit="1"/>
    </xf>
    <xf numFmtId="38" fontId="8" fillId="3" borderId="13" xfId="4" applyFont="1" applyFill="1" applyBorder="1" applyAlignment="1">
      <alignment horizontal="center" vertical="center" shrinkToFit="1"/>
    </xf>
    <xf numFmtId="38" fontId="8" fillId="3" borderId="14" xfId="4" applyFont="1" applyFill="1" applyBorder="1" applyAlignment="1">
      <alignment horizontal="center" vertical="center" shrinkToFit="1"/>
    </xf>
    <xf numFmtId="38" fontId="8" fillId="3" borderId="1" xfId="4" applyFont="1" applyFill="1" applyBorder="1" applyAlignment="1">
      <alignment horizontal="center" vertical="center" shrinkToFit="1"/>
    </xf>
    <xf numFmtId="38" fontId="8" fillId="3" borderId="16" xfId="4" applyFont="1" applyFill="1" applyBorder="1" applyAlignment="1">
      <alignment horizontal="center" vertical="center" shrinkToFit="1"/>
    </xf>
    <xf numFmtId="0" fontId="8" fillId="3"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center" vertical="center" wrapText="1"/>
    </xf>
    <xf numFmtId="0" fontId="8" fillId="0" borderId="50" xfId="2" applyFont="1" applyBorder="1" applyAlignment="1">
      <alignment horizontal="center" vertical="distributed"/>
    </xf>
    <xf numFmtId="0" fontId="8" fillId="0" borderId="25" xfId="2" applyFont="1" applyBorder="1" applyAlignment="1">
      <alignment horizontal="center" vertical="distributed"/>
    </xf>
    <xf numFmtId="0" fontId="8" fillId="0" borderId="52" xfId="2" applyFont="1" applyBorder="1" applyAlignment="1">
      <alignment horizontal="center" vertical="distributed"/>
    </xf>
    <xf numFmtId="0" fontId="8" fillId="0" borderId="17" xfId="2" applyFont="1" applyBorder="1" applyAlignment="1">
      <alignment horizontal="center" vertical="distributed"/>
    </xf>
    <xf numFmtId="0" fontId="8" fillId="0" borderId="53" xfId="2" applyFont="1" applyBorder="1" applyAlignment="1">
      <alignment horizontal="center" vertical="distributed"/>
    </xf>
    <xf numFmtId="0" fontId="8" fillId="0" borderId="48" xfId="2" applyFont="1" applyBorder="1" applyAlignment="1">
      <alignment horizontal="center" vertical="distributed"/>
    </xf>
    <xf numFmtId="0" fontId="16" fillId="3" borderId="0" xfId="0" applyFont="1" applyFill="1" applyAlignment="1">
      <alignment horizontal="center" vertical="center" shrinkToFit="1"/>
    </xf>
    <xf numFmtId="0" fontId="16" fillId="3" borderId="6" xfId="0" applyFont="1" applyFill="1" applyBorder="1" applyAlignment="1">
      <alignment horizontal="center" vertical="center" shrinkToFit="1"/>
    </xf>
    <xf numFmtId="0" fontId="19" fillId="3" borderId="0" xfId="2" applyFont="1" applyFill="1" applyAlignment="1">
      <alignment horizontal="center" vertical="center"/>
    </xf>
    <xf numFmtId="0" fontId="19" fillId="3" borderId="6" xfId="2"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9" fillId="3" borderId="2" xfId="2" applyFont="1" applyFill="1" applyBorder="1" applyAlignment="1">
      <alignment horizontal="center" vertical="center" shrinkToFit="1"/>
    </xf>
    <xf numFmtId="0" fontId="9" fillId="3" borderId="3" xfId="2" applyFont="1" applyFill="1" applyBorder="1" applyAlignment="1">
      <alignment horizontal="center" vertical="center" shrinkToFit="1"/>
    </xf>
    <xf numFmtId="0" fontId="9" fillId="3" borderId="4" xfId="2" applyFont="1" applyFill="1" applyBorder="1" applyAlignment="1">
      <alignment horizontal="center" vertical="center" shrinkToFit="1"/>
    </xf>
    <xf numFmtId="0" fontId="9" fillId="3" borderId="5" xfId="2" applyFont="1" applyFill="1" applyBorder="1" applyAlignment="1">
      <alignment horizontal="center" vertical="center" shrinkToFit="1"/>
    </xf>
    <xf numFmtId="0" fontId="9" fillId="3" borderId="0" xfId="2" applyFont="1" applyFill="1" applyAlignment="1">
      <alignment horizontal="center" vertical="center" shrinkToFit="1"/>
    </xf>
    <xf numFmtId="0" fontId="9" fillId="3" borderId="6" xfId="2" applyFont="1" applyFill="1" applyBorder="1" applyAlignment="1">
      <alignment horizontal="center" vertical="center" shrinkToFit="1"/>
    </xf>
    <xf numFmtId="0" fontId="9" fillId="3" borderId="14" xfId="2" applyFont="1" applyFill="1" applyBorder="1" applyAlignment="1">
      <alignment horizontal="center" vertical="center" shrinkToFit="1"/>
    </xf>
    <xf numFmtId="0" fontId="9" fillId="3" borderId="1" xfId="2" applyFont="1" applyFill="1" applyBorder="1" applyAlignment="1">
      <alignment horizontal="center" vertical="center" shrinkToFit="1"/>
    </xf>
    <xf numFmtId="0" fontId="9" fillId="3" borderId="15" xfId="2" applyFont="1" applyFill="1" applyBorder="1" applyAlignment="1">
      <alignment horizontal="center" vertical="center" shrinkToFit="1"/>
    </xf>
    <xf numFmtId="0" fontId="8" fillId="0" borderId="2" xfId="2" applyFont="1" applyBorder="1" applyAlignment="1">
      <alignment horizontal="center" vertical="center" shrinkToFit="1"/>
    </xf>
    <xf numFmtId="0" fontId="8" fillId="0" borderId="3" xfId="2" applyFont="1" applyBorder="1" applyAlignment="1">
      <alignment horizontal="center" vertical="center" shrinkToFit="1"/>
    </xf>
    <xf numFmtId="0" fontId="8" fillId="0" borderId="4" xfId="2" applyFont="1" applyBorder="1" applyAlignment="1">
      <alignment horizontal="center" vertical="center" shrinkToFit="1"/>
    </xf>
    <xf numFmtId="0" fontId="8" fillId="0" borderId="5" xfId="2" applyFont="1" applyBorder="1" applyAlignment="1">
      <alignment horizontal="center" vertical="center" shrinkToFit="1"/>
    </xf>
    <xf numFmtId="0" fontId="8" fillId="0" borderId="0" xfId="2" applyFont="1" applyAlignment="1">
      <alignment horizontal="center" vertical="center" shrinkToFit="1"/>
    </xf>
    <xf numFmtId="0" fontId="8" fillId="0" borderId="6" xfId="2" applyFont="1" applyBorder="1" applyAlignment="1">
      <alignment horizontal="center" vertical="center" shrinkToFit="1"/>
    </xf>
    <xf numFmtId="0" fontId="8" fillId="0" borderId="14" xfId="2" applyFont="1" applyBorder="1" applyAlignment="1">
      <alignment horizontal="center" vertical="center" shrinkToFit="1"/>
    </xf>
    <xf numFmtId="0" fontId="8" fillId="0" borderId="1" xfId="2" applyFont="1" applyBorder="1" applyAlignment="1">
      <alignment horizontal="center" vertical="center" shrinkToFit="1"/>
    </xf>
    <xf numFmtId="0" fontId="8" fillId="0" borderId="15" xfId="2" applyFont="1" applyBorder="1" applyAlignment="1">
      <alignment horizontal="center" vertical="center" shrinkToFit="1"/>
    </xf>
    <xf numFmtId="0" fontId="8" fillId="0" borderId="2" xfId="2" applyFont="1" applyBorder="1" applyAlignment="1">
      <alignment horizontal="center" vertical="center" justifyLastLine="1"/>
    </xf>
    <xf numFmtId="0" fontId="8" fillId="0" borderId="3" xfId="2" applyFont="1" applyBorder="1" applyAlignment="1">
      <alignment horizontal="center" vertical="center" justifyLastLine="1"/>
    </xf>
    <xf numFmtId="0" fontId="8" fillId="0" borderId="4" xfId="2" applyFont="1" applyBorder="1" applyAlignment="1">
      <alignment horizontal="center" vertical="center" justifyLastLine="1"/>
    </xf>
    <xf numFmtId="0" fontId="8" fillId="0" borderId="5" xfId="2" applyFont="1" applyBorder="1" applyAlignment="1">
      <alignment horizontal="center" vertical="center" justifyLastLine="1"/>
    </xf>
    <xf numFmtId="0" fontId="8" fillId="0" borderId="0" xfId="2" applyFont="1" applyAlignment="1">
      <alignment horizontal="center" vertical="center" justifyLastLine="1"/>
    </xf>
    <xf numFmtId="0" fontId="8" fillId="0" borderId="6" xfId="2" applyFont="1" applyBorder="1" applyAlignment="1">
      <alignment horizontal="center" vertical="center" justifyLastLine="1"/>
    </xf>
    <xf numFmtId="0" fontId="8" fillId="0" borderId="14" xfId="2" applyFont="1" applyBorder="1" applyAlignment="1">
      <alignment horizontal="center" vertical="center" justifyLastLine="1"/>
    </xf>
    <xf numFmtId="0" fontId="8" fillId="0" borderId="1" xfId="2" applyFont="1" applyBorder="1" applyAlignment="1">
      <alignment horizontal="center" vertical="center" justifyLastLine="1"/>
    </xf>
    <xf numFmtId="0" fontId="8" fillId="0" borderId="15" xfId="2" applyFont="1" applyBorder="1" applyAlignment="1">
      <alignment horizontal="center" vertical="center" justifyLastLine="1"/>
    </xf>
    <xf numFmtId="0" fontId="19" fillId="0" borderId="2" xfId="2" applyFont="1" applyBorder="1" applyAlignment="1">
      <alignment horizontal="center" vertical="center" wrapText="1"/>
    </xf>
    <xf numFmtId="0" fontId="19" fillId="0" borderId="3" xfId="2" applyFont="1" applyBorder="1" applyAlignment="1">
      <alignment horizontal="center" vertical="center" wrapText="1"/>
    </xf>
    <xf numFmtId="0" fontId="19" fillId="0" borderId="4" xfId="2" applyFont="1" applyBorder="1" applyAlignment="1">
      <alignment horizontal="center" vertical="center" wrapText="1"/>
    </xf>
    <xf numFmtId="0" fontId="19" fillId="0" borderId="5" xfId="2" applyFont="1" applyBorder="1" applyAlignment="1">
      <alignment horizontal="center" vertical="center" wrapText="1"/>
    </xf>
    <xf numFmtId="0" fontId="19" fillId="0" borderId="0" xfId="2" applyFont="1" applyAlignment="1">
      <alignment horizontal="center" vertical="center" wrapText="1"/>
    </xf>
    <xf numFmtId="0" fontId="19" fillId="0" borderId="6" xfId="2" applyFont="1" applyBorder="1" applyAlignment="1">
      <alignment horizontal="center" vertical="center" wrapText="1"/>
    </xf>
    <xf numFmtId="0" fontId="19" fillId="0" borderId="14" xfId="2" applyFont="1" applyBorder="1" applyAlignment="1">
      <alignment horizontal="center" vertical="center" wrapText="1"/>
    </xf>
    <xf numFmtId="0" fontId="19" fillId="0" borderId="1" xfId="2" applyFont="1" applyBorder="1" applyAlignment="1">
      <alignment horizontal="center" vertical="center" wrapText="1"/>
    </xf>
    <xf numFmtId="0" fontId="19" fillId="0" borderId="15" xfId="2" applyFont="1" applyBorder="1" applyAlignment="1">
      <alignment horizontal="center" vertical="center" wrapText="1"/>
    </xf>
    <xf numFmtId="0" fontId="3" fillId="0" borderId="2" xfId="2" applyFont="1" applyBorder="1" applyAlignment="1">
      <alignment horizontal="center" vertical="center" shrinkToFit="1"/>
    </xf>
    <xf numFmtId="0" fontId="3" fillId="0" borderId="3" xfId="2" applyFont="1" applyBorder="1" applyAlignment="1">
      <alignment horizontal="center" vertical="center" shrinkToFit="1"/>
    </xf>
    <xf numFmtId="0" fontId="3" fillId="0" borderId="4" xfId="2" applyFont="1" applyBorder="1" applyAlignment="1">
      <alignment horizontal="center" vertical="center" shrinkToFit="1"/>
    </xf>
    <xf numFmtId="0" fontId="3" fillId="0" borderId="5" xfId="2" applyFont="1" applyBorder="1" applyAlignment="1">
      <alignment horizontal="center" vertical="center" shrinkToFit="1"/>
    </xf>
    <xf numFmtId="0" fontId="3" fillId="0" borderId="0" xfId="2" applyFont="1" applyAlignment="1">
      <alignment horizontal="center" vertical="center" shrinkToFit="1"/>
    </xf>
    <xf numFmtId="0" fontId="3" fillId="0" borderId="6" xfId="2" applyFont="1" applyBorder="1" applyAlignment="1">
      <alignment horizontal="center" vertical="center" shrinkToFit="1"/>
    </xf>
    <xf numFmtId="0" fontId="3" fillId="0" borderId="14" xfId="2" applyFont="1" applyBorder="1" applyAlignment="1">
      <alignment horizontal="center" vertical="center" shrinkToFit="1"/>
    </xf>
    <xf numFmtId="0" fontId="3" fillId="0" borderId="1" xfId="2" applyFont="1" applyBorder="1" applyAlignment="1">
      <alignment horizontal="center" vertical="center" shrinkToFit="1"/>
    </xf>
    <xf numFmtId="0" fontId="3" fillId="0" borderId="15" xfId="2" applyFont="1" applyBorder="1" applyAlignment="1">
      <alignment horizontal="center" vertical="center" shrinkToFit="1"/>
    </xf>
    <xf numFmtId="177" fontId="9" fillId="3" borderId="15" xfId="4" applyNumberFormat="1" applyFont="1" applyFill="1" applyBorder="1" applyAlignment="1">
      <alignment horizontal="right" vertical="center" shrinkToFit="1"/>
    </xf>
    <xf numFmtId="177" fontId="9" fillId="3" borderId="25" xfId="4" applyNumberFormat="1" applyFont="1" applyFill="1" applyBorder="1" applyAlignment="1">
      <alignment horizontal="right" vertical="center" shrinkToFit="1"/>
    </xf>
    <xf numFmtId="177" fontId="9" fillId="3" borderId="35" xfId="4" applyNumberFormat="1" applyFont="1" applyFill="1" applyBorder="1" applyAlignment="1">
      <alignment horizontal="right" vertical="center" shrinkToFit="1"/>
    </xf>
    <xf numFmtId="177" fontId="9" fillId="3" borderId="17" xfId="4" applyNumberFormat="1" applyFont="1" applyFill="1" applyBorder="1" applyAlignment="1">
      <alignment horizontal="right" vertical="center" shrinkToFit="1"/>
    </xf>
    <xf numFmtId="177" fontId="9" fillId="3" borderId="47" xfId="4" applyNumberFormat="1" applyFont="1" applyFill="1" applyBorder="1" applyAlignment="1">
      <alignment horizontal="right" vertical="center" shrinkToFit="1"/>
    </xf>
    <xf numFmtId="177" fontId="9" fillId="3" borderId="48" xfId="4" applyNumberFormat="1" applyFont="1" applyFill="1" applyBorder="1" applyAlignment="1">
      <alignment horizontal="right" vertical="center" shrinkToFit="1"/>
    </xf>
    <xf numFmtId="0" fontId="8" fillId="3" borderId="38" xfId="2" applyFont="1" applyFill="1" applyBorder="1" applyAlignment="1" applyProtection="1">
      <alignment horizontal="center" vertical="distributed" shrinkToFit="1"/>
      <protection locked="0"/>
    </xf>
    <xf numFmtId="0" fontId="8" fillId="3" borderId="39" xfId="2" applyFont="1" applyFill="1" applyBorder="1" applyAlignment="1" applyProtection="1">
      <alignment horizontal="center" vertical="distributed" shrinkToFit="1"/>
      <protection locked="0"/>
    </xf>
    <xf numFmtId="0" fontId="8" fillId="3" borderId="12" xfId="2" applyFont="1" applyFill="1" applyBorder="1" applyAlignment="1" applyProtection="1">
      <alignment horizontal="center" vertical="distributed" shrinkToFit="1"/>
      <protection locked="0"/>
    </xf>
    <xf numFmtId="0" fontId="8" fillId="3" borderId="41" xfId="2" applyFont="1" applyFill="1" applyBorder="1" applyAlignment="1" applyProtection="1">
      <alignment horizontal="center" vertical="distributed" shrinkToFit="1"/>
      <protection locked="0"/>
    </xf>
    <xf numFmtId="0" fontId="8" fillId="3" borderId="20" xfId="2" applyFont="1" applyFill="1" applyBorder="1" applyAlignment="1" applyProtection="1">
      <alignment horizontal="center" vertical="distributed" shrinkToFit="1"/>
      <protection locked="0"/>
    </xf>
    <xf numFmtId="0" fontId="8" fillId="3" borderId="21" xfId="2" applyFont="1" applyFill="1" applyBorder="1" applyAlignment="1" applyProtection="1">
      <alignment horizontal="center" vertical="distributed" shrinkToFit="1"/>
      <protection locked="0"/>
    </xf>
    <xf numFmtId="0" fontId="8" fillId="3" borderId="43" xfId="2" applyFont="1" applyFill="1" applyBorder="1" applyAlignment="1" applyProtection="1">
      <alignment horizontal="center" vertical="distributed" shrinkToFit="1"/>
      <protection locked="0"/>
    </xf>
    <xf numFmtId="0" fontId="8" fillId="3" borderId="40" xfId="2" applyFont="1" applyFill="1" applyBorder="1" applyAlignment="1" applyProtection="1">
      <alignment horizontal="center" vertical="distributed" shrinkToFit="1"/>
      <protection locked="0"/>
    </xf>
    <xf numFmtId="0" fontId="8" fillId="3" borderId="32" xfId="2" applyFont="1" applyFill="1" applyBorder="1" applyAlignment="1" applyProtection="1">
      <alignment horizontal="center" vertical="distributed" shrinkToFit="1"/>
      <protection locked="0"/>
    </xf>
    <xf numFmtId="0" fontId="8" fillId="3" borderId="44" xfId="2" applyFont="1" applyFill="1" applyBorder="1" applyAlignment="1" applyProtection="1">
      <alignment horizontal="center" vertical="distributed" shrinkToFit="1"/>
      <protection locked="0"/>
    </xf>
    <xf numFmtId="0" fontId="8" fillId="3" borderId="22" xfId="2" applyFont="1" applyFill="1" applyBorder="1" applyAlignment="1" applyProtection="1">
      <alignment horizontal="center" vertical="distributed" shrinkToFit="1"/>
      <protection locked="0"/>
    </xf>
    <xf numFmtId="0" fontId="8" fillId="3" borderId="33" xfId="2" applyFont="1" applyFill="1" applyBorder="1" applyAlignment="1" applyProtection="1">
      <alignment vertical="center" shrinkToFit="1"/>
      <protection locked="0"/>
    </xf>
    <xf numFmtId="0" fontId="8" fillId="3" borderId="34" xfId="2" applyFont="1" applyFill="1" applyBorder="1" applyAlignment="1" applyProtection="1">
      <alignment vertical="center" shrinkToFit="1"/>
      <protection locked="0"/>
    </xf>
    <xf numFmtId="0" fontId="8" fillId="3" borderId="35" xfId="2" applyFont="1" applyFill="1" applyBorder="1" applyAlignment="1" applyProtection="1">
      <alignment vertical="center" shrinkToFit="1"/>
      <protection locked="0"/>
    </xf>
    <xf numFmtId="0" fontId="8" fillId="3" borderId="45" xfId="2" applyFont="1" applyFill="1" applyBorder="1" applyAlignment="1" applyProtection="1">
      <alignment vertical="center" shrinkToFit="1"/>
      <protection locked="0"/>
    </xf>
    <xf numFmtId="0" fontId="8" fillId="3" borderId="46" xfId="2" applyFont="1" applyFill="1" applyBorder="1" applyAlignment="1" applyProtection="1">
      <alignment vertical="center" shrinkToFit="1"/>
      <protection locked="0"/>
    </xf>
    <xf numFmtId="0" fontId="8" fillId="3" borderId="47" xfId="2" applyFont="1" applyFill="1" applyBorder="1" applyAlignment="1" applyProtection="1">
      <alignment vertical="center" shrinkToFit="1"/>
      <protection locked="0"/>
    </xf>
    <xf numFmtId="0" fontId="8" fillId="3" borderId="23" xfId="2" applyFont="1" applyFill="1" applyBorder="1" applyAlignment="1" applyProtection="1">
      <alignment vertical="center" shrinkToFit="1"/>
      <protection locked="0"/>
    </xf>
    <xf numFmtId="0" fontId="8" fillId="3" borderId="21" xfId="2" applyFont="1" applyFill="1" applyBorder="1" applyAlignment="1" applyProtection="1">
      <alignment vertical="center" shrinkToFit="1"/>
      <protection locked="0"/>
    </xf>
    <xf numFmtId="0" fontId="8" fillId="3" borderId="22" xfId="2" applyFont="1" applyFill="1" applyBorder="1" applyAlignment="1" applyProtection="1">
      <alignment vertical="center" shrinkToFit="1"/>
      <protection locked="0"/>
    </xf>
    <xf numFmtId="0" fontId="8" fillId="3" borderId="45" xfId="2" applyFont="1" applyFill="1" applyBorder="1" applyAlignment="1" applyProtection="1">
      <alignment horizontal="center" vertical="distributed" shrinkToFit="1"/>
      <protection locked="0"/>
    </xf>
    <xf numFmtId="0" fontId="8" fillId="3" borderId="46" xfId="2" applyFont="1" applyFill="1" applyBorder="1" applyAlignment="1" applyProtection="1">
      <alignment horizontal="center" vertical="distributed" shrinkToFit="1"/>
      <protection locked="0"/>
    </xf>
    <xf numFmtId="0" fontId="8" fillId="3" borderId="47" xfId="2" applyFont="1" applyFill="1" applyBorder="1" applyAlignment="1" applyProtection="1">
      <alignment horizontal="center" vertical="distributed" shrinkToFit="1"/>
      <protection locked="0"/>
    </xf>
    <xf numFmtId="0" fontId="8" fillId="3" borderId="23" xfId="2" applyFont="1" applyFill="1" applyBorder="1" applyAlignment="1" applyProtection="1">
      <alignment horizontal="center" vertical="distributed" shrinkToFit="1"/>
      <protection locked="0"/>
    </xf>
    <xf numFmtId="38" fontId="8" fillId="3" borderId="23" xfId="4" applyFont="1" applyFill="1" applyBorder="1" applyAlignment="1" applyProtection="1">
      <alignment vertical="center" shrinkToFit="1"/>
      <protection locked="0"/>
    </xf>
    <xf numFmtId="38" fontId="8" fillId="3" borderId="21" xfId="4" applyFont="1" applyFill="1" applyBorder="1" applyAlignment="1" applyProtection="1">
      <alignment vertical="center" shrinkToFit="1"/>
      <protection locked="0"/>
    </xf>
    <xf numFmtId="38" fontId="8" fillId="3" borderId="22" xfId="4" applyFont="1" applyFill="1" applyBorder="1" applyAlignment="1" applyProtection="1">
      <alignment vertical="center" shrinkToFit="1"/>
      <protection locked="0"/>
    </xf>
    <xf numFmtId="38" fontId="8" fillId="3" borderId="23" xfId="4" applyFont="1" applyFill="1" applyBorder="1" applyAlignment="1">
      <alignment horizontal="right" vertical="center" shrinkToFit="1"/>
    </xf>
    <xf numFmtId="38" fontId="8" fillId="3" borderId="21" xfId="4" applyFont="1" applyFill="1" applyBorder="1" applyAlignment="1">
      <alignment horizontal="right" vertical="center" shrinkToFit="1"/>
    </xf>
    <xf numFmtId="38" fontId="8" fillId="3" borderId="23" xfId="4" applyFont="1" applyFill="1" applyBorder="1" applyAlignment="1">
      <alignment horizontal="center" vertical="center" shrinkToFit="1"/>
    </xf>
    <xf numFmtId="38" fontId="8" fillId="3" borderId="21" xfId="4" applyFont="1" applyFill="1" applyBorder="1" applyAlignment="1">
      <alignment horizontal="center" vertical="center" shrinkToFit="1"/>
    </xf>
    <xf numFmtId="38" fontId="8" fillId="3" borderId="24" xfId="4" applyFont="1" applyFill="1" applyBorder="1" applyAlignment="1">
      <alignment horizontal="center" vertical="center" shrinkToFit="1"/>
    </xf>
    <xf numFmtId="0" fontId="8" fillId="3" borderId="36" xfId="2" applyFont="1" applyFill="1" applyBorder="1" applyAlignment="1" applyProtection="1">
      <alignment horizontal="center" vertical="distributed" shrinkToFit="1"/>
      <protection locked="0"/>
    </xf>
    <xf numFmtId="0" fontId="8" fillId="3" borderId="42" xfId="2" applyFont="1" applyFill="1" applyBorder="1" applyAlignment="1" applyProtection="1">
      <alignment horizontal="center" vertical="distributed" shrinkToFit="1"/>
      <protection locked="0"/>
    </xf>
    <xf numFmtId="0" fontId="8" fillId="3" borderId="37" xfId="2" applyFont="1" applyFill="1" applyBorder="1" applyAlignment="1" applyProtection="1">
      <alignment horizontal="center" vertical="distributed" shrinkToFit="1"/>
      <protection locked="0"/>
    </xf>
    <xf numFmtId="0" fontId="19" fillId="0" borderId="2" xfId="0" applyFont="1" applyBorder="1" applyAlignment="1">
      <alignment horizontal="distributed" vertical="center" wrapText="1" justifyLastLine="1"/>
    </xf>
    <xf numFmtId="0" fontId="19" fillId="0" borderId="3" xfId="0" applyFont="1" applyBorder="1" applyAlignment="1">
      <alignment horizontal="distributed" vertical="center" wrapText="1" justifyLastLine="1"/>
    </xf>
    <xf numFmtId="0" fontId="19" fillId="0" borderId="4" xfId="0" applyFont="1" applyBorder="1" applyAlignment="1">
      <alignment horizontal="distributed" vertical="center" wrapText="1" justifyLastLine="1"/>
    </xf>
    <xf numFmtId="0" fontId="19" fillId="0" borderId="5" xfId="0" applyFont="1" applyBorder="1" applyAlignment="1">
      <alignment horizontal="distributed" vertical="center" wrapText="1" justifyLastLine="1"/>
    </xf>
    <xf numFmtId="0" fontId="19" fillId="0" borderId="0" xfId="0" applyFont="1" applyAlignment="1">
      <alignment horizontal="distributed" vertical="center" wrapText="1" justifyLastLine="1"/>
    </xf>
    <xf numFmtId="0" fontId="19" fillId="0" borderId="6" xfId="0" applyFont="1" applyBorder="1" applyAlignment="1">
      <alignment horizontal="distributed" vertical="center" wrapText="1" justifyLastLine="1"/>
    </xf>
    <xf numFmtId="0" fontId="19" fillId="0" borderId="14" xfId="0" applyFont="1" applyBorder="1" applyAlignment="1">
      <alignment horizontal="distributed" vertical="center" wrapText="1" justifyLastLine="1"/>
    </xf>
    <xf numFmtId="0" fontId="19" fillId="0" borderId="1" xfId="0" applyFont="1" applyBorder="1" applyAlignment="1">
      <alignment horizontal="distributed" vertical="center" wrapText="1" justifyLastLine="1"/>
    </xf>
    <xf numFmtId="0" fontId="19" fillId="0" borderId="15" xfId="0" applyFont="1" applyBorder="1" applyAlignment="1">
      <alignment horizontal="distributed" vertical="center" wrapText="1" justifyLastLine="1"/>
    </xf>
    <xf numFmtId="0" fontId="7" fillId="3" borderId="2" xfId="0" applyFont="1" applyFill="1" applyBorder="1" applyAlignment="1">
      <alignment horizontal="left" vertical="center" wrapText="1" indent="1"/>
    </xf>
    <xf numFmtId="0" fontId="7" fillId="3" borderId="3"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3" borderId="5" xfId="0" applyFont="1" applyFill="1" applyBorder="1" applyAlignment="1">
      <alignment horizontal="left" vertical="center" wrapText="1" indent="1"/>
    </xf>
    <xf numFmtId="0" fontId="7" fillId="3" borderId="0" xfId="0" applyFont="1" applyFill="1" applyAlignment="1">
      <alignment horizontal="left" vertical="center" wrapText="1" indent="1"/>
    </xf>
    <xf numFmtId="0" fontId="7" fillId="3" borderId="6" xfId="0" applyFont="1" applyFill="1" applyBorder="1" applyAlignment="1">
      <alignment horizontal="left" vertical="center" wrapText="1" indent="1"/>
    </xf>
    <xf numFmtId="0" fontId="7" fillId="3" borderId="14" xfId="0" applyFont="1" applyFill="1" applyBorder="1" applyAlignment="1">
      <alignment horizontal="left" vertical="center" wrapText="1" indent="1"/>
    </xf>
    <xf numFmtId="0" fontId="7" fillId="3" borderId="1" xfId="0" applyFont="1" applyFill="1" applyBorder="1" applyAlignment="1">
      <alignment horizontal="left" vertical="center" wrapText="1" indent="1"/>
    </xf>
    <xf numFmtId="0" fontId="7" fillId="3" borderId="15" xfId="0" applyFont="1" applyFill="1" applyBorder="1" applyAlignment="1">
      <alignment horizontal="left" vertical="center" wrapText="1" inden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19" fillId="0" borderId="2" xfId="0" applyFont="1" applyBorder="1" applyAlignment="1">
      <alignment horizontal="distributed" vertical="center" justifyLastLine="1"/>
    </xf>
    <xf numFmtId="0" fontId="19" fillId="0" borderId="3" xfId="0" applyFont="1" applyBorder="1" applyAlignment="1">
      <alignment horizontal="distributed" vertical="center" justifyLastLine="1"/>
    </xf>
    <xf numFmtId="0" fontId="19" fillId="0" borderId="4" xfId="0" applyFont="1" applyBorder="1" applyAlignment="1">
      <alignment horizontal="distributed" vertical="center" justifyLastLine="1"/>
    </xf>
    <xf numFmtId="0" fontId="19" fillId="0" borderId="5" xfId="0" applyFont="1" applyBorder="1" applyAlignment="1">
      <alignment horizontal="distributed" vertical="center" justifyLastLine="1"/>
    </xf>
    <xf numFmtId="0" fontId="19" fillId="0" borderId="0" xfId="0" applyFont="1" applyAlignment="1">
      <alignment horizontal="distributed" vertical="center" justifyLastLine="1"/>
    </xf>
    <xf numFmtId="0" fontId="19" fillId="0" borderId="6" xfId="0" applyFont="1" applyBorder="1" applyAlignment="1">
      <alignment horizontal="distributed" vertical="center" justifyLastLine="1"/>
    </xf>
    <xf numFmtId="0" fontId="19" fillId="0" borderId="14" xfId="0" applyFont="1" applyBorder="1" applyAlignment="1">
      <alignment horizontal="distributed" vertical="center" justifyLastLine="1"/>
    </xf>
    <xf numFmtId="0" fontId="19" fillId="0" borderId="1" xfId="0" applyFont="1" applyBorder="1" applyAlignment="1">
      <alignment horizontal="distributed" vertical="center" justifyLastLine="1"/>
    </xf>
    <xf numFmtId="0" fontId="19" fillId="0" borderId="15" xfId="0" applyFont="1" applyBorder="1" applyAlignment="1">
      <alignment horizontal="distributed" vertical="center" justifyLastLine="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0" xfId="0" applyFont="1" applyFill="1" applyAlignment="1">
      <alignment horizontal="center" vertical="center"/>
    </xf>
    <xf numFmtId="0" fontId="7" fillId="3" borderId="6"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2"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4" xfId="0" applyFont="1" applyFill="1" applyBorder="1" applyAlignment="1">
      <alignment horizontal="left" vertical="center" indent="1"/>
    </xf>
    <xf numFmtId="0" fontId="7" fillId="3" borderId="5" xfId="0" applyFont="1" applyFill="1" applyBorder="1" applyAlignment="1">
      <alignment horizontal="left" vertical="center" indent="1"/>
    </xf>
    <xf numFmtId="0" fontId="7" fillId="3" borderId="0" xfId="0" applyFont="1" applyFill="1" applyAlignment="1">
      <alignment horizontal="left" vertical="center" indent="1"/>
    </xf>
    <xf numFmtId="0" fontId="7" fillId="3" borderId="6" xfId="0" applyFont="1" applyFill="1" applyBorder="1" applyAlignment="1">
      <alignment horizontal="left" vertical="center" indent="1"/>
    </xf>
    <xf numFmtId="0" fontId="7" fillId="3" borderId="14" xfId="0" applyFont="1" applyFill="1" applyBorder="1" applyAlignment="1">
      <alignment horizontal="left" vertical="center" indent="1"/>
    </xf>
    <xf numFmtId="0" fontId="7" fillId="3" borderId="1" xfId="0" applyFont="1" applyFill="1" applyBorder="1" applyAlignment="1">
      <alignment horizontal="left" vertical="center" indent="1"/>
    </xf>
    <xf numFmtId="0" fontId="7" fillId="3" borderId="15" xfId="0" applyFont="1" applyFill="1" applyBorder="1" applyAlignment="1">
      <alignment horizontal="left" vertical="center" indent="1"/>
    </xf>
    <xf numFmtId="0" fontId="7" fillId="3" borderId="55"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7" xfId="0" applyFont="1" applyFill="1" applyBorder="1" applyAlignment="1">
      <alignment horizontal="center" vertical="center"/>
    </xf>
    <xf numFmtId="0" fontId="7" fillId="3" borderId="56"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58" xfId="0" applyFont="1" applyFill="1" applyBorder="1" applyAlignment="1">
      <alignment horizontal="center" vertical="center"/>
    </xf>
    <xf numFmtId="0" fontId="8" fillId="3" borderId="2" xfId="0" applyFont="1" applyFill="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38" fontId="8" fillId="0" borderId="9" xfId="4" applyFont="1" applyBorder="1" applyAlignment="1">
      <alignment horizontal="center" vertical="center" justifyLastLine="1"/>
    </xf>
    <xf numFmtId="38" fontId="8" fillId="0" borderId="8" xfId="4" applyFont="1" applyBorder="1" applyAlignment="1">
      <alignment horizontal="center" vertical="center" justifyLastLine="1"/>
    </xf>
    <xf numFmtId="38" fontId="8" fillId="0" borderId="11" xfId="4" applyFont="1" applyBorder="1" applyAlignment="1">
      <alignment horizontal="center" vertical="center" justifyLastLine="1"/>
    </xf>
    <xf numFmtId="38" fontId="8" fillId="0" borderId="5" xfId="4" applyFont="1" applyBorder="1" applyAlignment="1">
      <alignment horizontal="center" vertical="center" justifyLastLine="1"/>
    </xf>
    <xf numFmtId="38" fontId="8" fillId="0" borderId="0" xfId="4" applyFont="1" applyBorder="1" applyAlignment="1">
      <alignment horizontal="center" vertical="center" justifyLastLine="1"/>
    </xf>
    <xf numFmtId="38" fontId="8" fillId="0" borderId="13" xfId="4" applyFont="1" applyBorder="1" applyAlignment="1">
      <alignment horizontal="center" vertical="center" justifyLastLine="1"/>
    </xf>
    <xf numFmtId="38" fontId="8" fillId="0" borderId="14" xfId="4" applyFont="1" applyBorder="1" applyAlignment="1">
      <alignment horizontal="center" vertical="center" justifyLastLine="1"/>
    </xf>
    <xf numFmtId="38" fontId="8" fillId="0" borderId="1" xfId="4" applyFont="1" applyBorder="1" applyAlignment="1">
      <alignment horizontal="center" vertical="center" justifyLastLine="1"/>
    </xf>
    <xf numFmtId="38" fontId="8" fillId="0" borderId="16" xfId="4" applyFont="1" applyBorder="1" applyAlignment="1">
      <alignment horizontal="center" vertical="center" justifyLastLine="1"/>
    </xf>
    <xf numFmtId="0" fontId="7" fillId="0" borderId="5" xfId="2" applyFont="1" applyBorder="1" applyAlignment="1">
      <alignment horizontal="center" vertical="center" wrapText="1"/>
    </xf>
    <xf numFmtId="182" fontId="16" fillId="3" borderId="17" xfId="2" applyNumberFormat="1" applyFont="1" applyFill="1" applyBorder="1" applyAlignment="1">
      <alignment horizontal="right" vertical="center"/>
    </xf>
    <xf numFmtId="182" fontId="16" fillId="3" borderId="18" xfId="2" applyNumberFormat="1" applyFont="1" applyFill="1" applyBorder="1" applyAlignment="1">
      <alignment horizontal="right" vertical="center"/>
    </xf>
    <xf numFmtId="182" fontId="16" fillId="3" borderId="2" xfId="2" applyNumberFormat="1" applyFont="1" applyFill="1" applyBorder="1" applyAlignment="1">
      <alignment horizontal="right" vertical="center"/>
    </xf>
    <xf numFmtId="182" fontId="16" fillId="3" borderId="3" xfId="2" applyNumberFormat="1" applyFont="1" applyFill="1" applyBorder="1" applyAlignment="1">
      <alignment horizontal="right" vertical="center"/>
    </xf>
    <xf numFmtId="182" fontId="16" fillId="3" borderId="19" xfId="2" applyNumberFormat="1" applyFont="1" applyFill="1" applyBorder="1" applyAlignment="1">
      <alignment horizontal="right" vertical="center"/>
    </xf>
    <xf numFmtId="182" fontId="16" fillId="3" borderId="5" xfId="2" applyNumberFormat="1" applyFont="1" applyFill="1" applyBorder="1" applyAlignment="1">
      <alignment horizontal="right" vertical="center"/>
    </xf>
    <xf numFmtId="182" fontId="16" fillId="3" borderId="0" xfId="2" applyNumberFormat="1" applyFont="1" applyFill="1" applyAlignment="1">
      <alignment horizontal="right" vertical="center"/>
    </xf>
    <xf numFmtId="182" fontId="16" fillId="3" borderId="13" xfId="2" applyNumberFormat="1" applyFont="1" applyFill="1" applyBorder="1" applyAlignment="1">
      <alignment horizontal="right" vertical="center"/>
    </xf>
    <xf numFmtId="182" fontId="16" fillId="3" borderId="14" xfId="2" applyNumberFormat="1" applyFont="1" applyFill="1" applyBorder="1" applyAlignment="1">
      <alignment horizontal="right" vertical="center"/>
    </xf>
    <xf numFmtId="182" fontId="16" fillId="3" borderId="1" xfId="2" applyNumberFormat="1" applyFont="1" applyFill="1" applyBorder="1" applyAlignment="1">
      <alignment horizontal="right" vertical="center"/>
    </xf>
    <xf numFmtId="182" fontId="16" fillId="3" borderId="16" xfId="2" applyNumberFormat="1" applyFont="1" applyFill="1" applyBorder="1" applyAlignment="1">
      <alignment horizontal="right" vertical="center"/>
    </xf>
    <xf numFmtId="176" fontId="9" fillId="0" borderId="9" xfId="2" applyNumberFormat="1" applyFont="1" applyBorder="1" applyAlignment="1">
      <alignment horizontal="center" vertical="center"/>
    </xf>
    <xf numFmtId="176" fontId="9" fillId="0" borderId="8" xfId="2" applyNumberFormat="1" applyFont="1" applyBorder="1" applyAlignment="1">
      <alignment horizontal="center" vertical="center"/>
    </xf>
    <xf numFmtId="176" fontId="9" fillId="0" borderId="10" xfId="2" applyNumberFormat="1" applyFont="1" applyBorder="1" applyAlignment="1">
      <alignment horizontal="center" vertical="center"/>
    </xf>
    <xf numFmtId="176" fontId="9" fillId="0" borderId="5" xfId="2" applyNumberFormat="1" applyFont="1" applyBorder="1" applyAlignment="1">
      <alignment horizontal="center" vertical="center"/>
    </xf>
    <xf numFmtId="176" fontId="9" fillId="0" borderId="0" xfId="2" applyNumberFormat="1" applyFont="1" applyAlignment="1">
      <alignment horizontal="center" vertical="center"/>
    </xf>
    <xf numFmtId="176" fontId="9" fillId="0" borderId="6" xfId="2" applyNumberFormat="1" applyFont="1" applyBorder="1" applyAlignment="1">
      <alignment horizontal="center" vertical="center"/>
    </xf>
    <xf numFmtId="176" fontId="9" fillId="0" borderId="14" xfId="2" applyNumberFormat="1" applyFont="1" applyBorder="1" applyAlignment="1">
      <alignment horizontal="center" vertical="center"/>
    </xf>
    <xf numFmtId="176" fontId="9" fillId="0" borderId="1" xfId="2" applyNumberFormat="1" applyFont="1" applyBorder="1" applyAlignment="1">
      <alignment horizontal="center" vertical="center"/>
    </xf>
    <xf numFmtId="176" fontId="9" fillId="0" borderId="15" xfId="2" applyNumberFormat="1" applyFont="1" applyBorder="1" applyAlignment="1">
      <alignment horizontal="center" vertical="center"/>
    </xf>
    <xf numFmtId="182" fontId="16" fillId="3" borderId="9" xfId="2" applyNumberFormat="1" applyFont="1" applyFill="1" applyBorder="1" applyAlignment="1">
      <alignment horizontal="right" vertical="center"/>
    </xf>
    <xf numFmtId="182" fontId="16" fillId="3" borderId="8" xfId="2" applyNumberFormat="1" applyFont="1" applyFill="1" applyBorder="1" applyAlignment="1">
      <alignment horizontal="right" vertical="center"/>
    </xf>
    <xf numFmtId="182" fontId="16" fillId="3" borderId="11" xfId="2" applyNumberFormat="1" applyFont="1" applyFill="1" applyBorder="1" applyAlignment="1">
      <alignment horizontal="right" vertical="center"/>
    </xf>
    <xf numFmtId="182" fontId="16" fillId="3" borderId="23" xfId="2" applyNumberFormat="1" applyFont="1" applyFill="1" applyBorder="1" applyAlignment="1">
      <alignment horizontal="right" vertical="center"/>
    </xf>
    <xf numFmtId="182" fontId="16" fillId="3" borderId="21" xfId="2" applyNumberFormat="1" applyFont="1" applyFill="1" applyBorder="1" applyAlignment="1">
      <alignment horizontal="right" vertical="center"/>
    </xf>
    <xf numFmtId="182" fontId="16" fillId="3" borderId="24" xfId="2" applyNumberFormat="1" applyFont="1" applyFill="1" applyBorder="1" applyAlignment="1">
      <alignment horizontal="right" vertical="center"/>
    </xf>
    <xf numFmtId="0" fontId="3" fillId="3" borderId="0" xfId="0" applyFont="1" applyFill="1" applyAlignment="1">
      <alignment horizontal="left" vertical="top" shrinkToFit="1"/>
    </xf>
    <xf numFmtId="0" fontId="3" fillId="3" borderId="6" xfId="0" applyFont="1" applyFill="1" applyBorder="1" applyAlignment="1">
      <alignment horizontal="left" vertical="top" shrinkToFit="1"/>
    </xf>
    <xf numFmtId="0" fontId="8" fillId="3" borderId="3" xfId="0" applyFont="1" applyFill="1" applyBorder="1" applyAlignment="1">
      <alignment horizontal="center" vertical="center" shrinkToFit="1"/>
    </xf>
    <xf numFmtId="0" fontId="8" fillId="3" borderId="0" xfId="0" applyFont="1" applyFill="1" applyAlignment="1">
      <alignment horizontal="center" vertical="center" shrinkToFit="1"/>
    </xf>
    <xf numFmtId="0" fontId="8" fillId="3" borderId="3" xfId="0" applyFont="1" applyFill="1" applyBorder="1" applyAlignment="1">
      <alignment horizontal="left" vertical="center" shrinkToFit="1"/>
    </xf>
    <xf numFmtId="0" fontId="8" fillId="3" borderId="0" xfId="0" applyFont="1" applyFill="1" applyAlignment="1">
      <alignment horizontal="left" vertical="center" shrinkToFit="1"/>
    </xf>
    <xf numFmtId="0" fontId="8" fillId="0" borderId="0" xfId="2" applyFont="1" applyAlignment="1">
      <alignment horizontal="left" vertical="center"/>
    </xf>
    <xf numFmtId="0" fontId="8" fillId="0" borderId="21" xfId="2" applyFont="1" applyBorder="1" applyAlignment="1">
      <alignment horizontal="left" vertical="center"/>
    </xf>
    <xf numFmtId="0" fontId="7" fillId="3" borderId="0" xfId="2" applyFont="1" applyFill="1" applyAlignment="1">
      <alignment horizontal="center" vertical="center"/>
    </xf>
    <xf numFmtId="0" fontId="3" fillId="3" borderId="0" xfId="2" applyFont="1" applyFill="1" applyAlignment="1">
      <alignment horizontal="center" vertical="center"/>
    </xf>
    <xf numFmtId="0" fontId="3" fillId="3" borderId="1" xfId="2" applyFont="1" applyFill="1" applyBorder="1" applyAlignment="1">
      <alignment horizontal="center" vertical="center"/>
    </xf>
    <xf numFmtId="0" fontId="8" fillId="0" borderId="3" xfId="0" applyFont="1" applyBorder="1" applyAlignment="1">
      <alignment horizontal="center" vertical="center" shrinkToFit="1"/>
    </xf>
    <xf numFmtId="0" fontId="8" fillId="0" borderId="0" xfId="0" applyFont="1" applyAlignment="1">
      <alignment horizontal="center" vertical="center" shrinkToFit="1"/>
    </xf>
    <xf numFmtId="0" fontId="8" fillId="0" borderId="3" xfId="0" applyFont="1" applyBorder="1" applyAlignment="1">
      <alignment horizontal="left" vertical="center" shrinkToFit="1"/>
    </xf>
    <xf numFmtId="0" fontId="8" fillId="0" borderId="0" xfId="0" applyFont="1" applyAlignment="1">
      <alignment horizontal="left" vertical="center" shrinkToFit="1"/>
    </xf>
    <xf numFmtId="0" fontId="3" fillId="0" borderId="0" xfId="0" applyFont="1" applyAlignment="1">
      <alignment horizontal="left" vertical="top" shrinkToFit="1"/>
    </xf>
    <xf numFmtId="0" fontId="3" fillId="0" borderId="6" xfId="0" applyFont="1" applyBorder="1" applyAlignment="1">
      <alignment horizontal="left" vertical="top" shrinkToFit="1"/>
    </xf>
    <xf numFmtId="182" fontId="16" fillId="0" borderId="9" xfId="2" applyNumberFormat="1" applyFont="1" applyBorder="1" applyAlignment="1">
      <alignment horizontal="right" vertical="center"/>
    </xf>
    <xf numFmtId="182" fontId="16" fillId="0" borderId="8" xfId="2" applyNumberFormat="1" applyFont="1" applyBorder="1" applyAlignment="1">
      <alignment horizontal="right" vertical="center"/>
    </xf>
    <xf numFmtId="182" fontId="16" fillId="0" borderId="11" xfId="2" applyNumberFormat="1" applyFont="1" applyBorder="1" applyAlignment="1">
      <alignment horizontal="right" vertical="center"/>
    </xf>
    <xf numFmtId="182" fontId="16" fillId="0" borderId="5" xfId="2" applyNumberFormat="1" applyFont="1" applyBorder="1" applyAlignment="1">
      <alignment horizontal="right" vertical="center"/>
    </xf>
    <xf numFmtId="182" fontId="16" fillId="0" borderId="0" xfId="2" applyNumberFormat="1" applyFont="1" applyAlignment="1">
      <alignment horizontal="right" vertical="center"/>
    </xf>
    <xf numFmtId="182" fontId="16" fillId="0" borderId="13" xfId="2" applyNumberFormat="1" applyFont="1" applyBorder="1" applyAlignment="1">
      <alignment horizontal="right" vertical="center"/>
    </xf>
    <xf numFmtId="182" fontId="16" fillId="0" borderId="14" xfId="2" applyNumberFormat="1" applyFont="1" applyBorder="1" applyAlignment="1">
      <alignment horizontal="right" vertical="center"/>
    </xf>
    <xf numFmtId="182" fontId="16" fillId="0" borderId="1" xfId="2" applyNumberFormat="1" applyFont="1" applyBorder="1" applyAlignment="1">
      <alignment horizontal="right" vertical="center"/>
    </xf>
    <xf numFmtId="182" fontId="16" fillId="0" borderId="16" xfId="2" applyNumberFormat="1" applyFont="1" applyBorder="1" applyAlignment="1">
      <alignment horizontal="right" vertical="center"/>
    </xf>
    <xf numFmtId="0" fontId="16" fillId="0" borderId="0" xfId="0" applyFont="1" applyAlignment="1">
      <alignment horizontal="center" vertical="center" shrinkToFit="1"/>
    </xf>
    <xf numFmtId="0" fontId="16" fillId="0" borderId="6" xfId="0" applyFont="1" applyBorder="1" applyAlignment="1">
      <alignment horizontal="center" vertical="center" shrinkToFit="1"/>
    </xf>
    <xf numFmtId="182" fontId="16" fillId="0" borderId="17" xfId="2" applyNumberFormat="1" applyFont="1" applyBorder="1" applyAlignment="1">
      <alignment horizontal="right" vertical="center"/>
    </xf>
    <xf numFmtId="182" fontId="16" fillId="0" borderId="18" xfId="2" applyNumberFormat="1" applyFont="1" applyBorder="1" applyAlignment="1">
      <alignment horizontal="right" vertical="center"/>
    </xf>
    <xf numFmtId="182" fontId="16" fillId="0" borderId="2" xfId="2" applyNumberFormat="1" applyFont="1" applyBorder="1" applyAlignment="1">
      <alignment horizontal="right" vertical="center"/>
    </xf>
    <xf numFmtId="182" fontId="16" fillId="0" borderId="3" xfId="2" applyNumberFormat="1" applyFont="1" applyBorder="1" applyAlignment="1">
      <alignment horizontal="right" vertical="center"/>
    </xf>
    <xf numFmtId="182" fontId="16" fillId="0" borderId="19" xfId="2" applyNumberFormat="1" applyFont="1" applyBorder="1" applyAlignment="1">
      <alignment horizontal="right" vertical="center"/>
    </xf>
    <xf numFmtId="0" fontId="19" fillId="0" borderId="0" xfId="2" applyFont="1" applyAlignment="1">
      <alignment horizontal="center" vertical="center"/>
    </xf>
    <xf numFmtId="0" fontId="19" fillId="0" borderId="6" xfId="2" applyFont="1" applyBorder="1" applyAlignment="1">
      <alignment horizontal="center" vertic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182" fontId="16" fillId="0" borderId="23" xfId="2" applyNumberFormat="1" applyFont="1" applyBorder="1" applyAlignment="1">
      <alignment horizontal="right" vertical="center"/>
    </xf>
    <xf numFmtId="182" fontId="16" fillId="0" borderId="21" xfId="2" applyNumberFormat="1" applyFont="1" applyBorder="1" applyAlignment="1">
      <alignment horizontal="right" vertical="center"/>
    </xf>
    <xf numFmtId="182" fontId="16" fillId="0" borderId="24" xfId="2" applyNumberFormat="1" applyFont="1" applyBorder="1" applyAlignment="1">
      <alignment horizontal="right" vertical="center"/>
    </xf>
    <xf numFmtId="38" fontId="8" fillId="0" borderId="9" xfId="4" applyFont="1" applyFill="1" applyBorder="1" applyAlignment="1">
      <alignment horizontal="distributed" vertical="center" justifyLastLine="1"/>
    </xf>
    <xf numFmtId="38" fontId="8" fillId="0" borderId="8" xfId="4" applyFont="1" applyFill="1" applyBorder="1" applyAlignment="1">
      <alignment horizontal="distributed" vertical="center" justifyLastLine="1"/>
    </xf>
    <xf numFmtId="38" fontId="8" fillId="0" borderId="10" xfId="4" applyFont="1" applyFill="1" applyBorder="1" applyAlignment="1">
      <alignment horizontal="distributed" vertical="center" justifyLastLine="1"/>
    </xf>
    <xf numFmtId="38" fontId="8" fillId="0" borderId="5" xfId="4" applyFont="1" applyFill="1" applyBorder="1" applyAlignment="1">
      <alignment horizontal="distributed" vertical="center" justifyLastLine="1"/>
    </xf>
    <xf numFmtId="38" fontId="8" fillId="0" borderId="0" xfId="4" applyFont="1" applyFill="1" applyBorder="1" applyAlignment="1">
      <alignment horizontal="distributed" vertical="center" justifyLastLine="1"/>
    </xf>
    <xf numFmtId="38" fontId="8" fillId="0" borderId="6" xfId="4" applyFont="1" applyFill="1" applyBorder="1" applyAlignment="1">
      <alignment horizontal="distributed" vertical="center" justifyLastLine="1"/>
    </xf>
    <xf numFmtId="38" fontId="8" fillId="0" borderId="14" xfId="4" applyFont="1" applyFill="1" applyBorder="1" applyAlignment="1">
      <alignment horizontal="distributed" vertical="center" justifyLastLine="1"/>
    </xf>
    <xf numFmtId="38" fontId="8" fillId="0" borderId="1" xfId="4" applyFont="1" applyFill="1" applyBorder="1" applyAlignment="1">
      <alignment horizontal="distributed" vertical="center" justifyLastLine="1"/>
    </xf>
    <xf numFmtId="38" fontId="8" fillId="0" borderId="15" xfId="4" applyFont="1" applyFill="1" applyBorder="1" applyAlignment="1">
      <alignment horizontal="distributed" vertical="center" justifyLastLine="1"/>
    </xf>
    <xf numFmtId="38" fontId="8" fillId="0" borderId="30" xfId="4" applyFont="1" applyFill="1" applyBorder="1" applyAlignment="1">
      <alignment horizontal="center" vertical="center" justifyLastLine="1"/>
    </xf>
    <xf numFmtId="38" fontId="8" fillId="0" borderId="17" xfId="4" applyFont="1" applyFill="1" applyBorder="1" applyAlignment="1">
      <alignment horizontal="center" vertical="center" justifyLastLine="1"/>
    </xf>
    <xf numFmtId="38" fontId="8" fillId="0" borderId="31" xfId="4" applyFont="1" applyFill="1" applyBorder="1" applyAlignment="1">
      <alignment horizontal="center" vertical="center" justifyLastLine="1"/>
    </xf>
    <xf numFmtId="38" fontId="8" fillId="0" borderId="18" xfId="4" applyFont="1" applyFill="1" applyBorder="1" applyAlignment="1">
      <alignment horizontal="center" vertical="center" justifyLastLine="1"/>
    </xf>
    <xf numFmtId="0" fontId="8" fillId="0" borderId="38" xfId="2" applyFont="1" applyBorder="1" applyAlignment="1" applyProtection="1">
      <alignment horizontal="center" vertical="distributed" shrinkToFit="1"/>
      <protection locked="0"/>
    </xf>
    <xf numFmtId="0" fontId="8" fillId="0" borderId="3" xfId="2" applyFont="1" applyBorder="1" applyAlignment="1" applyProtection="1">
      <alignment horizontal="center" vertical="distributed" shrinkToFit="1"/>
      <protection locked="0"/>
    </xf>
    <xf numFmtId="0" fontId="8" fillId="0" borderId="39" xfId="2" applyFont="1" applyBorder="1" applyAlignment="1" applyProtection="1">
      <alignment horizontal="center" vertical="distributed" shrinkToFit="1"/>
      <protection locked="0"/>
    </xf>
    <xf numFmtId="0" fontId="8" fillId="0" borderId="12" xfId="2" applyFont="1" applyBorder="1" applyAlignment="1" applyProtection="1">
      <alignment horizontal="center" vertical="distributed" shrinkToFit="1"/>
      <protection locked="0"/>
    </xf>
    <xf numFmtId="0" fontId="8" fillId="0" borderId="0" xfId="2" applyFont="1" applyAlignment="1" applyProtection="1">
      <alignment horizontal="center" vertical="distributed" shrinkToFit="1"/>
      <protection locked="0"/>
    </xf>
    <xf numFmtId="0" fontId="8" fillId="0" borderId="41" xfId="2" applyFont="1" applyBorder="1" applyAlignment="1" applyProtection="1">
      <alignment horizontal="center" vertical="distributed" shrinkToFit="1"/>
      <protection locked="0"/>
    </xf>
    <xf numFmtId="0" fontId="8" fillId="0" borderId="36" xfId="2" applyFont="1" applyBorder="1" applyAlignment="1" applyProtection="1">
      <alignment horizontal="center" vertical="distributed" shrinkToFit="1"/>
      <protection locked="0"/>
    </xf>
    <xf numFmtId="0" fontId="8" fillId="0" borderId="1" xfId="2" applyFont="1" applyBorder="1" applyAlignment="1" applyProtection="1">
      <alignment horizontal="center" vertical="distributed" shrinkToFit="1"/>
      <protection locked="0"/>
    </xf>
    <xf numFmtId="0" fontId="8" fillId="0" borderId="42" xfId="2" applyFont="1" applyBorder="1" applyAlignment="1" applyProtection="1">
      <alignment horizontal="center" vertical="distributed" shrinkToFit="1"/>
      <protection locked="0"/>
    </xf>
    <xf numFmtId="0" fontId="8" fillId="0" borderId="40" xfId="2" applyFont="1" applyBorder="1" applyAlignment="1" applyProtection="1">
      <alignment horizontal="center" vertical="distributed" shrinkToFit="1"/>
      <protection locked="0"/>
    </xf>
    <xf numFmtId="0" fontId="8" fillId="0" borderId="4" xfId="2" applyFont="1" applyBorder="1" applyAlignment="1" applyProtection="1">
      <alignment horizontal="center" vertical="distributed" shrinkToFit="1"/>
      <protection locked="0"/>
    </xf>
    <xf numFmtId="0" fontId="8" fillId="0" borderId="32" xfId="2" applyFont="1" applyBorder="1" applyAlignment="1" applyProtection="1">
      <alignment horizontal="center" vertical="distributed" shrinkToFit="1"/>
      <protection locked="0"/>
    </xf>
    <xf numFmtId="0" fontId="8" fillId="0" borderId="6" xfId="2" applyFont="1" applyBorder="1" applyAlignment="1" applyProtection="1">
      <alignment horizontal="center" vertical="distributed" shrinkToFit="1"/>
      <protection locked="0"/>
    </xf>
    <xf numFmtId="0" fontId="8" fillId="0" borderId="37" xfId="2" applyFont="1" applyBorder="1" applyAlignment="1" applyProtection="1">
      <alignment horizontal="center" vertical="distributed" shrinkToFit="1"/>
      <protection locked="0"/>
    </xf>
    <xf numFmtId="0" fontId="8" fillId="0" borderId="15" xfId="2" applyFont="1" applyBorder="1" applyAlignment="1" applyProtection="1">
      <alignment horizontal="center" vertical="distributed" shrinkToFit="1"/>
      <protection locked="0"/>
    </xf>
    <xf numFmtId="0" fontId="8" fillId="0" borderId="33" xfId="2" applyFont="1" applyBorder="1" applyAlignment="1" applyProtection="1">
      <alignment vertical="center" shrinkToFit="1"/>
      <protection locked="0"/>
    </xf>
    <xf numFmtId="0" fontId="8" fillId="0" borderId="34" xfId="2" applyFont="1" applyBorder="1" applyAlignment="1" applyProtection="1">
      <alignment vertical="center" shrinkToFit="1"/>
      <protection locked="0"/>
    </xf>
    <xf numFmtId="0" fontId="8" fillId="0" borderId="35" xfId="2" applyFont="1" applyBorder="1" applyAlignment="1" applyProtection="1">
      <alignment vertical="center" shrinkToFit="1"/>
      <protection locked="0"/>
    </xf>
    <xf numFmtId="0" fontId="8" fillId="0" borderId="2" xfId="2" applyFont="1" applyBorder="1" applyAlignment="1" applyProtection="1">
      <alignment vertical="center" shrinkToFit="1"/>
      <protection locked="0"/>
    </xf>
    <xf numFmtId="0" fontId="8" fillId="0" borderId="3" xfId="2" applyFont="1" applyBorder="1" applyAlignment="1" applyProtection="1">
      <alignment vertical="center" shrinkToFit="1"/>
      <protection locked="0"/>
    </xf>
    <xf numFmtId="0" fontId="8" fillId="0" borderId="4" xfId="2" applyFont="1" applyBorder="1" applyAlignment="1" applyProtection="1">
      <alignment vertical="center" shrinkToFit="1"/>
      <protection locked="0"/>
    </xf>
    <xf numFmtId="0" fontId="8" fillId="0" borderId="5" xfId="2" applyFont="1" applyBorder="1" applyAlignment="1" applyProtection="1">
      <alignment vertical="center" shrinkToFit="1"/>
      <protection locked="0"/>
    </xf>
    <xf numFmtId="0" fontId="8" fillId="0" borderId="0" xfId="2" applyFont="1" applyAlignment="1" applyProtection="1">
      <alignment vertical="center" shrinkToFit="1"/>
      <protection locked="0"/>
    </xf>
    <xf numFmtId="0" fontId="8" fillId="0" borderId="6" xfId="2" applyFont="1" applyBorder="1" applyAlignment="1" applyProtection="1">
      <alignment vertical="center" shrinkToFit="1"/>
      <protection locked="0"/>
    </xf>
    <xf numFmtId="0" fontId="8" fillId="0" borderId="14" xfId="2" applyFont="1" applyBorder="1" applyAlignment="1" applyProtection="1">
      <alignment vertical="center" shrinkToFit="1"/>
      <protection locked="0"/>
    </xf>
    <xf numFmtId="0" fontId="8" fillId="0" borderId="1" xfId="2" applyFont="1" applyBorder="1" applyAlignment="1" applyProtection="1">
      <alignment vertical="center" shrinkToFit="1"/>
      <protection locked="0"/>
    </xf>
    <xf numFmtId="0" fontId="8" fillId="0" borderId="15" xfId="2" applyFont="1" applyBorder="1" applyAlignment="1" applyProtection="1">
      <alignment vertical="center" shrinkToFit="1"/>
      <protection locked="0"/>
    </xf>
    <xf numFmtId="0" fontId="8" fillId="0" borderId="33" xfId="2" applyFont="1" applyBorder="1" applyAlignment="1" applyProtection="1">
      <alignment horizontal="center" vertical="distributed" shrinkToFit="1"/>
      <protection locked="0"/>
    </xf>
    <xf numFmtId="0" fontId="8" fillId="0" borderId="34" xfId="2" applyFont="1" applyBorder="1" applyAlignment="1" applyProtection="1">
      <alignment horizontal="center" vertical="distributed" shrinkToFit="1"/>
      <protection locked="0"/>
    </xf>
    <xf numFmtId="0" fontId="8" fillId="0" borderId="35" xfId="2" applyFont="1" applyBorder="1" applyAlignment="1" applyProtection="1">
      <alignment horizontal="center" vertical="distributed" shrinkToFit="1"/>
      <protection locked="0"/>
    </xf>
    <xf numFmtId="0" fontId="8" fillId="0" borderId="2" xfId="2" applyFont="1" applyBorder="1" applyAlignment="1" applyProtection="1">
      <alignment horizontal="center" vertical="distributed" shrinkToFit="1"/>
      <protection locked="0"/>
    </xf>
    <xf numFmtId="0" fontId="8" fillId="0" borderId="5" xfId="2" applyFont="1" applyBorder="1" applyAlignment="1" applyProtection="1">
      <alignment horizontal="center" vertical="distributed" shrinkToFit="1"/>
      <protection locked="0"/>
    </xf>
    <xf numFmtId="0" fontId="8" fillId="0" borderId="14" xfId="2" applyFont="1" applyBorder="1" applyAlignment="1" applyProtection="1">
      <alignment horizontal="center" vertical="distributed" shrinkToFit="1"/>
      <protection locked="0"/>
    </xf>
    <xf numFmtId="38" fontId="8" fillId="0" borderId="2" xfId="4" applyFont="1" applyFill="1" applyBorder="1" applyAlignment="1" applyProtection="1">
      <alignment vertical="center" shrinkToFit="1"/>
      <protection locked="0"/>
    </xf>
    <xf numFmtId="38" fontId="8" fillId="0" borderId="3" xfId="4" applyFont="1" applyFill="1" applyBorder="1" applyAlignment="1" applyProtection="1">
      <alignment vertical="center" shrinkToFit="1"/>
      <protection locked="0"/>
    </xf>
    <xf numFmtId="38" fontId="8" fillId="0" borderId="4" xfId="4" applyFont="1" applyFill="1" applyBorder="1" applyAlignment="1" applyProtection="1">
      <alignment vertical="center" shrinkToFit="1"/>
      <protection locked="0"/>
    </xf>
    <xf numFmtId="38" fontId="8" fillId="0" borderId="5" xfId="4" applyFont="1" applyFill="1" applyBorder="1" applyAlignment="1" applyProtection="1">
      <alignment vertical="center" shrinkToFit="1"/>
      <protection locked="0"/>
    </xf>
    <xf numFmtId="38" fontId="8" fillId="0" borderId="0" xfId="4" applyFont="1" applyFill="1" applyBorder="1" applyAlignment="1" applyProtection="1">
      <alignment vertical="center" shrinkToFit="1"/>
      <protection locked="0"/>
    </xf>
    <xf numFmtId="38" fontId="8" fillId="0" borderId="6" xfId="4" applyFont="1" applyFill="1" applyBorder="1" applyAlignment="1" applyProtection="1">
      <alignment vertical="center" shrinkToFit="1"/>
      <protection locked="0"/>
    </xf>
    <xf numFmtId="38" fontId="8" fillId="0" borderId="14" xfId="4" applyFont="1" applyFill="1" applyBorder="1" applyAlignment="1" applyProtection="1">
      <alignment vertical="center" shrinkToFit="1"/>
      <protection locked="0"/>
    </xf>
    <xf numFmtId="38" fontId="8" fillId="0" borderId="1" xfId="4" applyFont="1" applyFill="1" applyBorder="1" applyAlignment="1" applyProtection="1">
      <alignment vertical="center" shrinkToFit="1"/>
      <protection locked="0"/>
    </xf>
    <xf numFmtId="38" fontId="8" fillId="0" borderId="15" xfId="4" applyFont="1" applyFill="1" applyBorder="1" applyAlignment="1" applyProtection="1">
      <alignment vertical="center" shrinkToFit="1"/>
      <protection locked="0"/>
    </xf>
    <xf numFmtId="38" fontId="8" fillId="0" borderId="2" xfId="4" applyFont="1" applyFill="1" applyBorder="1" applyAlignment="1">
      <alignment horizontal="right" vertical="center" shrinkToFit="1"/>
    </xf>
    <xf numFmtId="38" fontId="8" fillId="0" borderId="3" xfId="4" applyFont="1" applyFill="1" applyBorder="1" applyAlignment="1">
      <alignment horizontal="right" vertical="center" shrinkToFit="1"/>
    </xf>
    <xf numFmtId="38" fontId="8" fillId="0" borderId="5" xfId="4" applyFont="1" applyFill="1" applyBorder="1" applyAlignment="1">
      <alignment horizontal="right" vertical="center" shrinkToFit="1"/>
    </xf>
    <xf numFmtId="38" fontId="8" fillId="0" borderId="0" xfId="4" applyFont="1" applyFill="1" applyBorder="1" applyAlignment="1">
      <alignment horizontal="right" vertical="center" shrinkToFit="1"/>
    </xf>
    <xf numFmtId="38" fontId="8" fillId="0" borderId="14" xfId="4" applyFont="1" applyFill="1" applyBorder="1" applyAlignment="1">
      <alignment horizontal="right" vertical="center" shrinkToFit="1"/>
    </xf>
    <xf numFmtId="38" fontId="8" fillId="0" borderId="1" xfId="4" applyFont="1" applyFill="1" applyBorder="1" applyAlignment="1">
      <alignment horizontal="right" vertical="center" shrinkToFit="1"/>
    </xf>
    <xf numFmtId="38" fontId="8" fillId="0" borderId="17" xfId="4" applyFont="1" applyFill="1" applyBorder="1" applyAlignment="1">
      <alignment horizontal="center" vertical="center" shrinkToFit="1"/>
    </xf>
    <xf numFmtId="38" fontId="8" fillId="0" borderId="18" xfId="4" applyFont="1" applyFill="1" applyBorder="1" applyAlignment="1">
      <alignment horizontal="center" vertical="center" shrinkToFit="1"/>
    </xf>
    <xf numFmtId="0" fontId="7" fillId="0" borderId="0" xfId="2" applyFont="1" applyAlignment="1">
      <alignment horizontal="left" vertical="center"/>
    </xf>
    <xf numFmtId="0" fontId="7" fillId="0" borderId="6" xfId="2" applyFont="1" applyBorder="1" applyAlignment="1">
      <alignment horizontal="left" vertical="center"/>
    </xf>
    <xf numFmtId="0" fontId="8" fillId="0" borderId="2" xfId="0" applyFont="1" applyBorder="1" applyAlignment="1">
      <alignment horizontal="center" vertical="top"/>
    </xf>
    <xf numFmtId="0" fontId="8" fillId="0" borderId="4" xfId="0" applyFont="1" applyBorder="1" applyAlignment="1">
      <alignment horizontal="center" vertical="top"/>
    </xf>
    <xf numFmtId="0" fontId="8" fillId="0" borderId="5" xfId="0" applyFont="1" applyBorder="1" applyAlignment="1">
      <alignment horizontal="center" vertical="top"/>
    </xf>
    <xf numFmtId="0" fontId="8" fillId="0" borderId="6" xfId="0" applyFont="1" applyBorder="1" applyAlignment="1">
      <alignment horizontal="center" vertical="top"/>
    </xf>
    <xf numFmtId="0" fontId="8" fillId="0" borderId="20" xfId="2" applyFont="1" applyBorder="1" applyAlignment="1" applyProtection="1">
      <alignment horizontal="center" vertical="distributed" shrinkToFit="1"/>
      <protection locked="0"/>
    </xf>
    <xf numFmtId="0" fontId="8" fillId="0" borderId="21" xfId="2" applyFont="1" applyBorder="1" applyAlignment="1" applyProtection="1">
      <alignment horizontal="center" vertical="distributed" shrinkToFit="1"/>
      <protection locked="0"/>
    </xf>
    <xf numFmtId="0" fontId="8" fillId="0" borderId="43" xfId="2" applyFont="1" applyBorder="1" applyAlignment="1" applyProtection="1">
      <alignment horizontal="center" vertical="distributed" shrinkToFit="1"/>
      <protection locked="0"/>
    </xf>
    <xf numFmtId="0" fontId="8" fillId="0" borderId="44" xfId="2" applyFont="1" applyBorder="1" applyAlignment="1" applyProtection="1">
      <alignment horizontal="center" vertical="distributed" shrinkToFit="1"/>
      <protection locked="0"/>
    </xf>
    <xf numFmtId="0" fontId="8" fillId="0" borderId="22" xfId="2" applyFont="1" applyBorder="1" applyAlignment="1" applyProtection="1">
      <alignment horizontal="center" vertical="distributed" shrinkToFit="1"/>
      <protection locked="0"/>
    </xf>
    <xf numFmtId="0" fontId="8" fillId="0" borderId="45" xfId="2" applyFont="1" applyBorder="1" applyAlignment="1" applyProtection="1">
      <alignment vertical="center" shrinkToFit="1"/>
      <protection locked="0"/>
    </xf>
    <xf numFmtId="0" fontId="8" fillId="0" borderId="46" xfId="2" applyFont="1" applyBorder="1" applyAlignment="1" applyProtection="1">
      <alignment vertical="center" shrinkToFit="1"/>
      <protection locked="0"/>
    </xf>
    <xf numFmtId="0" fontId="8" fillId="0" borderId="47" xfId="2" applyFont="1" applyBorder="1" applyAlignment="1" applyProtection="1">
      <alignment vertical="center" shrinkToFit="1"/>
      <protection locked="0"/>
    </xf>
    <xf numFmtId="0" fontId="8" fillId="0" borderId="23" xfId="2" applyFont="1" applyBorder="1" applyAlignment="1" applyProtection="1">
      <alignment vertical="center" shrinkToFit="1"/>
      <protection locked="0"/>
    </xf>
    <xf numFmtId="0" fontId="8" fillId="0" borderId="21" xfId="2" applyFont="1" applyBorder="1" applyAlignment="1" applyProtection="1">
      <alignment vertical="center" shrinkToFit="1"/>
      <protection locked="0"/>
    </xf>
    <xf numFmtId="0" fontId="8" fillId="0" borderId="22" xfId="2" applyFont="1" applyBorder="1" applyAlignment="1" applyProtection="1">
      <alignment vertical="center" shrinkToFit="1"/>
      <protection locked="0"/>
    </xf>
    <xf numFmtId="0" fontId="8" fillId="0" borderId="45" xfId="2" applyFont="1" applyBorder="1" applyAlignment="1" applyProtection="1">
      <alignment horizontal="center" vertical="distributed" shrinkToFit="1"/>
      <protection locked="0"/>
    </xf>
    <xf numFmtId="0" fontId="8" fillId="0" borderId="46" xfId="2" applyFont="1" applyBorder="1" applyAlignment="1" applyProtection="1">
      <alignment horizontal="center" vertical="distributed" shrinkToFit="1"/>
      <protection locked="0"/>
    </xf>
    <xf numFmtId="0" fontId="8" fillId="0" borderId="47" xfId="2" applyFont="1" applyBorder="1" applyAlignment="1" applyProtection="1">
      <alignment horizontal="center" vertical="distributed" shrinkToFit="1"/>
      <protection locked="0"/>
    </xf>
    <xf numFmtId="0" fontId="8" fillId="0" borderId="23" xfId="2" applyFont="1" applyBorder="1" applyAlignment="1" applyProtection="1">
      <alignment horizontal="center" vertical="distributed" shrinkToFit="1"/>
      <protection locked="0"/>
    </xf>
    <xf numFmtId="38" fontId="8" fillId="0" borderId="23" xfId="4" applyFont="1" applyFill="1" applyBorder="1" applyAlignment="1" applyProtection="1">
      <alignment vertical="center" shrinkToFit="1"/>
      <protection locked="0"/>
    </xf>
    <xf numFmtId="38" fontId="8" fillId="0" borderId="21" xfId="4" applyFont="1" applyFill="1" applyBorder="1" applyAlignment="1" applyProtection="1">
      <alignment vertical="center" shrinkToFit="1"/>
      <protection locked="0"/>
    </xf>
    <xf numFmtId="38" fontId="8" fillId="0" borderId="22" xfId="4" applyFont="1" applyFill="1" applyBorder="1" applyAlignment="1" applyProtection="1">
      <alignment vertical="center" shrinkToFit="1"/>
      <protection locked="0"/>
    </xf>
    <xf numFmtId="38" fontId="8" fillId="0" borderId="23" xfId="4" applyFont="1" applyFill="1" applyBorder="1" applyAlignment="1">
      <alignment horizontal="right" vertical="center" shrinkToFit="1"/>
    </xf>
    <xf numFmtId="38" fontId="8" fillId="0" borderId="21" xfId="4" applyFont="1" applyFill="1" applyBorder="1" applyAlignment="1">
      <alignment horizontal="right" vertical="center" shrinkToFit="1"/>
    </xf>
    <xf numFmtId="38" fontId="8" fillId="0" borderId="48" xfId="4" applyFont="1" applyFill="1" applyBorder="1" applyAlignment="1">
      <alignment horizontal="center" vertical="center" shrinkToFit="1"/>
    </xf>
    <xf numFmtId="38" fontId="8" fillId="0" borderId="49" xfId="4" applyFont="1" applyFill="1" applyBorder="1" applyAlignment="1">
      <alignment horizontal="center" vertical="center" shrinkToFit="1"/>
    </xf>
    <xf numFmtId="177" fontId="9" fillId="0" borderId="15" xfId="4" applyNumberFormat="1" applyFont="1" applyFill="1" applyBorder="1" applyAlignment="1">
      <alignment horizontal="right" vertical="center" shrinkToFit="1"/>
    </xf>
    <xf numFmtId="177" fontId="9" fillId="0" borderId="25" xfId="4" applyNumberFormat="1" applyFont="1" applyFill="1" applyBorder="1" applyAlignment="1">
      <alignment horizontal="right" vertical="center" shrinkToFit="1"/>
    </xf>
    <xf numFmtId="177" fontId="9" fillId="0" borderId="35" xfId="4" applyNumberFormat="1" applyFont="1" applyFill="1" applyBorder="1" applyAlignment="1">
      <alignment horizontal="right" vertical="center" shrinkToFit="1"/>
    </xf>
    <xf numFmtId="177" fontId="9" fillId="0" borderId="17" xfId="4" applyNumberFormat="1" applyFont="1" applyFill="1" applyBorder="1" applyAlignment="1">
      <alignment horizontal="right" vertical="center" shrinkToFit="1"/>
    </xf>
    <xf numFmtId="177" fontId="9" fillId="0" borderId="47" xfId="4" applyNumberFormat="1" applyFont="1" applyFill="1" applyBorder="1" applyAlignment="1">
      <alignment horizontal="right" vertical="center" shrinkToFit="1"/>
    </xf>
    <xf numFmtId="177" fontId="9" fillId="0" borderId="48" xfId="4" applyNumberFormat="1" applyFont="1" applyFill="1" applyBorder="1" applyAlignment="1">
      <alignment horizontal="right" vertical="center" shrinkToFit="1"/>
    </xf>
    <xf numFmtId="38" fontId="7" fillId="0" borderId="25" xfId="4" applyFont="1" applyFill="1" applyBorder="1" applyAlignment="1">
      <alignment horizontal="center" vertical="center" justifyLastLine="1"/>
    </xf>
    <xf numFmtId="38" fontId="7" fillId="0" borderId="51" xfId="4" applyFont="1" applyFill="1" applyBorder="1" applyAlignment="1">
      <alignment horizontal="center" vertical="center" justifyLastLine="1"/>
    </xf>
    <xf numFmtId="38" fontId="7" fillId="0" borderId="17" xfId="4" applyFont="1" applyFill="1" applyBorder="1" applyAlignment="1">
      <alignment horizontal="center" vertical="center" justifyLastLine="1"/>
    </xf>
    <xf numFmtId="38" fontId="7" fillId="0" borderId="18" xfId="4" applyFont="1" applyFill="1" applyBorder="1" applyAlignment="1">
      <alignment horizontal="center" vertical="center" justifyLastLine="1"/>
    </xf>
    <xf numFmtId="38" fontId="7" fillId="0" borderId="48" xfId="4" applyFont="1" applyFill="1" applyBorder="1" applyAlignment="1">
      <alignment horizontal="center" vertical="center" justifyLastLine="1"/>
    </xf>
    <xf numFmtId="38" fontId="7" fillId="0" borderId="49" xfId="4" applyFont="1" applyFill="1" applyBorder="1" applyAlignment="1">
      <alignment horizontal="center" vertical="center" justifyLastLine="1"/>
    </xf>
    <xf numFmtId="0" fontId="9" fillId="0" borderId="0" xfId="2" applyFont="1" applyAlignment="1">
      <alignment horizontal="left" vertical="center"/>
    </xf>
    <xf numFmtId="0" fontId="7" fillId="2" borderId="0" xfId="0" applyFont="1" applyFill="1" applyAlignment="1">
      <alignment horizontal="center" vertical="center"/>
    </xf>
    <xf numFmtId="0" fontId="7" fillId="2" borderId="0" xfId="0" applyFont="1" applyFill="1" applyAlignment="1">
      <alignment horizontal="distributed" vertical="center"/>
    </xf>
    <xf numFmtId="179" fontId="8" fillId="2" borderId="0" xfId="0" applyNumberFormat="1" applyFont="1" applyFill="1" applyAlignment="1">
      <alignment horizontal="center" vertical="center"/>
    </xf>
    <xf numFmtId="0" fontId="30" fillId="4" borderId="0" xfId="0" applyFont="1" applyFill="1" applyAlignment="1">
      <alignment horizontal="center" vertical="center"/>
    </xf>
    <xf numFmtId="0" fontId="29" fillId="4" borderId="0" xfId="0" applyFont="1" applyFill="1" applyAlignment="1">
      <alignment horizontal="center" vertical="center"/>
    </xf>
    <xf numFmtId="0" fontId="28" fillId="4" borderId="0" xfId="0" applyFont="1" applyFill="1" applyAlignment="1">
      <alignment horizontal="center" vertical="center"/>
    </xf>
    <xf numFmtId="0" fontId="27" fillId="4" borderId="0" xfId="0" applyFont="1" applyFill="1" applyAlignment="1">
      <alignment horizontal="center" vertical="center"/>
    </xf>
    <xf numFmtId="178" fontId="7" fillId="3" borderId="0" xfId="0" applyNumberFormat="1" applyFont="1" applyFill="1" applyAlignment="1">
      <alignment horizontal="center" vertical="center"/>
    </xf>
    <xf numFmtId="0" fontId="7" fillId="2" borderId="0" xfId="0" applyFont="1" applyFill="1">
      <alignment vertical="center"/>
    </xf>
    <xf numFmtId="0" fontId="22" fillId="2" borderId="0" xfId="0" applyFont="1" applyFill="1" applyAlignment="1">
      <alignment horizontal="center" vertical="center"/>
    </xf>
    <xf numFmtId="0" fontId="21" fillId="2" borderId="0" xfId="0" applyFont="1" applyFill="1" applyAlignment="1">
      <alignment horizontal="center" vertical="center"/>
    </xf>
    <xf numFmtId="0" fontId="10" fillId="2" borderId="0" xfId="0" applyFont="1" applyFill="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5"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5" xfId="0" applyFont="1" applyFill="1" applyBorder="1" applyAlignment="1">
      <alignment horizontal="center" vertical="center"/>
    </xf>
    <xf numFmtId="38" fontId="10" fillId="3" borderId="2" xfId="1" applyFont="1" applyFill="1" applyBorder="1" applyAlignment="1">
      <alignment vertical="center"/>
    </xf>
    <xf numFmtId="38" fontId="10" fillId="3" borderId="3" xfId="1" applyFont="1" applyFill="1" applyBorder="1" applyAlignment="1">
      <alignment vertical="center"/>
    </xf>
    <xf numFmtId="38" fontId="10" fillId="3" borderId="4" xfId="1" applyFont="1" applyFill="1" applyBorder="1" applyAlignment="1">
      <alignment vertical="center"/>
    </xf>
    <xf numFmtId="38" fontId="10" fillId="3" borderId="14" xfId="1" applyFont="1" applyFill="1" applyBorder="1" applyAlignment="1">
      <alignment vertical="center"/>
    </xf>
    <xf numFmtId="38" fontId="10" fillId="3" borderId="1" xfId="1" applyFont="1" applyFill="1" applyBorder="1" applyAlignment="1">
      <alignment vertical="center"/>
    </xf>
    <xf numFmtId="38" fontId="10" fillId="3" borderId="15" xfId="1" applyFont="1" applyFill="1" applyBorder="1" applyAlignment="1">
      <alignment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15" xfId="0" applyFont="1" applyFill="1" applyBorder="1" applyAlignment="1">
      <alignment horizontal="center" vertical="center"/>
    </xf>
    <xf numFmtId="180" fontId="3" fillId="3" borderId="2" xfId="0" applyNumberFormat="1" applyFont="1" applyFill="1" applyBorder="1" applyAlignment="1">
      <alignment horizontal="center" vertical="center"/>
    </xf>
    <xf numFmtId="180" fontId="3" fillId="3" borderId="3" xfId="0" applyNumberFormat="1" applyFont="1" applyFill="1" applyBorder="1" applyAlignment="1">
      <alignment horizontal="center" vertical="center"/>
    </xf>
    <xf numFmtId="180" fontId="3" fillId="3" borderId="4" xfId="0" applyNumberFormat="1" applyFont="1" applyFill="1" applyBorder="1" applyAlignment="1">
      <alignment horizontal="center" vertical="center"/>
    </xf>
    <xf numFmtId="180" fontId="3" fillId="3" borderId="14" xfId="0" applyNumberFormat="1" applyFont="1" applyFill="1" applyBorder="1" applyAlignment="1">
      <alignment horizontal="center" vertical="center"/>
    </xf>
    <xf numFmtId="180" fontId="3" fillId="3" borderId="1" xfId="0" applyNumberFormat="1" applyFont="1" applyFill="1" applyBorder="1" applyAlignment="1">
      <alignment horizontal="center" vertical="center"/>
    </xf>
    <xf numFmtId="180" fontId="3" fillId="3" borderId="15" xfId="0" applyNumberFormat="1" applyFont="1" applyFill="1" applyBorder="1" applyAlignment="1">
      <alignment horizontal="center" vertical="center"/>
    </xf>
    <xf numFmtId="0" fontId="8" fillId="3" borderId="2" xfId="0" applyFont="1" applyFill="1" applyBorder="1" applyAlignment="1">
      <alignment vertical="center" wrapText="1"/>
    </xf>
    <xf numFmtId="0" fontId="8" fillId="3" borderId="3" xfId="0" applyFont="1" applyFill="1" applyBorder="1" applyAlignment="1">
      <alignment vertical="center" wrapText="1"/>
    </xf>
    <xf numFmtId="0" fontId="8" fillId="3" borderId="4" xfId="0" applyFont="1" applyFill="1" applyBorder="1" applyAlignment="1">
      <alignment vertical="center" wrapText="1"/>
    </xf>
    <xf numFmtId="0" fontId="8" fillId="3" borderId="14" xfId="0" applyFont="1" applyFill="1" applyBorder="1" applyAlignment="1">
      <alignment vertical="center" wrapText="1"/>
    </xf>
    <xf numFmtId="0" fontId="8" fillId="3" borderId="1" xfId="0" applyFont="1" applyFill="1" applyBorder="1" applyAlignment="1">
      <alignment vertical="center" wrapText="1"/>
    </xf>
    <xf numFmtId="0" fontId="8" fillId="3" borderId="15" xfId="0" applyFont="1" applyFill="1" applyBorder="1" applyAlignment="1">
      <alignment vertical="center" wrapText="1"/>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15" xfId="0" applyFont="1" applyFill="1" applyBorder="1" applyAlignment="1">
      <alignment horizontal="center" vertical="center"/>
    </xf>
    <xf numFmtId="0" fontId="8" fillId="2" borderId="0" xfId="0" applyFont="1" applyFill="1" applyAlignment="1">
      <alignment horizontal="center" vertical="center"/>
    </xf>
    <xf numFmtId="0" fontId="8" fillId="2" borderId="1" xfId="0" applyFont="1" applyFill="1" applyBorder="1" applyAlignment="1">
      <alignment horizontal="center" vertical="center"/>
    </xf>
    <xf numFmtId="0" fontId="3" fillId="3" borderId="0" xfId="0" applyFont="1" applyFill="1" applyAlignment="1">
      <alignment horizontal="center" vertical="center"/>
    </xf>
    <xf numFmtId="0" fontId="16" fillId="3" borderId="1" xfId="0" applyFont="1" applyFill="1" applyBorder="1" applyAlignment="1">
      <alignment horizontal="left" vertical="center" shrinkToFi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33" xfId="0" applyFont="1" applyFill="1" applyBorder="1" applyAlignment="1">
      <alignment horizontal="distributed" vertical="center"/>
    </xf>
    <xf numFmtId="0" fontId="7" fillId="2" borderId="34" xfId="0" applyFont="1" applyFill="1" applyBorder="1" applyAlignment="1">
      <alignment horizontal="distributed" vertical="center"/>
    </xf>
    <xf numFmtId="0" fontId="7" fillId="2" borderId="35" xfId="0" applyFont="1" applyFill="1" applyBorder="1" applyAlignment="1">
      <alignment horizontal="distributed" vertical="center"/>
    </xf>
    <xf numFmtId="178" fontId="19" fillId="3" borderId="0" xfId="0" applyNumberFormat="1" applyFont="1" applyFill="1" applyAlignment="1">
      <alignment horizontal="center" vertical="center"/>
    </xf>
    <xf numFmtId="0" fontId="35" fillId="2" borderId="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4"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15" xfId="0" applyFont="1" applyFill="1" applyBorder="1" applyAlignment="1">
      <alignment horizontal="center" vertical="center" wrapText="1"/>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1" xfId="0" applyFont="1" applyFill="1" applyBorder="1" applyAlignment="1">
      <alignment horizontal="center" vertical="center"/>
    </xf>
    <xf numFmtId="0" fontId="33" fillId="2" borderId="15" xfId="0" applyFont="1" applyFill="1" applyBorder="1" applyAlignment="1">
      <alignment horizontal="center" vertical="center"/>
    </xf>
    <xf numFmtId="0" fontId="35" fillId="2" borderId="2" xfId="0" applyFont="1" applyFill="1" applyBorder="1" applyAlignment="1">
      <alignment horizontal="center" vertical="center"/>
    </xf>
    <xf numFmtId="0" fontId="35" fillId="2" borderId="3" xfId="0" applyFont="1" applyFill="1" applyBorder="1" applyAlignment="1">
      <alignment horizontal="center" vertical="center"/>
    </xf>
    <xf numFmtId="0" fontId="35" fillId="2" borderId="4"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1" xfId="0" applyFont="1" applyFill="1" applyBorder="1" applyAlignment="1">
      <alignment horizontal="center" vertical="center"/>
    </xf>
    <xf numFmtId="0" fontId="35" fillId="2" borderId="15" xfId="0" applyFont="1" applyFill="1" applyBorder="1" applyAlignment="1">
      <alignment horizontal="center" vertical="center"/>
    </xf>
    <xf numFmtId="38" fontId="10" fillId="2" borderId="9" xfId="1" applyFont="1" applyFill="1" applyBorder="1" applyAlignment="1">
      <alignment vertical="center"/>
    </xf>
    <xf numFmtId="38" fontId="10" fillId="2" borderId="8" xfId="1" applyFont="1" applyFill="1" applyBorder="1" applyAlignment="1">
      <alignment vertical="center"/>
    </xf>
    <xf numFmtId="38" fontId="10" fillId="2" borderId="10" xfId="1" applyFont="1" applyFill="1" applyBorder="1" applyAlignment="1">
      <alignment vertical="center"/>
    </xf>
    <xf numFmtId="38" fontId="10" fillId="2" borderId="14" xfId="1" applyFont="1" applyFill="1" applyBorder="1" applyAlignment="1">
      <alignment vertical="center"/>
    </xf>
    <xf numFmtId="38" fontId="10" fillId="2" borderId="1" xfId="1" applyFont="1" applyFill="1" applyBorder="1" applyAlignment="1">
      <alignment vertical="center"/>
    </xf>
    <xf numFmtId="38" fontId="10" fillId="2" borderId="15" xfId="1" applyFont="1" applyFill="1" applyBorder="1" applyAlignment="1">
      <alignment vertical="center"/>
    </xf>
    <xf numFmtId="0" fontId="7" fillId="2" borderId="9"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8" fillId="3" borderId="23" xfId="0" applyFont="1" applyFill="1" applyBorder="1" applyAlignment="1">
      <alignment vertical="center" wrapText="1"/>
    </xf>
    <xf numFmtId="0" fontId="8" fillId="3" borderId="21" xfId="0" applyFont="1" applyFill="1" applyBorder="1" applyAlignment="1">
      <alignment vertical="center" wrapText="1"/>
    </xf>
    <xf numFmtId="0" fontId="8" fillId="3" borderId="22" xfId="0" applyFont="1" applyFill="1" applyBorder="1" applyAlignment="1">
      <alignment vertical="center" wrapText="1"/>
    </xf>
    <xf numFmtId="38" fontId="10" fillId="3" borderId="23" xfId="1" applyFont="1" applyFill="1" applyBorder="1" applyAlignment="1">
      <alignment vertical="center"/>
    </xf>
    <xf numFmtId="38" fontId="10" fillId="3" borderId="21" xfId="1" applyFont="1" applyFill="1" applyBorder="1" applyAlignment="1">
      <alignment vertical="center"/>
    </xf>
    <xf numFmtId="38" fontId="10" fillId="3" borderId="22" xfId="1" applyFont="1" applyFill="1" applyBorder="1" applyAlignment="1">
      <alignment vertical="center"/>
    </xf>
    <xf numFmtId="180" fontId="3" fillId="3" borderId="23" xfId="0" applyNumberFormat="1" applyFont="1" applyFill="1" applyBorder="1" applyAlignment="1">
      <alignment horizontal="center" vertical="center"/>
    </xf>
    <xf numFmtId="180" fontId="3" fillId="3" borderId="21" xfId="0" applyNumberFormat="1" applyFont="1" applyFill="1" applyBorder="1" applyAlignment="1">
      <alignment horizontal="center" vertical="center"/>
    </xf>
    <xf numFmtId="180" fontId="3" fillId="3" borderId="22" xfId="0" applyNumberFormat="1" applyFont="1" applyFill="1" applyBorder="1" applyAlignment="1">
      <alignment horizontal="center" vertical="center"/>
    </xf>
    <xf numFmtId="0" fontId="9" fillId="3" borderId="23" xfId="0" applyFont="1" applyFill="1" applyBorder="1" applyAlignment="1">
      <alignment horizontal="center" vertical="center"/>
    </xf>
    <xf numFmtId="0" fontId="9" fillId="3" borderId="21" xfId="0" applyFont="1" applyFill="1" applyBorder="1" applyAlignment="1">
      <alignment horizontal="center" vertical="center"/>
    </xf>
    <xf numFmtId="0" fontId="9" fillId="3" borderId="22" xfId="0" applyFont="1" applyFill="1" applyBorder="1" applyAlignment="1">
      <alignment horizontal="center" vertical="center"/>
    </xf>
    <xf numFmtId="0" fontId="7" fillId="3" borderId="23"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32" fillId="2" borderId="88" xfId="0" applyFont="1" applyFill="1" applyBorder="1" applyAlignment="1">
      <alignment horizontal="left" vertical="center"/>
    </xf>
    <xf numFmtId="0" fontId="32" fillId="2" borderId="75" xfId="0" applyFont="1" applyFill="1" applyBorder="1" applyAlignment="1">
      <alignment horizontal="left" vertical="center"/>
    </xf>
    <xf numFmtId="0" fontId="32" fillId="2" borderId="84" xfId="0" applyFont="1" applyFill="1" applyBorder="1" applyAlignment="1">
      <alignment horizontal="right" vertical="center"/>
    </xf>
    <xf numFmtId="0" fontId="32" fillId="2" borderId="71" xfId="0" applyFont="1" applyFill="1" applyBorder="1" applyAlignment="1">
      <alignment horizontal="right" vertical="center"/>
    </xf>
    <xf numFmtId="0" fontId="9" fillId="2" borderId="68" xfId="0" applyFont="1" applyFill="1" applyBorder="1" applyAlignment="1">
      <alignment horizontal="left" vertical="center"/>
    </xf>
    <xf numFmtId="0" fontId="9" fillId="2" borderId="83" xfId="0" applyFont="1" applyFill="1" applyBorder="1" applyAlignment="1">
      <alignment horizontal="left" vertical="center"/>
    </xf>
    <xf numFmtId="0" fontId="9" fillId="2" borderId="64" xfId="0" applyFont="1" applyFill="1" applyBorder="1" applyAlignment="1">
      <alignment horizontal="right" vertical="center"/>
    </xf>
    <xf numFmtId="0" fontId="9" fillId="2" borderId="79" xfId="0" applyFont="1" applyFill="1" applyBorder="1" applyAlignment="1">
      <alignment horizontal="right" vertical="center"/>
    </xf>
    <xf numFmtId="0" fontId="9" fillId="2" borderId="65" xfId="0" applyFont="1" applyFill="1" applyBorder="1" applyAlignment="1">
      <alignment horizontal="center" vertical="center"/>
    </xf>
    <xf numFmtId="0" fontId="9" fillId="2" borderId="80" xfId="0" applyFont="1" applyFill="1" applyBorder="1" applyAlignment="1">
      <alignment horizontal="center" vertical="center"/>
    </xf>
    <xf numFmtId="0" fontId="8" fillId="2" borderId="17" xfId="0" applyFont="1" applyFill="1" applyBorder="1" applyAlignment="1">
      <alignment vertical="center" wrapText="1"/>
    </xf>
    <xf numFmtId="0" fontId="8" fillId="2" borderId="33" xfId="0" applyFont="1" applyFill="1" applyBorder="1" applyAlignment="1">
      <alignment vertical="center" wrapText="1"/>
    </xf>
    <xf numFmtId="0" fontId="9" fillId="2" borderId="66" xfId="0" applyFont="1" applyFill="1" applyBorder="1" applyAlignment="1">
      <alignment horizontal="left" vertical="center"/>
    </xf>
    <xf numFmtId="0" fontId="9" fillId="2" borderId="81" xfId="0" applyFont="1" applyFill="1" applyBorder="1" applyAlignment="1">
      <alignment horizontal="left" vertical="center"/>
    </xf>
    <xf numFmtId="0" fontId="19" fillId="2" borderId="3" xfId="0" applyFont="1" applyFill="1" applyBorder="1" applyAlignment="1">
      <alignment horizontal="right" vertical="center"/>
    </xf>
    <xf numFmtId="0" fontId="19" fillId="2" borderId="0" xfId="0" applyFont="1" applyFill="1" applyAlignment="1">
      <alignment horizontal="right" vertical="center"/>
    </xf>
    <xf numFmtId="0" fontId="7" fillId="2" borderId="3" xfId="0" applyFont="1" applyFill="1" applyBorder="1" applyAlignment="1">
      <alignment vertical="center" wrapText="1"/>
    </xf>
    <xf numFmtId="0" fontId="7" fillId="2" borderId="3" xfId="0" applyFont="1" applyFill="1" applyBorder="1">
      <alignment vertical="center"/>
    </xf>
    <xf numFmtId="0" fontId="7" fillId="2" borderId="0" xfId="0" applyFont="1" applyFill="1" applyAlignment="1">
      <alignment vertical="center" wrapText="1"/>
    </xf>
    <xf numFmtId="0" fontId="32" fillId="2" borderId="85" xfId="0" applyFont="1" applyFill="1" applyBorder="1" applyAlignment="1">
      <alignment horizontal="center" vertical="center"/>
    </xf>
    <xf numFmtId="0" fontId="32" fillId="2" borderId="72" xfId="0" applyFont="1" applyFill="1" applyBorder="1" applyAlignment="1">
      <alignment horizontal="center" vertical="center"/>
    </xf>
    <xf numFmtId="0" fontId="33" fillId="2" borderId="9" xfId="0" applyFont="1" applyFill="1" applyBorder="1" applyAlignment="1">
      <alignment horizontal="center" vertical="center"/>
    </xf>
    <xf numFmtId="0" fontId="33" fillId="2" borderId="8" xfId="0" applyFont="1" applyFill="1" applyBorder="1" applyAlignment="1">
      <alignment horizontal="center" vertical="center"/>
    </xf>
    <xf numFmtId="0" fontId="33" fillId="2" borderId="10" xfId="0" applyFont="1" applyFill="1" applyBorder="1" applyAlignment="1">
      <alignment horizontal="center" vertical="center"/>
    </xf>
    <xf numFmtId="0" fontId="32" fillId="2" borderId="86" xfId="0" applyFont="1" applyFill="1" applyBorder="1" applyAlignment="1">
      <alignment horizontal="left" vertical="center"/>
    </xf>
    <xf numFmtId="0" fontId="32" fillId="2" borderId="73" xfId="0" applyFont="1" applyFill="1" applyBorder="1" applyAlignment="1">
      <alignment horizontal="left" vertical="center"/>
    </xf>
    <xf numFmtId="0" fontId="32" fillId="2" borderId="87" xfId="0" applyFont="1" applyFill="1" applyBorder="1" applyAlignment="1">
      <alignment horizontal="right" vertical="center"/>
    </xf>
    <xf numFmtId="0" fontId="32" fillId="2" borderId="74" xfId="0" applyFont="1" applyFill="1" applyBorder="1" applyAlignment="1">
      <alignment horizontal="right" vertical="center"/>
    </xf>
    <xf numFmtId="0" fontId="9" fillId="2" borderId="75" xfId="0" applyFont="1" applyFill="1" applyBorder="1" applyAlignment="1">
      <alignment horizontal="left" vertical="center"/>
    </xf>
    <xf numFmtId="0" fontId="9" fillId="2" borderId="71" xfId="0" applyFont="1" applyFill="1" applyBorder="1" applyAlignment="1">
      <alignment horizontal="right" vertical="center"/>
    </xf>
    <xf numFmtId="0" fontId="9" fillId="2" borderId="72" xfId="0" applyFont="1" applyFill="1" applyBorder="1" applyAlignment="1">
      <alignment horizontal="center" vertical="center"/>
    </xf>
    <xf numFmtId="0" fontId="9" fillId="2" borderId="73" xfId="0" applyFont="1" applyFill="1" applyBorder="1" applyAlignment="1">
      <alignment horizontal="left" vertical="center"/>
    </xf>
    <xf numFmtId="0" fontId="9" fillId="2" borderId="67" xfId="0" applyFont="1" applyFill="1" applyBorder="1" applyAlignment="1">
      <alignment horizontal="right" vertical="center"/>
    </xf>
    <xf numFmtId="0" fontId="9" fillId="2" borderId="74" xfId="0" applyFont="1" applyFill="1" applyBorder="1" applyAlignment="1">
      <alignment horizontal="right" vertical="center"/>
    </xf>
    <xf numFmtId="180" fontId="3" fillId="2" borderId="2" xfId="0" applyNumberFormat="1" applyFont="1" applyFill="1" applyBorder="1" applyAlignment="1">
      <alignment horizontal="center" vertical="center"/>
    </xf>
    <xf numFmtId="180" fontId="3" fillId="2" borderId="3" xfId="0" applyNumberFormat="1" applyFont="1" applyFill="1" applyBorder="1" applyAlignment="1">
      <alignment horizontal="center" vertical="center"/>
    </xf>
    <xf numFmtId="180" fontId="3" fillId="2" borderId="4" xfId="0" applyNumberFormat="1" applyFont="1" applyFill="1" applyBorder="1" applyAlignment="1">
      <alignment horizontal="center" vertical="center"/>
    </xf>
    <xf numFmtId="180" fontId="3" fillId="2" borderId="14" xfId="0" applyNumberFormat="1" applyFont="1" applyFill="1" applyBorder="1" applyAlignment="1">
      <alignment horizontal="center" vertical="center"/>
    </xf>
    <xf numFmtId="180" fontId="3" fillId="2" borderId="1" xfId="0" applyNumberFormat="1" applyFont="1" applyFill="1" applyBorder="1" applyAlignment="1">
      <alignment horizontal="center" vertical="center"/>
    </xf>
    <xf numFmtId="180" fontId="3" fillId="2" borderId="15"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5" xfId="0" applyFont="1" applyFill="1" applyBorder="1" applyAlignment="1">
      <alignment horizontal="center" vertical="center"/>
    </xf>
    <xf numFmtId="0" fontId="10" fillId="3" borderId="23" xfId="0" applyFont="1" applyFill="1" applyBorder="1" applyAlignment="1">
      <alignment horizontal="center" vertical="center"/>
    </xf>
    <xf numFmtId="0" fontId="10" fillId="3" borderId="21" xfId="0" applyFont="1" applyFill="1" applyBorder="1" applyAlignment="1">
      <alignment horizontal="center" vertical="center"/>
    </xf>
    <xf numFmtId="0" fontId="10" fillId="3" borderId="22" xfId="0" applyFont="1" applyFill="1" applyBorder="1" applyAlignment="1">
      <alignment horizontal="center" vertical="center"/>
    </xf>
    <xf numFmtId="0" fontId="9" fillId="2" borderId="82" xfId="0" applyFont="1" applyFill="1" applyBorder="1" applyAlignment="1">
      <alignment horizontal="right" vertical="center"/>
    </xf>
    <xf numFmtId="0" fontId="9" fillId="2" borderId="62" xfId="0" applyFont="1" applyFill="1" applyBorder="1" applyAlignment="1">
      <alignment horizontal="center" vertical="center"/>
    </xf>
    <xf numFmtId="0" fontId="9" fillId="2" borderId="63" xfId="0" applyFont="1" applyFill="1" applyBorder="1" applyAlignment="1">
      <alignment horizontal="center" vertical="center"/>
    </xf>
    <xf numFmtId="0" fontId="9" fillId="2" borderId="60" xfId="0" applyFont="1" applyFill="1" applyBorder="1" applyAlignment="1">
      <alignment horizontal="center" vertical="center"/>
    </xf>
    <xf numFmtId="0" fontId="9" fillId="2" borderId="76" xfId="0" applyFont="1" applyFill="1" applyBorder="1" applyAlignment="1">
      <alignment horizontal="center" vertical="center"/>
    </xf>
    <xf numFmtId="0" fontId="9" fillId="2" borderId="61" xfId="0" applyFont="1" applyFill="1" applyBorder="1" applyAlignment="1">
      <alignment horizontal="center" vertical="center"/>
    </xf>
    <xf numFmtId="0" fontId="9" fillId="2" borderId="77" xfId="0" applyFont="1" applyFill="1" applyBorder="1" applyAlignment="1">
      <alignment horizontal="center" vertical="center"/>
    </xf>
    <xf numFmtId="0" fontId="7" fillId="2" borderId="62" xfId="0" applyFont="1" applyFill="1" applyBorder="1" applyAlignment="1">
      <alignment horizontal="center" vertical="center"/>
    </xf>
    <xf numFmtId="0" fontId="7" fillId="2" borderId="78" xfId="0" applyFont="1" applyFill="1" applyBorder="1" applyAlignment="1">
      <alignment horizontal="center" vertical="center"/>
    </xf>
    <xf numFmtId="0" fontId="9" fillId="2" borderId="69" xfId="0" applyFont="1" applyFill="1" applyBorder="1" applyAlignment="1">
      <alignment horizontal="center" vertical="center"/>
    </xf>
    <xf numFmtId="0" fontId="9" fillId="2" borderId="70" xfId="0" applyFont="1" applyFill="1" applyBorder="1" applyAlignment="1">
      <alignment horizontal="center" vertical="center"/>
    </xf>
    <xf numFmtId="0" fontId="10" fillId="0" borderId="1" xfId="0" applyFont="1" applyBorder="1" applyAlignment="1">
      <alignment horizontal="left" vertical="center" shrinkToFit="1"/>
    </xf>
    <xf numFmtId="0" fontId="33" fillId="2" borderId="17" xfId="0" applyFont="1" applyFill="1" applyBorder="1" applyAlignment="1">
      <alignment horizontal="center" vertical="center"/>
    </xf>
    <xf numFmtId="0" fontId="29" fillId="5" borderId="0" xfId="0" applyFont="1" applyFill="1" applyAlignment="1">
      <alignment horizontal="center" vertical="center"/>
    </xf>
    <xf numFmtId="178" fontId="19" fillId="0" borderId="0" xfId="0" applyNumberFormat="1" applyFont="1" applyAlignment="1">
      <alignment horizontal="right" vertical="center"/>
    </xf>
    <xf numFmtId="0" fontId="27" fillId="5" borderId="0" xfId="0" applyFont="1" applyFill="1" applyAlignment="1">
      <alignment horizontal="center" vertical="center"/>
    </xf>
    <xf numFmtId="0" fontId="28" fillId="5" borderId="0" xfId="0" applyFont="1" applyFill="1" applyAlignment="1">
      <alignment horizontal="center" vertical="center"/>
    </xf>
    <xf numFmtId="0" fontId="30" fillId="5" borderId="0" xfId="0" applyFont="1" applyFill="1" applyAlignment="1">
      <alignment horizontal="center" vertical="center"/>
    </xf>
    <xf numFmtId="0" fontId="8" fillId="2" borderId="3" xfId="0" applyFont="1" applyFill="1" applyBorder="1" applyAlignment="1">
      <alignment vertical="center" wrapText="1"/>
    </xf>
    <xf numFmtId="0" fontId="8" fillId="2" borderId="3" xfId="0" applyFont="1" applyFill="1" applyBorder="1">
      <alignment vertical="center"/>
    </xf>
    <xf numFmtId="0" fontId="8" fillId="2" borderId="0" xfId="0" applyFont="1" applyFill="1">
      <alignment vertical="center"/>
    </xf>
    <xf numFmtId="0" fontId="8" fillId="2" borderId="0" xfId="0" applyFont="1" applyFill="1" applyAlignment="1">
      <alignment vertical="center" wrapText="1"/>
    </xf>
    <xf numFmtId="0" fontId="7" fillId="2" borderId="17" xfId="0" applyFont="1" applyFill="1" applyBorder="1" applyAlignment="1">
      <alignment horizontal="center" vertical="center"/>
    </xf>
    <xf numFmtId="178" fontId="19" fillId="0" borderId="0" xfId="0" applyNumberFormat="1" applyFont="1" applyAlignment="1">
      <alignment horizontal="left" vertical="center"/>
    </xf>
    <xf numFmtId="0" fontId="8" fillId="2" borderId="0" xfId="0" applyFont="1" applyFill="1" applyAlignment="1">
      <alignment horizontal="right" vertical="center"/>
    </xf>
    <xf numFmtId="0" fontId="9" fillId="2" borderId="88" xfId="0" applyFont="1" applyFill="1" applyBorder="1" applyAlignment="1">
      <alignment horizontal="left" vertical="center"/>
    </xf>
    <xf numFmtId="0" fontId="9" fillId="2" borderId="9"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86" xfId="0" applyFont="1" applyFill="1" applyBorder="1" applyAlignment="1">
      <alignment horizontal="left" vertical="center"/>
    </xf>
    <xf numFmtId="0" fontId="9" fillId="2" borderId="87" xfId="0" applyFont="1" applyFill="1" applyBorder="1" applyAlignment="1">
      <alignment horizontal="right" vertical="center"/>
    </xf>
    <xf numFmtId="0" fontId="9" fillId="2" borderId="85" xfId="0" applyFont="1" applyFill="1" applyBorder="1" applyAlignment="1">
      <alignment horizontal="center" vertical="center"/>
    </xf>
    <xf numFmtId="0" fontId="9" fillId="2" borderId="84" xfId="0" applyFont="1" applyFill="1" applyBorder="1" applyAlignment="1">
      <alignment horizontal="right" vertical="center"/>
    </xf>
    <xf numFmtId="0" fontId="6" fillId="2" borderId="0" xfId="0" applyFont="1" applyFill="1" applyAlignment="1">
      <alignment horizontal="center" vertical="center"/>
    </xf>
    <xf numFmtId="0" fontId="5" fillId="2" borderId="0" xfId="0" applyFont="1" applyFill="1" applyAlignment="1">
      <alignment horizontal="center" vertical="center"/>
    </xf>
    <xf numFmtId="0" fontId="25" fillId="4" borderId="0" xfId="0" applyFont="1" applyFill="1" applyAlignment="1">
      <alignment horizontal="center" vertical="center"/>
    </xf>
    <xf numFmtId="0" fontId="23" fillId="4" borderId="0" xfId="0" applyFont="1" applyFill="1" applyAlignment="1">
      <alignment horizontal="center" vertical="center"/>
    </xf>
    <xf numFmtId="0" fontId="24" fillId="4" borderId="0" xfId="0" applyFont="1" applyFill="1" applyAlignment="1">
      <alignment horizontal="center" vertical="center"/>
    </xf>
    <xf numFmtId="0" fontId="7" fillId="2" borderId="33" xfId="0" applyFont="1" applyFill="1" applyBorder="1" applyAlignment="1">
      <alignment horizontal="distributed" vertical="center" justifyLastLine="1"/>
    </xf>
    <xf numFmtId="0" fontId="7" fillId="2" borderId="34" xfId="0" applyFont="1" applyFill="1" applyBorder="1" applyAlignment="1">
      <alignment horizontal="distributed" vertical="center" justifyLastLine="1"/>
    </xf>
    <xf numFmtId="0" fontId="7" fillId="2" borderId="35" xfId="0" applyFont="1" applyFill="1" applyBorder="1" applyAlignment="1">
      <alignment horizontal="distributed" vertical="center" justifyLastLine="1"/>
    </xf>
    <xf numFmtId="0" fontId="9" fillId="2" borderId="17" xfId="0" applyFont="1" applyFill="1" applyBorder="1" applyAlignment="1">
      <alignment horizontal="center" vertical="center"/>
    </xf>
    <xf numFmtId="0" fontId="9" fillId="2" borderId="2" xfId="0" applyFont="1" applyFill="1" applyBorder="1" applyAlignment="1">
      <alignment horizontal="center" vertical="center" wrapText="1"/>
    </xf>
    <xf numFmtId="0" fontId="37" fillId="4" borderId="0" xfId="0" applyFont="1" applyFill="1" applyAlignment="1">
      <alignment horizontal="center"/>
    </xf>
    <xf numFmtId="0" fontId="37" fillId="4" borderId="0" xfId="0" applyFont="1" applyFill="1" applyAlignment="1">
      <alignment horizontal="center" vertical="center"/>
    </xf>
    <xf numFmtId="0" fontId="10" fillId="0" borderId="34" xfId="0" applyFont="1" applyBorder="1" applyAlignment="1">
      <alignment horizontal="left" vertical="center" shrinkToFit="1"/>
    </xf>
    <xf numFmtId="0" fontId="32" fillId="2" borderId="0" xfId="0" applyFont="1" applyFill="1" applyAlignment="1">
      <alignment horizontal="center" vertical="center"/>
    </xf>
    <xf numFmtId="0" fontId="16" fillId="0" borderId="0" xfId="0" applyFont="1" applyAlignment="1">
      <alignment horizontal="center" vertical="center"/>
    </xf>
    <xf numFmtId="0" fontId="9" fillId="0" borderId="0" xfId="0" applyFont="1" applyAlignment="1">
      <alignment horizontal="center" vertical="center"/>
    </xf>
    <xf numFmtId="0" fontId="9" fillId="0" borderId="1" xfId="0" applyFont="1" applyBorder="1" applyAlignment="1">
      <alignment horizontal="center" vertical="center"/>
    </xf>
    <xf numFmtId="0" fontId="8" fillId="2" borderId="61" xfId="0" applyFont="1" applyFill="1" applyBorder="1" applyAlignment="1">
      <alignment horizontal="center" vertical="center"/>
    </xf>
    <xf numFmtId="0" fontId="8" fillId="2" borderId="70" xfId="0" applyFont="1" applyFill="1" applyBorder="1" applyAlignment="1">
      <alignment horizontal="center" vertical="center"/>
    </xf>
    <xf numFmtId="0" fontId="8" fillId="2" borderId="60" xfId="0" applyFont="1" applyFill="1" applyBorder="1" applyAlignment="1">
      <alignment horizontal="center" vertical="center"/>
    </xf>
    <xf numFmtId="0" fontId="8" fillId="2" borderId="69"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5"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66" xfId="0" applyFont="1" applyFill="1" applyBorder="1" applyAlignment="1">
      <alignment horizontal="left" vertical="center"/>
    </xf>
    <xf numFmtId="0" fontId="8" fillId="2" borderId="73" xfId="0" applyFont="1" applyFill="1" applyBorder="1" applyAlignment="1">
      <alignment horizontal="left" vertical="center"/>
    </xf>
    <xf numFmtId="0" fontId="8" fillId="2" borderId="67" xfId="0" applyFont="1" applyFill="1" applyBorder="1" applyAlignment="1">
      <alignment horizontal="right" vertical="center"/>
    </xf>
    <xf numFmtId="0" fontId="8" fillId="2" borderId="74" xfId="0" applyFont="1" applyFill="1" applyBorder="1" applyAlignment="1">
      <alignment horizontal="right" vertical="center"/>
    </xf>
    <xf numFmtId="0" fontId="8" fillId="2" borderId="65" xfId="0" applyFont="1" applyFill="1" applyBorder="1" applyAlignment="1">
      <alignment horizontal="center" vertical="center"/>
    </xf>
    <xf numFmtId="0" fontId="8" fillId="2" borderId="72" xfId="0" applyFont="1" applyFill="1" applyBorder="1" applyAlignment="1">
      <alignment horizontal="center" vertical="center"/>
    </xf>
    <xf numFmtId="0" fontId="8" fillId="2" borderId="68" xfId="0" applyFont="1" applyFill="1" applyBorder="1" applyAlignment="1">
      <alignment horizontal="left" vertical="center"/>
    </xf>
    <xf numFmtId="0" fontId="8" fillId="2" borderId="75" xfId="0" applyFont="1" applyFill="1" applyBorder="1" applyAlignment="1">
      <alignment horizontal="left" vertical="center"/>
    </xf>
    <xf numFmtId="180" fontId="8" fillId="2" borderId="2" xfId="0" applyNumberFormat="1" applyFont="1" applyFill="1" applyBorder="1" applyAlignment="1">
      <alignment horizontal="center" vertical="center"/>
    </xf>
    <xf numFmtId="180" fontId="8" fillId="2" borderId="3" xfId="0" applyNumberFormat="1" applyFont="1" applyFill="1" applyBorder="1" applyAlignment="1">
      <alignment horizontal="center" vertical="center"/>
    </xf>
    <xf numFmtId="180" fontId="8" fillId="2" borderId="4" xfId="0" applyNumberFormat="1" applyFont="1" applyFill="1" applyBorder="1" applyAlignment="1">
      <alignment horizontal="center" vertical="center"/>
    </xf>
    <xf numFmtId="180" fontId="8" fillId="2" borderId="14" xfId="0" applyNumberFormat="1" applyFont="1" applyFill="1" applyBorder="1" applyAlignment="1">
      <alignment horizontal="center" vertical="center"/>
    </xf>
    <xf numFmtId="180" fontId="8" fillId="2" borderId="1" xfId="0" applyNumberFormat="1" applyFont="1" applyFill="1" applyBorder="1" applyAlignment="1">
      <alignment horizontal="center" vertical="center"/>
    </xf>
    <xf numFmtId="180" fontId="8" fillId="2" borderId="15" xfId="0" applyNumberFormat="1" applyFont="1" applyFill="1" applyBorder="1" applyAlignment="1">
      <alignment horizontal="center" vertical="center"/>
    </xf>
    <xf numFmtId="0" fontId="3" fillId="2" borderId="68" xfId="0" applyFont="1" applyFill="1" applyBorder="1" applyAlignment="1">
      <alignment horizontal="left" vertical="center"/>
    </xf>
    <xf numFmtId="0" fontId="3" fillId="2" borderId="75" xfId="0" applyFont="1" applyFill="1" applyBorder="1" applyAlignment="1">
      <alignment horizontal="left" vertical="center"/>
    </xf>
    <xf numFmtId="0" fontId="8" fillId="2" borderId="64" xfId="0" applyFont="1" applyFill="1" applyBorder="1" applyAlignment="1">
      <alignment horizontal="right" vertical="center"/>
    </xf>
    <xf numFmtId="0" fontId="8" fillId="2" borderId="71" xfId="0" applyFont="1" applyFill="1" applyBorder="1" applyAlignment="1">
      <alignment horizontal="right" vertical="center"/>
    </xf>
    <xf numFmtId="0" fontId="3" fillId="2" borderId="87" xfId="0" applyFont="1" applyFill="1" applyBorder="1" applyAlignment="1">
      <alignment horizontal="right" vertical="center"/>
    </xf>
    <xf numFmtId="0" fontId="3" fillId="2" borderId="74" xfId="0" applyFont="1" applyFill="1" applyBorder="1" applyAlignment="1">
      <alignment horizontal="right" vertical="center"/>
    </xf>
    <xf numFmtId="0" fontId="3" fillId="2" borderId="85" xfId="0" applyFont="1" applyFill="1" applyBorder="1" applyAlignment="1">
      <alignment horizontal="center" vertical="center"/>
    </xf>
    <xf numFmtId="0" fontId="3" fillId="2" borderId="72" xfId="0" applyFont="1" applyFill="1" applyBorder="1" applyAlignment="1">
      <alignment horizontal="center" vertical="center"/>
    </xf>
    <xf numFmtId="0" fontId="8" fillId="2" borderId="89" xfId="0" applyFont="1" applyFill="1" applyBorder="1" applyAlignment="1">
      <alignment horizontal="left" vertical="center"/>
    </xf>
    <xf numFmtId="0" fontId="3" fillId="2" borderId="64" xfId="0" applyFont="1" applyFill="1" applyBorder="1" applyAlignment="1">
      <alignment horizontal="right" vertical="center"/>
    </xf>
    <xf numFmtId="0" fontId="3" fillId="2" borderId="92" xfId="0" applyFont="1" applyFill="1" applyBorder="1" applyAlignment="1">
      <alignment horizontal="right" vertical="center"/>
    </xf>
    <xf numFmtId="0" fontId="8" fillId="2" borderId="9"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36" fillId="2" borderId="0" xfId="0" applyFont="1" applyFill="1" applyAlignment="1">
      <alignment horizontal="right" vertical="center"/>
    </xf>
    <xf numFmtId="0" fontId="36" fillId="2" borderId="0" xfId="0" applyFont="1" applyFill="1" applyAlignment="1">
      <alignment vertical="center" wrapText="1"/>
    </xf>
    <xf numFmtId="0" fontId="36" fillId="2" borderId="0" xfId="0" applyFont="1" applyFill="1">
      <alignment vertical="center"/>
    </xf>
    <xf numFmtId="0" fontId="8" fillId="2" borderId="87" xfId="0" applyFont="1" applyFill="1" applyBorder="1" applyAlignment="1">
      <alignment horizontal="right" vertical="center"/>
    </xf>
    <xf numFmtId="0" fontId="8" fillId="2" borderId="85" xfId="0" applyFont="1" applyFill="1" applyBorder="1" applyAlignment="1">
      <alignment horizontal="center" vertical="center"/>
    </xf>
    <xf numFmtId="0" fontId="8" fillId="2" borderId="86" xfId="0" applyFont="1" applyFill="1" applyBorder="1" applyAlignment="1">
      <alignment horizontal="left" vertical="center"/>
    </xf>
    <xf numFmtId="0" fontId="8" fillId="2" borderId="88" xfId="0" applyFont="1" applyFill="1" applyBorder="1" applyAlignment="1">
      <alignment horizontal="left" vertical="center"/>
    </xf>
    <xf numFmtId="0" fontId="3" fillId="2" borderId="88" xfId="0" applyFont="1" applyFill="1" applyBorder="1" applyAlignment="1">
      <alignment horizontal="left" vertical="center"/>
    </xf>
    <xf numFmtId="0" fontId="8" fillId="2" borderId="84" xfId="0" applyFont="1" applyFill="1" applyBorder="1" applyAlignment="1">
      <alignment horizontal="right" vertical="center"/>
    </xf>
    <xf numFmtId="0" fontId="3" fillId="2" borderId="84" xfId="0" applyFont="1" applyFill="1" applyBorder="1" applyAlignment="1">
      <alignment horizontal="right" vertical="center"/>
    </xf>
    <xf numFmtId="0" fontId="3" fillId="2" borderId="71" xfId="0" applyFont="1" applyFill="1" applyBorder="1" applyAlignment="1">
      <alignment horizontal="right" vertical="center"/>
    </xf>
    <xf numFmtId="0" fontId="3" fillId="2" borderId="86" xfId="0" applyFont="1" applyFill="1" applyBorder="1" applyAlignment="1">
      <alignment horizontal="left" vertical="center"/>
    </xf>
    <xf numFmtId="0" fontId="3" fillId="2" borderId="73" xfId="0" applyFont="1" applyFill="1" applyBorder="1" applyAlignment="1">
      <alignment horizontal="left" vertical="center"/>
    </xf>
    <xf numFmtId="0" fontId="3" fillId="2" borderId="65" xfId="0" applyFont="1" applyFill="1" applyBorder="1" applyAlignment="1">
      <alignment horizontal="center" vertical="center"/>
    </xf>
    <xf numFmtId="180" fontId="8" fillId="2" borderId="23" xfId="0" applyNumberFormat="1" applyFont="1" applyFill="1" applyBorder="1" applyAlignment="1">
      <alignment horizontal="center" vertical="center"/>
    </xf>
    <xf numFmtId="180" fontId="8" fillId="2" borderId="21" xfId="0" applyNumberFormat="1" applyFont="1" applyFill="1" applyBorder="1" applyAlignment="1">
      <alignment horizontal="center" vertical="center"/>
    </xf>
    <xf numFmtId="180" fontId="8" fillId="2" borderId="22" xfId="0" applyNumberFormat="1" applyFont="1" applyFill="1" applyBorder="1" applyAlignment="1">
      <alignment horizontal="center" vertical="center"/>
    </xf>
    <xf numFmtId="0" fontId="8" fillId="2" borderId="23"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38" fontId="3" fillId="2" borderId="9" xfId="1" applyFont="1" applyFill="1" applyBorder="1" applyAlignment="1">
      <alignment vertical="center"/>
    </xf>
    <xf numFmtId="38" fontId="3" fillId="2" borderId="8" xfId="1" applyFont="1" applyFill="1" applyBorder="1" applyAlignment="1">
      <alignment vertical="center"/>
    </xf>
    <xf numFmtId="38" fontId="3" fillId="2" borderId="10" xfId="1" applyFont="1" applyFill="1" applyBorder="1" applyAlignment="1">
      <alignment vertical="center"/>
    </xf>
    <xf numFmtId="38" fontId="3" fillId="2" borderId="14" xfId="1" applyFont="1" applyFill="1" applyBorder="1" applyAlignment="1">
      <alignment vertical="center"/>
    </xf>
    <xf numFmtId="38" fontId="3" fillId="2" borderId="1" xfId="1" applyFont="1" applyFill="1" applyBorder="1" applyAlignment="1">
      <alignment vertical="center"/>
    </xf>
    <xf numFmtId="38" fontId="3" fillId="2" borderId="15" xfId="1" applyFont="1" applyFill="1" applyBorder="1" applyAlignment="1">
      <alignment vertical="center"/>
    </xf>
    <xf numFmtId="38" fontId="8" fillId="2" borderId="9" xfId="1" applyFont="1" applyFill="1" applyBorder="1" applyAlignment="1">
      <alignment vertical="center"/>
    </xf>
    <xf numFmtId="38" fontId="8" fillId="2" borderId="8" xfId="1" applyFont="1" applyFill="1" applyBorder="1" applyAlignment="1">
      <alignment vertical="center"/>
    </xf>
    <xf numFmtId="38" fontId="8" fillId="2" borderId="10" xfId="1" applyFont="1" applyFill="1" applyBorder="1" applyAlignment="1">
      <alignment vertical="center"/>
    </xf>
    <xf numFmtId="38" fontId="8" fillId="2" borderId="14" xfId="1" applyFont="1" applyFill="1" applyBorder="1" applyAlignment="1">
      <alignment vertical="center"/>
    </xf>
    <xf numFmtId="38" fontId="8" fillId="2" borderId="1" xfId="1" applyFont="1" applyFill="1" applyBorder="1" applyAlignment="1">
      <alignment vertical="center"/>
    </xf>
    <xf numFmtId="38" fontId="8" fillId="2" borderId="15" xfId="1" applyFont="1" applyFill="1" applyBorder="1" applyAlignment="1">
      <alignment vertical="center"/>
    </xf>
    <xf numFmtId="0" fontId="8" fillId="2" borderId="91" xfId="0" applyFont="1" applyFill="1" applyBorder="1" applyAlignment="1">
      <alignment horizontal="right" vertical="center"/>
    </xf>
    <xf numFmtId="0" fontId="8" fillId="2" borderId="90" xfId="0" applyFont="1" applyFill="1" applyBorder="1" applyAlignment="1">
      <alignment horizontal="center" vertical="center"/>
    </xf>
    <xf numFmtId="0" fontId="8" fillId="2" borderId="93" xfId="0" applyFont="1" applyFill="1" applyBorder="1" applyAlignment="1">
      <alignment horizontal="left" vertical="center"/>
    </xf>
    <xf numFmtId="0" fontId="3" fillId="2" borderId="67" xfId="0" applyFont="1" applyFill="1" applyBorder="1" applyAlignment="1">
      <alignment horizontal="right" vertical="center"/>
    </xf>
    <xf numFmtId="0" fontId="3" fillId="2" borderId="91" xfId="0" applyFont="1" applyFill="1" applyBorder="1" applyAlignment="1">
      <alignment horizontal="right" vertical="center"/>
    </xf>
    <xf numFmtId="0" fontId="3" fillId="2" borderId="90" xfId="0" applyFont="1" applyFill="1" applyBorder="1" applyAlignment="1">
      <alignment horizontal="center" vertical="center"/>
    </xf>
    <xf numFmtId="0" fontId="3" fillId="2" borderId="93" xfId="0" applyFont="1" applyFill="1" applyBorder="1" applyAlignment="1">
      <alignment horizontal="left" vertical="center"/>
    </xf>
    <xf numFmtId="0" fontId="8" fillId="2" borderId="92" xfId="0" applyFont="1" applyFill="1" applyBorder="1" applyAlignment="1">
      <alignment horizontal="right" vertical="center"/>
    </xf>
    <xf numFmtId="0" fontId="3" fillId="2" borderId="66" xfId="0" applyFont="1" applyFill="1" applyBorder="1" applyAlignment="1">
      <alignment horizontal="left" vertical="center"/>
    </xf>
    <xf numFmtId="0" fontId="3" fillId="2" borderId="89" xfId="0" applyFont="1" applyFill="1" applyBorder="1" applyAlignment="1">
      <alignment horizontal="left" vertical="center"/>
    </xf>
    <xf numFmtId="0" fontId="8" fillId="2" borderId="77" xfId="0" applyFont="1" applyFill="1" applyBorder="1" applyAlignment="1">
      <alignment horizontal="center" vertical="center"/>
    </xf>
    <xf numFmtId="0" fontId="8" fillId="2" borderId="94" xfId="0" applyFont="1" applyFill="1" applyBorder="1" applyAlignment="1">
      <alignment horizontal="center" vertical="center"/>
    </xf>
    <xf numFmtId="0" fontId="8" fillId="2" borderId="96" xfId="0" applyFont="1" applyFill="1" applyBorder="1" applyAlignment="1">
      <alignment horizontal="center" vertical="center"/>
    </xf>
    <xf numFmtId="0" fontId="8" fillId="2" borderId="2" xfId="0" applyFont="1" applyFill="1" applyBorder="1" applyAlignment="1">
      <alignment vertical="center" wrapText="1"/>
    </xf>
    <xf numFmtId="0" fontId="8" fillId="2" borderId="4" xfId="0" applyFont="1" applyFill="1" applyBorder="1" applyAlignment="1">
      <alignment vertical="center" wrapText="1"/>
    </xf>
    <xf numFmtId="0" fontId="8" fillId="2" borderId="23" xfId="0" applyFont="1" applyFill="1" applyBorder="1" applyAlignment="1">
      <alignment vertical="center" wrapText="1"/>
    </xf>
    <xf numFmtId="0" fontId="8" fillId="2" borderId="21" xfId="0" applyFont="1" applyFill="1" applyBorder="1" applyAlignment="1">
      <alignment vertical="center" wrapText="1"/>
    </xf>
    <xf numFmtId="0" fontId="8" fillId="2" borderId="22" xfId="0" applyFont="1" applyFill="1" applyBorder="1" applyAlignment="1">
      <alignment vertical="center" wrapText="1"/>
    </xf>
    <xf numFmtId="181" fontId="3" fillId="0" borderId="2" xfId="0" applyNumberFormat="1" applyFont="1" applyBorder="1" applyAlignment="1">
      <alignment horizontal="center" vertical="center"/>
    </xf>
    <xf numFmtId="181" fontId="3" fillId="0" borderId="3" xfId="0" applyNumberFormat="1" applyFont="1" applyBorder="1" applyAlignment="1">
      <alignment horizontal="center" vertical="center"/>
    </xf>
    <xf numFmtId="181" fontId="3" fillId="0" borderId="4" xfId="0" applyNumberFormat="1" applyFont="1" applyBorder="1" applyAlignment="1">
      <alignment horizontal="center" vertical="center"/>
    </xf>
    <xf numFmtId="181" fontId="3" fillId="0" borderId="14" xfId="0" applyNumberFormat="1" applyFont="1" applyBorder="1" applyAlignment="1">
      <alignment horizontal="center" vertical="center"/>
    </xf>
    <xf numFmtId="181" fontId="3" fillId="0" borderId="1" xfId="0" applyNumberFormat="1" applyFont="1" applyBorder="1" applyAlignment="1">
      <alignment horizontal="center" vertical="center"/>
    </xf>
    <xf numFmtId="181" fontId="3" fillId="0" borderId="15" xfId="0" applyNumberFormat="1" applyFont="1" applyBorder="1" applyAlignment="1">
      <alignment horizontal="center" vertical="center"/>
    </xf>
    <xf numFmtId="0" fontId="8" fillId="3" borderId="17" xfId="0" applyFont="1" applyFill="1" applyBorder="1" applyAlignment="1">
      <alignment vertical="center" wrapText="1" shrinkToFit="1"/>
    </xf>
    <xf numFmtId="0" fontId="8" fillId="3" borderId="33" xfId="0" applyFont="1" applyFill="1" applyBorder="1" applyAlignment="1">
      <alignment vertical="center" wrapText="1" shrinkToFit="1"/>
    </xf>
    <xf numFmtId="38" fontId="3" fillId="3" borderId="2" xfId="1" applyFont="1" applyFill="1" applyBorder="1" applyAlignment="1">
      <alignment vertical="center"/>
    </xf>
    <xf numFmtId="38" fontId="3" fillId="3" borderId="3" xfId="1" applyFont="1" applyFill="1" applyBorder="1" applyAlignment="1">
      <alignment vertical="center"/>
    </xf>
    <xf numFmtId="38" fontId="3" fillId="3" borderId="4" xfId="1" applyFont="1" applyFill="1" applyBorder="1" applyAlignment="1">
      <alignment vertical="center"/>
    </xf>
    <xf numFmtId="38" fontId="3" fillId="3" borderId="5" xfId="1" applyFont="1" applyFill="1" applyBorder="1" applyAlignment="1">
      <alignment vertical="center"/>
    </xf>
    <xf numFmtId="38" fontId="3" fillId="3" borderId="0" xfId="1" applyFont="1" applyFill="1" applyBorder="1" applyAlignment="1">
      <alignment vertical="center"/>
    </xf>
    <xf numFmtId="38" fontId="3" fillId="3" borderId="6" xfId="1" applyFont="1" applyFill="1" applyBorder="1" applyAlignment="1">
      <alignment vertical="center"/>
    </xf>
    <xf numFmtId="38" fontId="8" fillId="0" borderId="2" xfId="1" applyFont="1" applyFill="1" applyBorder="1" applyAlignment="1">
      <alignment vertical="center"/>
    </xf>
    <xf numFmtId="38" fontId="8" fillId="0" borderId="3" xfId="1" applyFont="1" applyFill="1" applyBorder="1" applyAlignment="1">
      <alignment vertical="center"/>
    </xf>
    <xf numFmtId="38" fontId="8" fillId="0" borderId="4" xfId="1" applyFont="1" applyFill="1" applyBorder="1" applyAlignment="1">
      <alignment vertical="center"/>
    </xf>
    <xf numFmtId="38" fontId="8" fillId="0" borderId="14" xfId="1" applyFont="1" applyFill="1" applyBorder="1" applyAlignment="1">
      <alignment vertical="center"/>
    </xf>
    <xf numFmtId="38" fontId="8" fillId="0" borderId="1" xfId="1" applyFont="1" applyFill="1" applyBorder="1" applyAlignment="1">
      <alignment vertical="center"/>
    </xf>
    <xf numFmtId="38" fontId="8" fillId="0" borderId="15" xfId="1" applyFont="1" applyFill="1" applyBorder="1" applyAlignment="1">
      <alignment vertical="center"/>
    </xf>
    <xf numFmtId="180" fontId="8" fillId="3" borderId="2" xfId="0" applyNumberFormat="1" applyFont="1" applyFill="1" applyBorder="1" applyAlignment="1">
      <alignment horizontal="center" vertical="center"/>
    </xf>
    <xf numFmtId="180" fontId="8" fillId="3" borderId="3" xfId="0" applyNumberFormat="1" applyFont="1" applyFill="1" applyBorder="1" applyAlignment="1">
      <alignment horizontal="center" vertical="center"/>
    </xf>
    <xf numFmtId="180" fontId="8" fillId="3" borderId="4" xfId="0" applyNumberFormat="1" applyFont="1" applyFill="1" applyBorder="1" applyAlignment="1">
      <alignment horizontal="center" vertical="center"/>
    </xf>
    <xf numFmtId="180" fontId="8" fillId="3" borderId="14" xfId="0" applyNumberFormat="1" applyFont="1" applyFill="1" applyBorder="1" applyAlignment="1">
      <alignment horizontal="center" vertical="center"/>
    </xf>
    <xf numFmtId="180" fontId="8" fillId="3" borderId="1" xfId="0" applyNumberFormat="1" applyFont="1" applyFill="1" applyBorder="1" applyAlignment="1">
      <alignment horizontal="center" vertical="center"/>
    </xf>
    <xf numFmtId="180" fontId="8" fillId="3" borderId="15" xfId="0" applyNumberFormat="1"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3" borderId="14"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2" borderId="95" xfId="0" applyFont="1" applyFill="1" applyBorder="1" applyAlignment="1">
      <alignment horizontal="center" vertical="center"/>
    </xf>
    <xf numFmtId="0" fontId="8" fillId="2" borderId="14" xfId="0" applyFont="1" applyFill="1" applyBorder="1" applyAlignment="1">
      <alignment vertical="center" wrapText="1"/>
    </xf>
    <xf numFmtId="0" fontId="8" fillId="2" borderId="1" xfId="0" applyFont="1" applyFill="1" applyBorder="1" applyAlignment="1">
      <alignment vertical="center" wrapText="1"/>
    </xf>
    <xf numFmtId="0" fontId="8" fillId="2" borderId="15" xfId="0" applyFont="1" applyFill="1" applyBorder="1" applyAlignment="1">
      <alignment vertical="center" wrapText="1"/>
    </xf>
    <xf numFmtId="38" fontId="3" fillId="3" borderId="14" xfId="1" applyFont="1" applyFill="1" applyBorder="1" applyAlignment="1">
      <alignment vertical="center"/>
    </xf>
    <xf numFmtId="38" fontId="3" fillId="3" borderId="1" xfId="1" applyFont="1" applyFill="1" applyBorder="1" applyAlignment="1">
      <alignment vertical="center"/>
    </xf>
    <xf numFmtId="38" fontId="3" fillId="3" borderId="15" xfId="1" applyFont="1" applyFill="1" applyBorder="1" applyAlignment="1">
      <alignment vertical="center"/>
    </xf>
    <xf numFmtId="0" fontId="16" fillId="3" borderId="0" xfId="0" applyFont="1" applyFill="1" applyAlignment="1">
      <alignment horizontal="center" vertical="center"/>
    </xf>
    <xf numFmtId="0" fontId="9" fillId="3" borderId="0" xfId="0" applyFont="1" applyFill="1" applyAlignment="1">
      <alignment horizontal="center" vertical="center"/>
    </xf>
    <xf numFmtId="0" fontId="27" fillId="3" borderId="0" xfId="0" applyFont="1" applyFill="1" applyAlignment="1">
      <alignment horizontal="center" vertical="center"/>
    </xf>
  </cellXfs>
  <cellStyles count="5">
    <cellStyle name="桁区切り" xfId="1" builtinId="6"/>
    <cellStyle name="桁区切り 4" xfId="4" xr:uid="{A79A4113-91F6-4685-91AE-545EDC7FA03D}"/>
    <cellStyle name="標準" xfId="0" builtinId="0"/>
    <cellStyle name="標準 2" xfId="3" xr:uid="{6080FFAD-75A6-4273-8F10-3F86CFB909DC}"/>
    <cellStyle name="標準 5" xfId="2" xr:uid="{78531B8B-A3D1-4DEC-AF5C-F13777ABC3B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70</xdr:col>
      <xdr:colOff>38100</xdr:colOff>
      <xdr:row>34</xdr:row>
      <xdr:rowOff>68580</xdr:rowOff>
    </xdr:from>
    <xdr:to>
      <xdr:col>73</xdr:col>
      <xdr:colOff>38100</xdr:colOff>
      <xdr:row>37</xdr:row>
      <xdr:rowOff>68580</xdr:rowOff>
    </xdr:to>
    <xdr:sp macro="" textlink="">
      <xdr:nvSpPr>
        <xdr:cNvPr id="2" name="テキスト ボックス 1">
          <a:extLst>
            <a:ext uri="{FF2B5EF4-FFF2-40B4-BE49-F238E27FC236}">
              <a16:creationId xmlns:a16="http://schemas.microsoft.com/office/drawing/2014/main" id="{B1961648-CA47-47F8-945F-C6C71CDB075C}"/>
            </a:ext>
          </a:extLst>
        </xdr:cNvPr>
        <xdr:cNvSpPr txBox="1"/>
      </xdr:nvSpPr>
      <xdr:spPr>
        <a:xfrm>
          <a:off x="7673340" y="4046220"/>
          <a:ext cx="34290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accent1"/>
              </a:solidFill>
            </a:rPr>
            <a:t>⑥</a:t>
          </a:r>
        </a:p>
      </xdr:txBody>
    </xdr:sp>
    <xdr:clientData/>
  </xdr:twoCellAnchor>
  <xdr:twoCellAnchor>
    <xdr:from>
      <xdr:col>77</xdr:col>
      <xdr:colOff>7620</xdr:colOff>
      <xdr:row>18</xdr:row>
      <xdr:rowOff>7620</xdr:rowOff>
    </xdr:from>
    <xdr:to>
      <xdr:col>80</xdr:col>
      <xdr:colOff>147790</xdr:colOff>
      <xdr:row>21</xdr:row>
      <xdr:rowOff>62223</xdr:rowOff>
    </xdr:to>
    <xdr:sp macro="" textlink="">
      <xdr:nvSpPr>
        <xdr:cNvPr id="4" name="テキスト ボックス 3">
          <a:extLst>
            <a:ext uri="{FF2B5EF4-FFF2-40B4-BE49-F238E27FC236}">
              <a16:creationId xmlns:a16="http://schemas.microsoft.com/office/drawing/2014/main" id="{3F1AB6B0-70D7-4CB8-AAB2-F4F2189F164D}"/>
            </a:ext>
          </a:extLst>
        </xdr:cNvPr>
        <xdr:cNvSpPr txBox="1"/>
      </xdr:nvSpPr>
      <xdr:spPr>
        <a:xfrm flipH="1">
          <a:off x="8442960" y="2179320"/>
          <a:ext cx="483070" cy="351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1">
                  <a:lumMod val="75000"/>
                </a:schemeClr>
              </a:solidFill>
            </a:rPr>
            <a:t>印</a:t>
          </a:r>
        </a:p>
      </xdr:txBody>
    </xdr:sp>
    <xdr:clientData/>
  </xdr:twoCellAnchor>
  <xdr:twoCellAnchor>
    <xdr:from>
      <xdr:col>44</xdr:col>
      <xdr:colOff>38100</xdr:colOff>
      <xdr:row>1</xdr:row>
      <xdr:rowOff>68580</xdr:rowOff>
    </xdr:from>
    <xdr:to>
      <xdr:col>60</xdr:col>
      <xdr:colOff>83820</xdr:colOff>
      <xdr:row>8</xdr:row>
      <xdr:rowOff>60960</xdr:rowOff>
    </xdr:to>
    <xdr:grpSp>
      <xdr:nvGrpSpPr>
        <xdr:cNvPr id="13" name="グループ化 12">
          <a:extLst>
            <a:ext uri="{FF2B5EF4-FFF2-40B4-BE49-F238E27FC236}">
              <a16:creationId xmlns:a16="http://schemas.microsoft.com/office/drawing/2014/main" id="{472EB999-8608-4B38-8B78-E8C91A731ADD}"/>
            </a:ext>
          </a:extLst>
        </xdr:cNvPr>
        <xdr:cNvGrpSpPr/>
      </xdr:nvGrpSpPr>
      <xdr:grpSpPr>
        <a:xfrm>
          <a:off x="4800600" y="173355"/>
          <a:ext cx="1874520" cy="1030605"/>
          <a:chOff x="4960620" y="167640"/>
          <a:chExt cx="1874520" cy="1021080"/>
        </a:xfrm>
      </xdr:grpSpPr>
      <xdr:sp macro="" textlink="">
        <xdr:nvSpPr>
          <xdr:cNvPr id="14" name="吹き出し: 角を丸めた四角形 13">
            <a:extLst>
              <a:ext uri="{FF2B5EF4-FFF2-40B4-BE49-F238E27FC236}">
                <a16:creationId xmlns:a16="http://schemas.microsoft.com/office/drawing/2014/main" id="{34C44024-9701-A752-0529-89117CCFF19A}"/>
              </a:ext>
            </a:extLst>
          </xdr:cNvPr>
          <xdr:cNvSpPr/>
        </xdr:nvSpPr>
        <xdr:spPr>
          <a:xfrm>
            <a:off x="4960620" y="167640"/>
            <a:ext cx="1836420" cy="845820"/>
          </a:xfrm>
          <a:prstGeom prst="wedgeRoundRectCallout">
            <a:avLst>
              <a:gd name="adj1" fmla="val -20003"/>
              <a:gd name="adj2" fmla="val 80608"/>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E9308F5E-C2E6-FA47-A130-C4E9FA2D2932}"/>
              </a:ext>
            </a:extLst>
          </xdr:cNvPr>
          <xdr:cNvSpPr txBox="1"/>
        </xdr:nvSpPr>
        <xdr:spPr>
          <a:xfrm>
            <a:off x="5029200" y="213360"/>
            <a:ext cx="1805940" cy="975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御社商号、住所、連絡先</a:t>
            </a:r>
            <a:endParaRPr kumimoji="1" lang="en-US" altLang="ja-JP" sz="1100"/>
          </a:p>
          <a:p>
            <a:r>
              <a:rPr kumimoji="1" lang="ja-JP" altLang="en-US" sz="1100"/>
              <a:t>請求印を記入押印して</a:t>
            </a:r>
            <a:endParaRPr kumimoji="1" lang="en-US" altLang="ja-JP" sz="1100"/>
          </a:p>
          <a:p>
            <a:r>
              <a:rPr kumimoji="1" lang="ja-JP" altLang="en-US" sz="1100"/>
              <a:t>下さい。</a:t>
            </a:r>
          </a:p>
        </xdr:txBody>
      </xdr:sp>
    </xdr:grpSp>
    <xdr:clientData/>
  </xdr:twoCellAnchor>
  <xdr:twoCellAnchor>
    <xdr:from>
      <xdr:col>63</xdr:col>
      <xdr:colOff>99060</xdr:colOff>
      <xdr:row>7</xdr:row>
      <xdr:rowOff>15241</xdr:rowOff>
    </xdr:from>
    <xdr:to>
      <xdr:col>77</xdr:col>
      <xdr:colOff>30480</xdr:colOff>
      <xdr:row>22</xdr:row>
      <xdr:rowOff>45721</xdr:rowOff>
    </xdr:to>
    <xdr:grpSp>
      <xdr:nvGrpSpPr>
        <xdr:cNvPr id="16" name="グループ化 15">
          <a:extLst>
            <a:ext uri="{FF2B5EF4-FFF2-40B4-BE49-F238E27FC236}">
              <a16:creationId xmlns:a16="http://schemas.microsoft.com/office/drawing/2014/main" id="{388141C7-AD9D-433E-9311-CB6ED0E145BB}"/>
            </a:ext>
          </a:extLst>
        </xdr:cNvPr>
        <xdr:cNvGrpSpPr/>
      </xdr:nvGrpSpPr>
      <xdr:grpSpPr>
        <a:xfrm>
          <a:off x="7033260" y="1053466"/>
          <a:ext cx="1531620" cy="1649730"/>
          <a:chOff x="6850380" y="1508760"/>
          <a:chExt cx="1668780" cy="1523700"/>
        </a:xfrm>
      </xdr:grpSpPr>
      <xdr:sp macro="" textlink="">
        <xdr:nvSpPr>
          <xdr:cNvPr id="17" name="吹き出し: 角を丸めた四角形 16">
            <a:extLst>
              <a:ext uri="{FF2B5EF4-FFF2-40B4-BE49-F238E27FC236}">
                <a16:creationId xmlns:a16="http://schemas.microsoft.com/office/drawing/2014/main" id="{2247D2B1-52C4-CFA9-5DA9-F063F1F6E351}"/>
              </a:ext>
            </a:extLst>
          </xdr:cNvPr>
          <xdr:cNvSpPr/>
        </xdr:nvSpPr>
        <xdr:spPr>
          <a:xfrm>
            <a:off x="6850380" y="1508760"/>
            <a:ext cx="1668780" cy="1516380"/>
          </a:xfrm>
          <a:prstGeom prst="wedgeRoundRectCallout">
            <a:avLst>
              <a:gd name="adj1" fmla="val -69271"/>
              <a:gd name="adj2" fmla="val 47002"/>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804F2349-0878-6C7C-2A44-E9C8D67B8EB1}"/>
              </a:ext>
            </a:extLst>
          </xdr:cNvPr>
          <xdr:cNvSpPr txBox="1"/>
        </xdr:nvSpPr>
        <xdr:spPr>
          <a:xfrm>
            <a:off x="6903720" y="1531320"/>
            <a:ext cx="1584960" cy="1501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spc="-100" baseline="0"/>
              <a:t>適格請求発行事業者の</a:t>
            </a:r>
            <a:endParaRPr kumimoji="1" lang="en-US" altLang="ja-JP" sz="1100" spc="-100" baseline="0"/>
          </a:p>
          <a:p>
            <a:r>
              <a:rPr kumimoji="1" lang="ja-JP" altLang="en-US" sz="1100" spc="-100" baseline="0"/>
              <a:t>方は御社の登録番号を</a:t>
            </a:r>
            <a:endParaRPr kumimoji="1" lang="en-US" altLang="ja-JP" sz="1100" spc="-100" baseline="0"/>
          </a:p>
          <a:p>
            <a:r>
              <a:rPr kumimoji="1" lang="ja-JP" altLang="en-US" sz="1100" spc="-100" baseline="0"/>
              <a:t>記入下さい。</a:t>
            </a:r>
            <a:endParaRPr kumimoji="1" lang="en-US" altLang="ja-JP" sz="1100" spc="-100" baseline="0"/>
          </a:p>
          <a:p>
            <a:r>
              <a:rPr kumimoji="1" lang="ja-JP" altLang="en-US" sz="1100" b="1" spc="-100" baseline="0">
                <a:solidFill>
                  <a:srgbClr val="FF0000"/>
                </a:solidFill>
              </a:rPr>
              <a:t>別紙総括表のご提出が</a:t>
            </a:r>
            <a:endParaRPr kumimoji="1" lang="en-US" altLang="ja-JP" sz="1100" b="1" spc="-100" baseline="0">
              <a:solidFill>
                <a:srgbClr val="FF0000"/>
              </a:solidFill>
            </a:endParaRPr>
          </a:p>
          <a:p>
            <a:r>
              <a:rPr kumimoji="1" lang="ja-JP" altLang="en-US" sz="1100" b="1" spc="-100" baseline="0">
                <a:solidFill>
                  <a:srgbClr val="FF0000"/>
                </a:solidFill>
              </a:rPr>
              <a:t>あればこちらの記入は</a:t>
            </a:r>
            <a:endParaRPr kumimoji="1" lang="en-US" altLang="ja-JP" sz="1100" b="1" spc="-100" baseline="0">
              <a:solidFill>
                <a:srgbClr val="FF0000"/>
              </a:solidFill>
            </a:endParaRPr>
          </a:p>
          <a:p>
            <a:r>
              <a:rPr kumimoji="1" lang="ja-JP" altLang="en-US" sz="1100" b="1" spc="-100" baseline="0">
                <a:solidFill>
                  <a:srgbClr val="FF0000"/>
                </a:solidFill>
              </a:rPr>
              <a:t>不要です。</a:t>
            </a:r>
            <a:endParaRPr kumimoji="1" lang="en-US" altLang="ja-JP" sz="1100" b="1" spc="-100" baseline="0">
              <a:solidFill>
                <a:srgbClr val="FF0000"/>
              </a:solidFill>
            </a:endParaRPr>
          </a:p>
        </xdr:txBody>
      </xdr:sp>
    </xdr:grpSp>
    <xdr:clientData/>
  </xdr:twoCellAnchor>
  <xdr:twoCellAnchor>
    <xdr:from>
      <xdr:col>11</xdr:col>
      <xdr:colOff>0</xdr:colOff>
      <xdr:row>28</xdr:row>
      <xdr:rowOff>38100</xdr:rowOff>
    </xdr:from>
    <xdr:to>
      <xdr:col>35</xdr:col>
      <xdr:colOff>91440</xdr:colOff>
      <xdr:row>30</xdr:row>
      <xdr:rowOff>152400</xdr:rowOff>
    </xdr:to>
    <xdr:grpSp>
      <xdr:nvGrpSpPr>
        <xdr:cNvPr id="19" name="グループ化 18">
          <a:extLst>
            <a:ext uri="{FF2B5EF4-FFF2-40B4-BE49-F238E27FC236}">
              <a16:creationId xmlns:a16="http://schemas.microsoft.com/office/drawing/2014/main" id="{C0BCEFFE-66AC-4CEB-B8DC-4E0ABCE696D0}"/>
            </a:ext>
          </a:extLst>
        </xdr:cNvPr>
        <xdr:cNvGrpSpPr/>
      </xdr:nvGrpSpPr>
      <xdr:grpSpPr>
        <a:xfrm>
          <a:off x="1276350" y="3324225"/>
          <a:ext cx="2548890" cy="323850"/>
          <a:chOff x="1272540" y="3200400"/>
          <a:chExt cx="2491740" cy="312420"/>
        </a:xfrm>
      </xdr:grpSpPr>
      <xdr:sp macro="" textlink="">
        <xdr:nvSpPr>
          <xdr:cNvPr id="20" name="四角形: 角を丸くする 19">
            <a:extLst>
              <a:ext uri="{FF2B5EF4-FFF2-40B4-BE49-F238E27FC236}">
                <a16:creationId xmlns:a16="http://schemas.microsoft.com/office/drawing/2014/main" id="{D047ECBD-8566-739E-51AD-2DA7CC76FAEB}"/>
              </a:ext>
            </a:extLst>
          </xdr:cNvPr>
          <xdr:cNvSpPr/>
        </xdr:nvSpPr>
        <xdr:spPr>
          <a:xfrm>
            <a:off x="1272540" y="3208020"/>
            <a:ext cx="2491740" cy="304800"/>
          </a:xfrm>
          <a:prstGeom prst="roundRect">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a:extLst>
              <a:ext uri="{FF2B5EF4-FFF2-40B4-BE49-F238E27FC236}">
                <a16:creationId xmlns:a16="http://schemas.microsoft.com/office/drawing/2014/main" id="{E1BE2DCA-7CF7-C827-9CB1-C1266DF54280}"/>
              </a:ext>
            </a:extLst>
          </xdr:cNvPr>
          <xdr:cNvSpPr txBox="1"/>
        </xdr:nvSpPr>
        <xdr:spPr>
          <a:xfrm>
            <a:off x="1272540" y="3200400"/>
            <a:ext cx="2423160" cy="2590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こちらの記入は必要はございません。</a:t>
            </a:r>
          </a:p>
        </xdr:txBody>
      </xdr:sp>
    </xdr:grpSp>
    <xdr:clientData/>
  </xdr:twoCellAnchor>
  <xdr:twoCellAnchor>
    <xdr:from>
      <xdr:col>12</xdr:col>
      <xdr:colOff>60960</xdr:colOff>
      <xdr:row>41</xdr:row>
      <xdr:rowOff>83820</xdr:rowOff>
    </xdr:from>
    <xdr:to>
      <xdr:col>27</xdr:col>
      <xdr:colOff>106680</xdr:colOff>
      <xdr:row>47</xdr:row>
      <xdr:rowOff>60960</xdr:rowOff>
    </xdr:to>
    <xdr:grpSp>
      <xdr:nvGrpSpPr>
        <xdr:cNvPr id="22" name="グループ化 21">
          <a:extLst>
            <a:ext uri="{FF2B5EF4-FFF2-40B4-BE49-F238E27FC236}">
              <a16:creationId xmlns:a16="http://schemas.microsoft.com/office/drawing/2014/main" id="{B048AB93-3AC8-4FE6-85D3-7D032C7C3A8F}"/>
            </a:ext>
          </a:extLst>
        </xdr:cNvPr>
        <xdr:cNvGrpSpPr/>
      </xdr:nvGrpSpPr>
      <xdr:grpSpPr>
        <a:xfrm>
          <a:off x="1432560" y="4989195"/>
          <a:ext cx="1493520" cy="662940"/>
          <a:chOff x="1455420" y="4861560"/>
          <a:chExt cx="1440180" cy="662940"/>
        </a:xfrm>
      </xdr:grpSpPr>
      <xdr:sp macro="" textlink="">
        <xdr:nvSpPr>
          <xdr:cNvPr id="23" name="吹き出し: 角を丸めた四角形 22">
            <a:extLst>
              <a:ext uri="{FF2B5EF4-FFF2-40B4-BE49-F238E27FC236}">
                <a16:creationId xmlns:a16="http://schemas.microsoft.com/office/drawing/2014/main" id="{EE932DCA-7E11-9CB4-8950-D8146AE78275}"/>
              </a:ext>
            </a:extLst>
          </xdr:cNvPr>
          <xdr:cNvSpPr/>
        </xdr:nvSpPr>
        <xdr:spPr>
          <a:xfrm>
            <a:off x="1455420" y="4861560"/>
            <a:ext cx="1402080" cy="556260"/>
          </a:xfrm>
          <a:prstGeom prst="wedgeRoundRectCallout">
            <a:avLst>
              <a:gd name="adj1" fmla="val -33876"/>
              <a:gd name="adj2" fmla="val -82705"/>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7638D8AB-47A0-FB3B-4A75-11D45B4C75C9}"/>
              </a:ext>
            </a:extLst>
          </xdr:cNvPr>
          <xdr:cNvSpPr txBox="1"/>
        </xdr:nvSpPr>
        <xdr:spPr>
          <a:xfrm>
            <a:off x="1516380" y="4884420"/>
            <a:ext cx="1379220" cy="6400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請求の内訳を記入して下さい。</a:t>
            </a:r>
          </a:p>
        </xdr:txBody>
      </xdr:sp>
    </xdr:grpSp>
    <xdr:clientData/>
  </xdr:twoCellAnchor>
  <xdr:twoCellAnchor>
    <xdr:from>
      <xdr:col>20</xdr:col>
      <xdr:colOff>0</xdr:colOff>
      <xdr:row>15</xdr:row>
      <xdr:rowOff>83820</xdr:rowOff>
    </xdr:from>
    <xdr:to>
      <xdr:col>33</xdr:col>
      <xdr:colOff>0</xdr:colOff>
      <xdr:row>28</xdr:row>
      <xdr:rowOff>38100</xdr:rowOff>
    </xdr:to>
    <xdr:grpSp>
      <xdr:nvGrpSpPr>
        <xdr:cNvPr id="25" name="グループ化 24">
          <a:extLst>
            <a:ext uri="{FF2B5EF4-FFF2-40B4-BE49-F238E27FC236}">
              <a16:creationId xmlns:a16="http://schemas.microsoft.com/office/drawing/2014/main" id="{8DFE886D-9200-4BA5-9963-8EBA3A5D43B6}"/>
            </a:ext>
          </a:extLst>
        </xdr:cNvPr>
        <xdr:cNvGrpSpPr/>
      </xdr:nvGrpSpPr>
      <xdr:grpSpPr>
        <a:xfrm>
          <a:off x="2133600" y="2007870"/>
          <a:ext cx="1371600" cy="1316355"/>
          <a:chOff x="2171700" y="1958340"/>
          <a:chExt cx="1348740" cy="1242060"/>
        </a:xfrm>
      </xdr:grpSpPr>
      <xdr:sp macro="" textlink="">
        <xdr:nvSpPr>
          <xdr:cNvPr id="26" name="吹き出し: 角を丸めた四角形 25">
            <a:extLst>
              <a:ext uri="{FF2B5EF4-FFF2-40B4-BE49-F238E27FC236}">
                <a16:creationId xmlns:a16="http://schemas.microsoft.com/office/drawing/2014/main" id="{2C8D6C42-0A15-1F17-192B-D1E33F460778}"/>
              </a:ext>
            </a:extLst>
          </xdr:cNvPr>
          <xdr:cNvSpPr/>
        </xdr:nvSpPr>
        <xdr:spPr>
          <a:xfrm>
            <a:off x="2202180" y="1958340"/>
            <a:ext cx="1219200" cy="1066800"/>
          </a:xfrm>
          <a:prstGeom prst="wedgeRoundRectCallout">
            <a:avLst>
              <a:gd name="adj1" fmla="val -68145"/>
              <a:gd name="adj2" fmla="val 34096"/>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469963E9-9FC7-E687-2B56-F8782B0084A7}"/>
              </a:ext>
            </a:extLst>
          </xdr:cNvPr>
          <xdr:cNvSpPr txBox="1"/>
        </xdr:nvSpPr>
        <xdr:spPr>
          <a:xfrm>
            <a:off x="2171700" y="2004060"/>
            <a:ext cx="1348740" cy="1196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税率ごとに記入をお願いします。</a:t>
            </a:r>
            <a:endParaRPr kumimoji="1" lang="en-US" altLang="ja-JP" sz="1100" b="1">
              <a:solidFill>
                <a:srgbClr val="FF0000"/>
              </a:solidFill>
            </a:endParaRPr>
          </a:p>
          <a:p>
            <a:r>
              <a:rPr kumimoji="1" lang="ja-JP" altLang="en-US" sz="1100"/>
              <a:t>税率はプルダウンで選べます。</a:t>
            </a:r>
          </a:p>
        </xdr:txBody>
      </xdr:sp>
    </xdr:grpSp>
    <xdr:clientData/>
  </xdr:twoCellAnchor>
  <xdr:twoCellAnchor>
    <xdr:from>
      <xdr:col>10</xdr:col>
      <xdr:colOff>30363</xdr:colOff>
      <xdr:row>87</xdr:row>
      <xdr:rowOff>30480</xdr:rowOff>
    </xdr:from>
    <xdr:to>
      <xdr:col>37</xdr:col>
      <xdr:colOff>45720</xdr:colOff>
      <xdr:row>94</xdr:row>
      <xdr:rowOff>7620</xdr:rowOff>
    </xdr:to>
    <xdr:grpSp>
      <xdr:nvGrpSpPr>
        <xdr:cNvPr id="28" name="グループ化 27">
          <a:extLst>
            <a:ext uri="{FF2B5EF4-FFF2-40B4-BE49-F238E27FC236}">
              <a16:creationId xmlns:a16="http://schemas.microsoft.com/office/drawing/2014/main" id="{BC266EE1-117B-4896-87A9-194BF58CD601}"/>
            </a:ext>
          </a:extLst>
        </xdr:cNvPr>
        <xdr:cNvGrpSpPr/>
      </xdr:nvGrpSpPr>
      <xdr:grpSpPr>
        <a:xfrm>
          <a:off x="1211463" y="10193655"/>
          <a:ext cx="2796657" cy="777240"/>
          <a:chOff x="1967197" y="10043160"/>
          <a:chExt cx="4567288" cy="777240"/>
        </a:xfrm>
      </xdr:grpSpPr>
      <xdr:sp macro="" textlink="">
        <xdr:nvSpPr>
          <xdr:cNvPr id="29" name="吹き出し: 角を丸めた四角形 28">
            <a:extLst>
              <a:ext uri="{FF2B5EF4-FFF2-40B4-BE49-F238E27FC236}">
                <a16:creationId xmlns:a16="http://schemas.microsoft.com/office/drawing/2014/main" id="{2F3C522D-85DB-73CD-6992-A3A35A855EB8}"/>
              </a:ext>
            </a:extLst>
          </xdr:cNvPr>
          <xdr:cNvSpPr/>
        </xdr:nvSpPr>
        <xdr:spPr>
          <a:xfrm>
            <a:off x="1967197" y="10043160"/>
            <a:ext cx="4290059" cy="777240"/>
          </a:xfrm>
          <a:prstGeom prst="wedgeRoundRectCallout">
            <a:avLst>
              <a:gd name="adj1" fmla="val -20140"/>
              <a:gd name="adj2" fmla="val 76663"/>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テキスト ボックス 29">
            <a:extLst>
              <a:ext uri="{FF2B5EF4-FFF2-40B4-BE49-F238E27FC236}">
                <a16:creationId xmlns:a16="http://schemas.microsoft.com/office/drawing/2014/main" id="{B32116D1-23D4-7A2B-1937-613BFB588ED1}"/>
              </a:ext>
            </a:extLst>
          </xdr:cNvPr>
          <xdr:cNvSpPr txBox="1"/>
        </xdr:nvSpPr>
        <xdr:spPr>
          <a:xfrm>
            <a:off x="2069166" y="10134600"/>
            <a:ext cx="4465319" cy="655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「振込先金融機関」欄は新規取引</a:t>
            </a:r>
            <a:endParaRPr kumimoji="1" lang="en-US" altLang="ja-JP" sz="1100"/>
          </a:p>
          <a:p>
            <a:r>
              <a:rPr kumimoji="1" lang="ja-JP" altLang="en-US" sz="1100"/>
              <a:t>または変更時のみ記入して下さい。</a:t>
            </a:r>
          </a:p>
        </xdr:txBody>
      </xdr:sp>
    </xdr:grpSp>
    <xdr:clientData/>
  </xdr:twoCellAnchor>
  <xdr:twoCellAnchor>
    <xdr:from>
      <xdr:col>60</xdr:col>
      <xdr:colOff>99060</xdr:colOff>
      <xdr:row>1</xdr:row>
      <xdr:rowOff>0</xdr:rowOff>
    </xdr:from>
    <xdr:to>
      <xdr:col>63</xdr:col>
      <xdr:colOff>106680</xdr:colOff>
      <xdr:row>3</xdr:row>
      <xdr:rowOff>60960</xdr:rowOff>
    </xdr:to>
    <xdr:sp macro="" textlink="">
      <xdr:nvSpPr>
        <xdr:cNvPr id="31" name="テキスト ボックス 30">
          <a:extLst>
            <a:ext uri="{FF2B5EF4-FFF2-40B4-BE49-F238E27FC236}">
              <a16:creationId xmlns:a16="http://schemas.microsoft.com/office/drawing/2014/main" id="{6329B662-4990-4EE9-98AA-3B1970C660B2}"/>
            </a:ext>
          </a:extLst>
        </xdr:cNvPr>
        <xdr:cNvSpPr txBox="1"/>
      </xdr:nvSpPr>
      <xdr:spPr>
        <a:xfrm>
          <a:off x="6591300" y="99060"/>
          <a:ext cx="350520" cy="35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accent1"/>
              </a:solidFill>
            </a:rPr>
            <a:t>①</a:t>
          </a:r>
        </a:p>
      </xdr:txBody>
    </xdr:sp>
    <xdr:clientData/>
  </xdr:twoCellAnchor>
  <xdr:twoCellAnchor>
    <xdr:from>
      <xdr:col>42</xdr:col>
      <xdr:colOff>91440</xdr:colOff>
      <xdr:row>9</xdr:row>
      <xdr:rowOff>22860</xdr:rowOff>
    </xdr:from>
    <xdr:to>
      <xdr:col>45</xdr:col>
      <xdr:colOff>99060</xdr:colOff>
      <xdr:row>12</xdr:row>
      <xdr:rowOff>30480</xdr:rowOff>
    </xdr:to>
    <xdr:sp macro="" textlink="">
      <xdr:nvSpPr>
        <xdr:cNvPr id="32" name="テキスト ボックス 31">
          <a:extLst>
            <a:ext uri="{FF2B5EF4-FFF2-40B4-BE49-F238E27FC236}">
              <a16:creationId xmlns:a16="http://schemas.microsoft.com/office/drawing/2014/main" id="{82BC2BD3-6995-493D-AD5D-FEEFD3CC7E05}"/>
            </a:ext>
          </a:extLst>
        </xdr:cNvPr>
        <xdr:cNvSpPr txBox="1"/>
      </xdr:nvSpPr>
      <xdr:spPr>
        <a:xfrm>
          <a:off x="4526280" y="1249680"/>
          <a:ext cx="350520" cy="35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accent1"/>
              </a:solidFill>
            </a:rPr>
            <a:t>②</a:t>
          </a:r>
        </a:p>
      </xdr:txBody>
    </xdr:sp>
    <xdr:clientData/>
  </xdr:twoCellAnchor>
  <xdr:twoCellAnchor>
    <xdr:from>
      <xdr:col>0</xdr:col>
      <xdr:colOff>0</xdr:colOff>
      <xdr:row>12</xdr:row>
      <xdr:rowOff>53340</xdr:rowOff>
    </xdr:from>
    <xdr:to>
      <xdr:col>1</xdr:col>
      <xdr:colOff>30480</xdr:colOff>
      <xdr:row>16</xdr:row>
      <xdr:rowOff>15240</xdr:rowOff>
    </xdr:to>
    <xdr:sp macro="" textlink="">
      <xdr:nvSpPr>
        <xdr:cNvPr id="33" name="テキスト ボックス 32">
          <a:extLst>
            <a:ext uri="{FF2B5EF4-FFF2-40B4-BE49-F238E27FC236}">
              <a16:creationId xmlns:a16="http://schemas.microsoft.com/office/drawing/2014/main" id="{BF972BA2-83C9-4492-8EBA-440BA67F1A90}"/>
            </a:ext>
          </a:extLst>
        </xdr:cNvPr>
        <xdr:cNvSpPr txBox="1"/>
      </xdr:nvSpPr>
      <xdr:spPr>
        <a:xfrm>
          <a:off x="0" y="1630680"/>
          <a:ext cx="350520" cy="35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accent1"/>
              </a:solidFill>
            </a:rPr>
            <a:t>③</a:t>
          </a:r>
        </a:p>
      </xdr:txBody>
    </xdr:sp>
    <xdr:clientData/>
  </xdr:twoCellAnchor>
  <xdr:twoCellAnchor>
    <xdr:from>
      <xdr:col>0</xdr:col>
      <xdr:colOff>0</xdr:colOff>
      <xdr:row>31</xdr:row>
      <xdr:rowOff>0</xdr:rowOff>
    </xdr:from>
    <xdr:to>
      <xdr:col>1</xdr:col>
      <xdr:colOff>30480</xdr:colOff>
      <xdr:row>33</xdr:row>
      <xdr:rowOff>160020</xdr:rowOff>
    </xdr:to>
    <xdr:sp macro="" textlink="">
      <xdr:nvSpPr>
        <xdr:cNvPr id="34" name="テキスト ボックス 33">
          <a:extLst>
            <a:ext uri="{FF2B5EF4-FFF2-40B4-BE49-F238E27FC236}">
              <a16:creationId xmlns:a16="http://schemas.microsoft.com/office/drawing/2014/main" id="{937ED291-DC7D-4C5B-9907-C75CA95D4F39}"/>
            </a:ext>
          </a:extLst>
        </xdr:cNvPr>
        <xdr:cNvSpPr txBox="1"/>
      </xdr:nvSpPr>
      <xdr:spPr>
        <a:xfrm>
          <a:off x="0" y="3566160"/>
          <a:ext cx="350520" cy="35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accent1"/>
              </a:solidFill>
            </a:rPr>
            <a:t>④</a:t>
          </a:r>
        </a:p>
      </xdr:txBody>
    </xdr:sp>
    <xdr:clientData/>
  </xdr:twoCellAnchor>
  <xdr:twoCellAnchor>
    <xdr:from>
      <xdr:col>0</xdr:col>
      <xdr:colOff>0</xdr:colOff>
      <xdr:row>34</xdr:row>
      <xdr:rowOff>83820</xdr:rowOff>
    </xdr:from>
    <xdr:to>
      <xdr:col>1</xdr:col>
      <xdr:colOff>30480</xdr:colOff>
      <xdr:row>38</xdr:row>
      <xdr:rowOff>7620</xdr:rowOff>
    </xdr:to>
    <xdr:sp macro="" textlink="">
      <xdr:nvSpPr>
        <xdr:cNvPr id="35" name="テキスト ボックス 34">
          <a:extLst>
            <a:ext uri="{FF2B5EF4-FFF2-40B4-BE49-F238E27FC236}">
              <a16:creationId xmlns:a16="http://schemas.microsoft.com/office/drawing/2014/main" id="{7FB7B1B7-FAEE-4E10-8908-EA3BB91AD2A6}"/>
            </a:ext>
          </a:extLst>
        </xdr:cNvPr>
        <xdr:cNvSpPr txBox="1"/>
      </xdr:nvSpPr>
      <xdr:spPr>
        <a:xfrm>
          <a:off x="0" y="4061460"/>
          <a:ext cx="350520" cy="35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accent1"/>
              </a:solidFill>
            </a:rPr>
            <a:t>⑤</a:t>
          </a:r>
        </a:p>
      </xdr:txBody>
    </xdr:sp>
    <xdr:clientData/>
  </xdr:twoCellAnchor>
  <xdr:twoCellAnchor>
    <xdr:from>
      <xdr:col>65</xdr:col>
      <xdr:colOff>7620</xdr:colOff>
      <xdr:row>27</xdr:row>
      <xdr:rowOff>53341</xdr:rowOff>
    </xdr:from>
    <xdr:to>
      <xdr:col>79</xdr:col>
      <xdr:colOff>45720</xdr:colOff>
      <xdr:row>34</xdr:row>
      <xdr:rowOff>0</xdr:rowOff>
    </xdr:to>
    <xdr:grpSp>
      <xdr:nvGrpSpPr>
        <xdr:cNvPr id="36" name="グループ化 35">
          <a:extLst>
            <a:ext uri="{FF2B5EF4-FFF2-40B4-BE49-F238E27FC236}">
              <a16:creationId xmlns:a16="http://schemas.microsoft.com/office/drawing/2014/main" id="{BF413A08-14EF-4270-BA04-9C04C1C0CF6D}"/>
            </a:ext>
          </a:extLst>
        </xdr:cNvPr>
        <xdr:cNvGrpSpPr/>
      </xdr:nvGrpSpPr>
      <xdr:grpSpPr>
        <a:xfrm>
          <a:off x="7170420" y="3234691"/>
          <a:ext cx="1638300" cy="880109"/>
          <a:chOff x="6850380" y="1508760"/>
          <a:chExt cx="1676802" cy="1523700"/>
        </a:xfrm>
      </xdr:grpSpPr>
      <xdr:sp macro="" textlink="">
        <xdr:nvSpPr>
          <xdr:cNvPr id="37" name="吹き出し: 角を丸めた四角形 36">
            <a:extLst>
              <a:ext uri="{FF2B5EF4-FFF2-40B4-BE49-F238E27FC236}">
                <a16:creationId xmlns:a16="http://schemas.microsoft.com/office/drawing/2014/main" id="{C878AD81-1B3A-2B28-2B54-DB93CB5FFE6D}"/>
              </a:ext>
            </a:extLst>
          </xdr:cNvPr>
          <xdr:cNvSpPr/>
        </xdr:nvSpPr>
        <xdr:spPr>
          <a:xfrm>
            <a:off x="6850380" y="1508760"/>
            <a:ext cx="1668780" cy="1516379"/>
          </a:xfrm>
          <a:prstGeom prst="wedgeRoundRectCallout">
            <a:avLst>
              <a:gd name="adj1" fmla="val 38964"/>
              <a:gd name="adj2" fmla="val -72155"/>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テキスト ボックス 37">
            <a:extLst>
              <a:ext uri="{FF2B5EF4-FFF2-40B4-BE49-F238E27FC236}">
                <a16:creationId xmlns:a16="http://schemas.microsoft.com/office/drawing/2014/main" id="{68B397C8-8D4D-BC0C-A6BF-E1F0275AD67B}"/>
              </a:ext>
            </a:extLst>
          </xdr:cNvPr>
          <xdr:cNvSpPr txBox="1"/>
        </xdr:nvSpPr>
        <xdr:spPr>
          <a:xfrm>
            <a:off x="6903719" y="1531320"/>
            <a:ext cx="1623463" cy="1501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spc="-100" baseline="0"/>
              <a:t>免税事業者様は、</a:t>
            </a:r>
            <a:endParaRPr kumimoji="1" lang="en-US" altLang="ja-JP" sz="1100" spc="-100" baseline="0"/>
          </a:p>
          <a:p>
            <a:r>
              <a:rPr kumimoji="1" lang="ja-JP" altLang="en-US" sz="1100" spc="-100" baseline="0"/>
              <a:t>プルダウンでチェックを入れてください。</a:t>
            </a:r>
            <a:endParaRPr kumimoji="1" lang="en-US" altLang="ja-JP" sz="1100" spc="-100" baseline="0"/>
          </a:p>
        </xdr:txBody>
      </xdr:sp>
    </xdr:grpSp>
    <xdr:clientData/>
  </xdr:twoCellAnchor>
  <xdr:twoCellAnchor editAs="oneCell">
    <xdr:from>
      <xdr:col>3</xdr:col>
      <xdr:colOff>19050</xdr:colOff>
      <xdr:row>1</xdr:row>
      <xdr:rowOff>57150</xdr:rowOff>
    </xdr:from>
    <xdr:to>
      <xdr:col>7</xdr:col>
      <xdr:colOff>77000</xdr:colOff>
      <xdr:row>5</xdr:row>
      <xdr:rowOff>50346</xdr:rowOff>
    </xdr:to>
    <xdr:pic>
      <xdr:nvPicPr>
        <xdr:cNvPr id="5" name="図 4">
          <a:extLst>
            <a:ext uri="{FF2B5EF4-FFF2-40B4-BE49-F238E27FC236}">
              <a16:creationId xmlns:a16="http://schemas.microsoft.com/office/drawing/2014/main" id="{44D6BB9D-0923-CC0E-A5BF-E0AFEF5F371D}"/>
            </a:ext>
          </a:extLst>
        </xdr:cNvPr>
        <xdr:cNvPicPr>
          <a:picLocks noChangeAspect="1"/>
        </xdr:cNvPicPr>
      </xdr:nvPicPr>
      <xdr:blipFill>
        <a:blip xmlns:r="http://schemas.openxmlformats.org/officeDocument/2006/relationships" r:embed="rId1"/>
        <a:stretch>
          <a:fillRect/>
        </a:stretch>
      </xdr:blipFill>
      <xdr:spPr>
        <a:xfrm>
          <a:off x="533400" y="161925"/>
          <a:ext cx="438950" cy="6218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55245</xdr:colOff>
      <xdr:row>5</xdr:row>
      <xdr:rowOff>62865</xdr:rowOff>
    </xdr:from>
    <xdr:to>
      <xdr:col>77</xdr:col>
      <xdr:colOff>0</xdr:colOff>
      <xdr:row>7</xdr:row>
      <xdr:rowOff>47624</xdr:rowOff>
    </xdr:to>
    <xdr:sp macro="" textlink="">
      <xdr:nvSpPr>
        <xdr:cNvPr id="12" name="テキスト ボックス 11">
          <a:extLst>
            <a:ext uri="{FF2B5EF4-FFF2-40B4-BE49-F238E27FC236}">
              <a16:creationId xmlns:a16="http://schemas.microsoft.com/office/drawing/2014/main" id="{D6AC76FB-9F38-4265-9B05-27A8944226B9}"/>
            </a:ext>
          </a:extLst>
        </xdr:cNvPr>
        <xdr:cNvSpPr txBox="1"/>
      </xdr:nvSpPr>
      <xdr:spPr>
        <a:xfrm>
          <a:off x="302895" y="653415"/>
          <a:ext cx="6459855" cy="270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こちらの入力用　　　　　　欄に入力していただきますと、現場控、経理控に反映されます。</a:t>
          </a:r>
        </a:p>
      </xdr:txBody>
    </xdr:sp>
    <xdr:clientData/>
  </xdr:twoCellAnchor>
  <xdr:twoCellAnchor>
    <xdr:from>
      <xdr:col>17</xdr:col>
      <xdr:colOff>74295</xdr:colOff>
      <xdr:row>5</xdr:row>
      <xdr:rowOff>127635</xdr:rowOff>
    </xdr:from>
    <xdr:to>
      <xdr:col>24</xdr:col>
      <xdr:colOff>4445</xdr:colOff>
      <xdr:row>6</xdr:row>
      <xdr:rowOff>64135</xdr:rowOff>
    </xdr:to>
    <xdr:sp macro="" textlink="">
      <xdr:nvSpPr>
        <xdr:cNvPr id="13" name="正方形/長方形 12">
          <a:extLst>
            <a:ext uri="{FF2B5EF4-FFF2-40B4-BE49-F238E27FC236}">
              <a16:creationId xmlns:a16="http://schemas.microsoft.com/office/drawing/2014/main" id="{655F954F-6A48-443B-AB87-29961F6C7ECB}"/>
            </a:ext>
          </a:extLst>
        </xdr:cNvPr>
        <xdr:cNvSpPr/>
      </xdr:nvSpPr>
      <xdr:spPr>
        <a:xfrm>
          <a:off x="1693545" y="718185"/>
          <a:ext cx="530225" cy="136525"/>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76200</xdr:colOff>
      <xdr:row>0</xdr:row>
      <xdr:rowOff>66676</xdr:rowOff>
    </xdr:from>
    <xdr:to>
      <xdr:col>8</xdr:col>
      <xdr:colOff>1133</xdr:colOff>
      <xdr:row>5</xdr:row>
      <xdr:rowOff>95250</xdr:rowOff>
    </xdr:to>
    <xdr:pic>
      <xdr:nvPicPr>
        <xdr:cNvPr id="16" name="図 15">
          <a:extLst>
            <a:ext uri="{FF2B5EF4-FFF2-40B4-BE49-F238E27FC236}">
              <a16:creationId xmlns:a16="http://schemas.microsoft.com/office/drawing/2014/main" id="{2AFE4777-8CD5-C298-E46F-EE08AE7A9AD0}"/>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twoCellAnchor>
  <xdr:oneCellAnchor>
    <xdr:from>
      <xdr:col>82</xdr:col>
      <xdr:colOff>76200</xdr:colOff>
      <xdr:row>0</xdr:row>
      <xdr:rowOff>66676</xdr:rowOff>
    </xdr:from>
    <xdr:ext cx="439283" cy="619124"/>
    <xdr:pic>
      <xdr:nvPicPr>
        <xdr:cNvPr id="19" name="図 18">
          <a:extLst>
            <a:ext uri="{FF2B5EF4-FFF2-40B4-BE49-F238E27FC236}">
              <a16:creationId xmlns:a16="http://schemas.microsoft.com/office/drawing/2014/main" id="{9BB0908D-3A29-4B07-BDBD-8631AE588F1A}"/>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oneCellAnchor>
  <xdr:oneCellAnchor>
    <xdr:from>
      <xdr:col>162</xdr:col>
      <xdr:colOff>76200</xdr:colOff>
      <xdr:row>0</xdr:row>
      <xdr:rowOff>66676</xdr:rowOff>
    </xdr:from>
    <xdr:ext cx="439283" cy="619124"/>
    <xdr:pic>
      <xdr:nvPicPr>
        <xdr:cNvPr id="22" name="図 21">
          <a:extLst>
            <a:ext uri="{FF2B5EF4-FFF2-40B4-BE49-F238E27FC236}">
              <a16:creationId xmlns:a16="http://schemas.microsoft.com/office/drawing/2014/main" id="{1624AFE5-50B2-433E-B15F-88ED8ABB0DE8}"/>
            </a:ext>
          </a:extLst>
        </xdr:cNvPr>
        <xdr:cNvPicPr>
          <a:picLocks noChangeAspect="1"/>
        </xdr:cNvPicPr>
      </xdr:nvPicPr>
      <xdr:blipFill>
        <a:blip xmlns:r="http://schemas.openxmlformats.org/officeDocument/2006/relationships" r:embed="rId1"/>
        <a:stretch>
          <a:fillRect/>
        </a:stretch>
      </xdr:blipFill>
      <xdr:spPr>
        <a:xfrm>
          <a:off x="7429500" y="66676"/>
          <a:ext cx="439283" cy="619124"/>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53</xdr:col>
      <xdr:colOff>9071</xdr:colOff>
      <xdr:row>12</xdr:row>
      <xdr:rowOff>2</xdr:rowOff>
    </xdr:from>
    <xdr:to>
      <xdr:col>80</xdr:col>
      <xdr:colOff>0</xdr:colOff>
      <xdr:row>12</xdr:row>
      <xdr:rowOff>45721</xdr:rowOff>
    </xdr:to>
    <xdr:sp macro="" textlink="">
      <xdr:nvSpPr>
        <xdr:cNvPr id="2" name="正方形/長方形 1">
          <a:extLst>
            <a:ext uri="{FF2B5EF4-FFF2-40B4-BE49-F238E27FC236}">
              <a16:creationId xmlns:a16="http://schemas.microsoft.com/office/drawing/2014/main" id="{15F884C8-CA5D-4D43-992F-A18DFF3A27F4}"/>
            </a:ext>
          </a:extLst>
        </xdr:cNvPr>
        <xdr:cNvSpPr/>
      </xdr:nvSpPr>
      <xdr:spPr>
        <a:xfrm>
          <a:off x="8199120" y="2430782"/>
          <a:ext cx="0" cy="457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12</xdr:row>
      <xdr:rowOff>99788</xdr:rowOff>
    </xdr:from>
    <xdr:to>
      <xdr:col>80</xdr:col>
      <xdr:colOff>18143</xdr:colOff>
      <xdr:row>12</xdr:row>
      <xdr:rowOff>99790</xdr:rowOff>
    </xdr:to>
    <xdr:cxnSp macro="">
      <xdr:nvCxnSpPr>
        <xdr:cNvPr id="3" name="直線コネクタ 2">
          <a:extLst>
            <a:ext uri="{FF2B5EF4-FFF2-40B4-BE49-F238E27FC236}">
              <a16:creationId xmlns:a16="http://schemas.microsoft.com/office/drawing/2014/main" id="{EB5227F4-2DF2-4C5C-B102-CDC2C4A22004}"/>
            </a:ext>
          </a:extLst>
        </xdr:cNvPr>
        <xdr:cNvCxnSpPr/>
      </xdr:nvCxnSpPr>
      <xdr:spPr>
        <a:xfrm flipV="1">
          <a:off x="8199120" y="2530568"/>
          <a:ext cx="0" cy="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81</xdr:row>
      <xdr:rowOff>36286</xdr:rowOff>
    </xdr:from>
    <xdr:to>
      <xdr:col>80</xdr:col>
      <xdr:colOff>0</xdr:colOff>
      <xdr:row>81</xdr:row>
      <xdr:rowOff>82005</xdr:rowOff>
    </xdr:to>
    <xdr:sp macro="" textlink="">
      <xdr:nvSpPr>
        <xdr:cNvPr id="4" name="正方形/長方形 3">
          <a:extLst>
            <a:ext uri="{FF2B5EF4-FFF2-40B4-BE49-F238E27FC236}">
              <a16:creationId xmlns:a16="http://schemas.microsoft.com/office/drawing/2014/main" id="{7DC6E462-A165-40E1-9DF1-F4CD9D7C0526}"/>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81</xdr:row>
      <xdr:rowOff>154214</xdr:rowOff>
    </xdr:from>
    <xdr:to>
      <xdr:col>80</xdr:col>
      <xdr:colOff>18143</xdr:colOff>
      <xdr:row>81</xdr:row>
      <xdr:rowOff>154216</xdr:rowOff>
    </xdr:to>
    <xdr:cxnSp macro="">
      <xdr:nvCxnSpPr>
        <xdr:cNvPr id="5" name="直線コネクタ 4">
          <a:extLst>
            <a:ext uri="{FF2B5EF4-FFF2-40B4-BE49-F238E27FC236}">
              <a16:creationId xmlns:a16="http://schemas.microsoft.com/office/drawing/2014/main" id="{C6B21866-99CE-4564-923C-4553EBD39119}"/>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153</xdr:row>
      <xdr:rowOff>36286</xdr:rowOff>
    </xdr:from>
    <xdr:to>
      <xdr:col>80</xdr:col>
      <xdr:colOff>0</xdr:colOff>
      <xdr:row>153</xdr:row>
      <xdr:rowOff>82005</xdr:rowOff>
    </xdr:to>
    <xdr:sp macro="" textlink="">
      <xdr:nvSpPr>
        <xdr:cNvPr id="6" name="正方形/長方形 5">
          <a:extLst>
            <a:ext uri="{FF2B5EF4-FFF2-40B4-BE49-F238E27FC236}">
              <a16:creationId xmlns:a16="http://schemas.microsoft.com/office/drawing/2014/main" id="{08510980-FBD7-44B9-88AC-A309823FCACD}"/>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153</xdr:row>
      <xdr:rowOff>154214</xdr:rowOff>
    </xdr:from>
    <xdr:to>
      <xdr:col>80</xdr:col>
      <xdr:colOff>18143</xdr:colOff>
      <xdr:row>153</xdr:row>
      <xdr:rowOff>154216</xdr:rowOff>
    </xdr:to>
    <xdr:cxnSp macro="">
      <xdr:nvCxnSpPr>
        <xdr:cNvPr id="7" name="直線コネクタ 6">
          <a:extLst>
            <a:ext uri="{FF2B5EF4-FFF2-40B4-BE49-F238E27FC236}">
              <a16:creationId xmlns:a16="http://schemas.microsoft.com/office/drawing/2014/main" id="{83F30050-FAEB-45A7-B611-7E8E0CFC13C0}"/>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225</xdr:row>
      <xdr:rowOff>36286</xdr:rowOff>
    </xdr:from>
    <xdr:to>
      <xdr:col>80</xdr:col>
      <xdr:colOff>0</xdr:colOff>
      <xdr:row>225</xdr:row>
      <xdr:rowOff>82005</xdr:rowOff>
    </xdr:to>
    <xdr:sp macro="" textlink="">
      <xdr:nvSpPr>
        <xdr:cNvPr id="8" name="正方形/長方形 7">
          <a:extLst>
            <a:ext uri="{FF2B5EF4-FFF2-40B4-BE49-F238E27FC236}">
              <a16:creationId xmlns:a16="http://schemas.microsoft.com/office/drawing/2014/main" id="{BC3BDBE5-1168-49EA-B575-9FA946A499E4}"/>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225</xdr:row>
      <xdr:rowOff>154214</xdr:rowOff>
    </xdr:from>
    <xdr:to>
      <xdr:col>80</xdr:col>
      <xdr:colOff>18143</xdr:colOff>
      <xdr:row>225</xdr:row>
      <xdr:rowOff>154216</xdr:rowOff>
    </xdr:to>
    <xdr:cxnSp macro="">
      <xdr:nvCxnSpPr>
        <xdr:cNvPr id="9" name="直線コネクタ 8">
          <a:extLst>
            <a:ext uri="{FF2B5EF4-FFF2-40B4-BE49-F238E27FC236}">
              <a16:creationId xmlns:a16="http://schemas.microsoft.com/office/drawing/2014/main" id="{23E2D25A-762E-44EE-BC1A-C5EB2BB7B0B0}"/>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103</xdr:col>
      <xdr:colOff>0</xdr:colOff>
      <xdr:row>20</xdr:row>
      <xdr:rowOff>90715</xdr:rowOff>
    </xdr:from>
    <xdr:to>
      <xdr:col>103</xdr:col>
      <xdr:colOff>0</xdr:colOff>
      <xdr:row>21</xdr:row>
      <xdr:rowOff>163288</xdr:rowOff>
    </xdr:to>
    <xdr:sp macro="" textlink="">
      <xdr:nvSpPr>
        <xdr:cNvPr id="10" name="テキスト ボックス 9">
          <a:extLst>
            <a:ext uri="{FF2B5EF4-FFF2-40B4-BE49-F238E27FC236}">
              <a16:creationId xmlns:a16="http://schemas.microsoft.com/office/drawing/2014/main" id="{9C168388-2F4B-4185-89E6-9004E83447D5}"/>
            </a:ext>
          </a:extLst>
        </xdr:cNvPr>
        <xdr:cNvSpPr txBox="1"/>
      </xdr:nvSpPr>
      <xdr:spPr>
        <a:xfrm>
          <a:off x="8199120" y="3847375"/>
          <a:ext cx="0" cy="2859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53</xdr:col>
      <xdr:colOff>9071</xdr:colOff>
      <xdr:row>298</xdr:row>
      <xdr:rowOff>36286</xdr:rowOff>
    </xdr:from>
    <xdr:to>
      <xdr:col>80</xdr:col>
      <xdr:colOff>0</xdr:colOff>
      <xdr:row>298</xdr:row>
      <xdr:rowOff>82005</xdr:rowOff>
    </xdr:to>
    <xdr:sp macro="" textlink="">
      <xdr:nvSpPr>
        <xdr:cNvPr id="11" name="正方形/長方形 10">
          <a:extLst>
            <a:ext uri="{FF2B5EF4-FFF2-40B4-BE49-F238E27FC236}">
              <a16:creationId xmlns:a16="http://schemas.microsoft.com/office/drawing/2014/main" id="{243E1A82-6DF5-40AC-BF1A-10F2F3421BCD}"/>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298</xdr:row>
      <xdr:rowOff>154214</xdr:rowOff>
    </xdr:from>
    <xdr:to>
      <xdr:col>80</xdr:col>
      <xdr:colOff>18143</xdr:colOff>
      <xdr:row>298</xdr:row>
      <xdr:rowOff>154216</xdr:rowOff>
    </xdr:to>
    <xdr:cxnSp macro="">
      <xdr:nvCxnSpPr>
        <xdr:cNvPr id="12" name="直線コネクタ 11">
          <a:extLst>
            <a:ext uri="{FF2B5EF4-FFF2-40B4-BE49-F238E27FC236}">
              <a16:creationId xmlns:a16="http://schemas.microsoft.com/office/drawing/2014/main" id="{22506538-4D89-463A-B5AA-81B97F7DB2A9}"/>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370</xdr:row>
      <xdr:rowOff>36286</xdr:rowOff>
    </xdr:from>
    <xdr:to>
      <xdr:col>80</xdr:col>
      <xdr:colOff>0</xdr:colOff>
      <xdr:row>370</xdr:row>
      <xdr:rowOff>82005</xdr:rowOff>
    </xdr:to>
    <xdr:sp macro="" textlink="">
      <xdr:nvSpPr>
        <xdr:cNvPr id="13" name="正方形/長方形 12">
          <a:extLst>
            <a:ext uri="{FF2B5EF4-FFF2-40B4-BE49-F238E27FC236}">
              <a16:creationId xmlns:a16="http://schemas.microsoft.com/office/drawing/2014/main" id="{D29305BB-998E-444F-BEFC-5EF3CE05B2B7}"/>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370</xdr:row>
      <xdr:rowOff>154214</xdr:rowOff>
    </xdr:from>
    <xdr:to>
      <xdr:col>80</xdr:col>
      <xdr:colOff>18143</xdr:colOff>
      <xdr:row>370</xdr:row>
      <xdr:rowOff>154216</xdr:rowOff>
    </xdr:to>
    <xdr:cxnSp macro="">
      <xdr:nvCxnSpPr>
        <xdr:cNvPr id="14" name="直線コネクタ 13">
          <a:extLst>
            <a:ext uri="{FF2B5EF4-FFF2-40B4-BE49-F238E27FC236}">
              <a16:creationId xmlns:a16="http://schemas.microsoft.com/office/drawing/2014/main" id="{3F5018E5-ECFF-4A4D-AC98-3B8F9764F9C9}"/>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442</xdr:row>
      <xdr:rowOff>36286</xdr:rowOff>
    </xdr:from>
    <xdr:to>
      <xdr:col>80</xdr:col>
      <xdr:colOff>0</xdr:colOff>
      <xdr:row>442</xdr:row>
      <xdr:rowOff>82005</xdr:rowOff>
    </xdr:to>
    <xdr:sp macro="" textlink="">
      <xdr:nvSpPr>
        <xdr:cNvPr id="16" name="正方形/長方形 15">
          <a:extLst>
            <a:ext uri="{FF2B5EF4-FFF2-40B4-BE49-F238E27FC236}">
              <a16:creationId xmlns:a16="http://schemas.microsoft.com/office/drawing/2014/main" id="{1F144877-239D-477B-9AE5-8183E2E279E2}"/>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442</xdr:row>
      <xdr:rowOff>154214</xdr:rowOff>
    </xdr:from>
    <xdr:to>
      <xdr:col>80</xdr:col>
      <xdr:colOff>18143</xdr:colOff>
      <xdr:row>442</xdr:row>
      <xdr:rowOff>154216</xdr:rowOff>
    </xdr:to>
    <xdr:cxnSp macro="">
      <xdr:nvCxnSpPr>
        <xdr:cNvPr id="17" name="直線コネクタ 16">
          <a:extLst>
            <a:ext uri="{FF2B5EF4-FFF2-40B4-BE49-F238E27FC236}">
              <a16:creationId xmlns:a16="http://schemas.microsoft.com/office/drawing/2014/main" id="{E8EFB6E8-9C5D-47CF-9DE4-22248992F2D0}"/>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514</xdr:row>
      <xdr:rowOff>36286</xdr:rowOff>
    </xdr:from>
    <xdr:to>
      <xdr:col>80</xdr:col>
      <xdr:colOff>0</xdr:colOff>
      <xdr:row>514</xdr:row>
      <xdr:rowOff>82005</xdr:rowOff>
    </xdr:to>
    <xdr:sp macro="" textlink="">
      <xdr:nvSpPr>
        <xdr:cNvPr id="19" name="正方形/長方形 18">
          <a:extLst>
            <a:ext uri="{FF2B5EF4-FFF2-40B4-BE49-F238E27FC236}">
              <a16:creationId xmlns:a16="http://schemas.microsoft.com/office/drawing/2014/main" id="{C4938935-FC73-4568-810B-6B9FE9B8A8F4}"/>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514</xdr:row>
      <xdr:rowOff>154214</xdr:rowOff>
    </xdr:from>
    <xdr:to>
      <xdr:col>80</xdr:col>
      <xdr:colOff>18143</xdr:colOff>
      <xdr:row>514</xdr:row>
      <xdr:rowOff>154216</xdr:rowOff>
    </xdr:to>
    <xdr:cxnSp macro="">
      <xdr:nvCxnSpPr>
        <xdr:cNvPr id="20" name="直線コネクタ 19">
          <a:extLst>
            <a:ext uri="{FF2B5EF4-FFF2-40B4-BE49-F238E27FC236}">
              <a16:creationId xmlns:a16="http://schemas.microsoft.com/office/drawing/2014/main" id="{EF5D6032-8100-4B1B-B174-A24D8D8049C6}"/>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586</xdr:row>
      <xdr:rowOff>36286</xdr:rowOff>
    </xdr:from>
    <xdr:to>
      <xdr:col>80</xdr:col>
      <xdr:colOff>0</xdr:colOff>
      <xdr:row>586</xdr:row>
      <xdr:rowOff>82005</xdr:rowOff>
    </xdr:to>
    <xdr:sp macro="" textlink="">
      <xdr:nvSpPr>
        <xdr:cNvPr id="22" name="正方形/長方形 21">
          <a:extLst>
            <a:ext uri="{FF2B5EF4-FFF2-40B4-BE49-F238E27FC236}">
              <a16:creationId xmlns:a16="http://schemas.microsoft.com/office/drawing/2014/main" id="{C907EFD8-1553-4277-927A-D06267815308}"/>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586</xdr:row>
      <xdr:rowOff>154214</xdr:rowOff>
    </xdr:from>
    <xdr:to>
      <xdr:col>80</xdr:col>
      <xdr:colOff>18143</xdr:colOff>
      <xdr:row>586</xdr:row>
      <xdr:rowOff>154216</xdr:rowOff>
    </xdr:to>
    <xdr:cxnSp macro="">
      <xdr:nvCxnSpPr>
        <xdr:cNvPr id="23" name="直線コネクタ 22">
          <a:extLst>
            <a:ext uri="{FF2B5EF4-FFF2-40B4-BE49-F238E27FC236}">
              <a16:creationId xmlns:a16="http://schemas.microsoft.com/office/drawing/2014/main" id="{C3BD8356-B5EE-4743-97AF-6632F76E7CB1}"/>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658</xdr:row>
      <xdr:rowOff>36286</xdr:rowOff>
    </xdr:from>
    <xdr:to>
      <xdr:col>80</xdr:col>
      <xdr:colOff>0</xdr:colOff>
      <xdr:row>658</xdr:row>
      <xdr:rowOff>82005</xdr:rowOff>
    </xdr:to>
    <xdr:sp macro="" textlink="">
      <xdr:nvSpPr>
        <xdr:cNvPr id="25" name="正方形/長方形 24">
          <a:extLst>
            <a:ext uri="{FF2B5EF4-FFF2-40B4-BE49-F238E27FC236}">
              <a16:creationId xmlns:a16="http://schemas.microsoft.com/office/drawing/2014/main" id="{00C79EF0-5EA6-459C-81F0-334A24A97301}"/>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658</xdr:row>
      <xdr:rowOff>154214</xdr:rowOff>
    </xdr:from>
    <xdr:to>
      <xdr:col>80</xdr:col>
      <xdr:colOff>18143</xdr:colOff>
      <xdr:row>658</xdr:row>
      <xdr:rowOff>154216</xdr:rowOff>
    </xdr:to>
    <xdr:cxnSp macro="">
      <xdr:nvCxnSpPr>
        <xdr:cNvPr id="26" name="直線コネクタ 25">
          <a:extLst>
            <a:ext uri="{FF2B5EF4-FFF2-40B4-BE49-F238E27FC236}">
              <a16:creationId xmlns:a16="http://schemas.microsoft.com/office/drawing/2014/main" id="{69C36EDF-DDF3-4567-93A5-34CC837A58B5}"/>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730</xdr:row>
      <xdr:rowOff>36286</xdr:rowOff>
    </xdr:from>
    <xdr:to>
      <xdr:col>80</xdr:col>
      <xdr:colOff>0</xdr:colOff>
      <xdr:row>730</xdr:row>
      <xdr:rowOff>82005</xdr:rowOff>
    </xdr:to>
    <xdr:sp macro="" textlink="">
      <xdr:nvSpPr>
        <xdr:cNvPr id="28" name="正方形/長方形 27">
          <a:extLst>
            <a:ext uri="{FF2B5EF4-FFF2-40B4-BE49-F238E27FC236}">
              <a16:creationId xmlns:a16="http://schemas.microsoft.com/office/drawing/2014/main" id="{D4F5E6FA-34CE-49F7-A52C-961C115C75F3}"/>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730</xdr:row>
      <xdr:rowOff>154214</xdr:rowOff>
    </xdr:from>
    <xdr:to>
      <xdr:col>80</xdr:col>
      <xdr:colOff>18143</xdr:colOff>
      <xdr:row>730</xdr:row>
      <xdr:rowOff>154216</xdr:rowOff>
    </xdr:to>
    <xdr:cxnSp macro="">
      <xdr:nvCxnSpPr>
        <xdr:cNvPr id="29" name="直線コネクタ 28">
          <a:extLst>
            <a:ext uri="{FF2B5EF4-FFF2-40B4-BE49-F238E27FC236}">
              <a16:creationId xmlns:a16="http://schemas.microsoft.com/office/drawing/2014/main" id="{3DA44ED4-E30A-4681-8DCA-E10933F2EEDD}"/>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730</xdr:row>
      <xdr:rowOff>36286</xdr:rowOff>
    </xdr:from>
    <xdr:to>
      <xdr:col>80</xdr:col>
      <xdr:colOff>0</xdr:colOff>
      <xdr:row>730</xdr:row>
      <xdr:rowOff>82005</xdr:rowOff>
    </xdr:to>
    <xdr:sp macro="" textlink="">
      <xdr:nvSpPr>
        <xdr:cNvPr id="31" name="正方形/長方形 30">
          <a:extLst>
            <a:ext uri="{FF2B5EF4-FFF2-40B4-BE49-F238E27FC236}">
              <a16:creationId xmlns:a16="http://schemas.microsoft.com/office/drawing/2014/main" id="{86D7930F-5C0C-49DE-8957-4124C1ADF0CA}"/>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730</xdr:row>
      <xdr:rowOff>154214</xdr:rowOff>
    </xdr:from>
    <xdr:to>
      <xdr:col>80</xdr:col>
      <xdr:colOff>18143</xdr:colOff>
      <xdr:row>730</xdr:row>
      <xdr:rowOff>154216</xdr:rowOff>
    </xdr:to>
    <xdr:cxnSp macro="">
      <xdr:nvCxnSpPr>
        <xdr:cNvPr id="32" name="直線コネクタ 31">
          <a:extLst>
            <a:ext uri="{FF2B5EF4-FFF2-40B4-BE49-F238E27FC236}">
              <a16:creationId xmlns:a16="http://schemas.microsoft.com/office/drawing/2014/main" id="{47FFC504-B9CE-497C-B56D-23B3892FAB87}"/>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9071</xdr:colOff>
      <xdr:row>802</xdr:row>
      <xdr:rowOff>36286</xdr:rowOff>
    </xdr:from>
    <xdr:to>
      <xdr:col>80</xdr:col>
      <xdr:colOff>0</xdr:colOff>
      <xdr:row>802</xdr:row>
      <xdr:rowOff>82005</xdr:rowOff>
    </xdr:to>
    <xdr:sp macro="" textlink="">
      <xdr:nvSpPr>
        <xdr:cNvPr id="34" name="正方形/長方形 33">
          <a:extLst>
            <a:ext uri="{FF2B5EF4-FFF2-40B4-BE49-F238E27FC236}">
              <a16:creationId xmlns:a16="http://schemas.microsoft.com/office/drawing/2014/main" id="{12539FF3-8014-4C47-B5B8-A2C0D1D3F5EF}"/>
            </a:ext>
          </a:extLst>
        </xdr:cNvPr>
        <xdr:cNvSpPr/>
      </xdr:nvSpPr>
      <xdr:spPr>
        <a:xfrm>
          <a:off x="8199120" y="12915900"/>
          <a:ext cx="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27214</xdr:colOff>
      <xdr:row>802</xdr:row>
      <xdr:rowOff>154214</xdr:rowOff>
    </xdr:from>
    <xdr:to>
      <xdr:col>80</xdr:col>
      <xdr:colOff>18143</xdr:colOff>
      <xdr:row>802</xdr:row>
      <xdr:rowOff>154216</xdr:rowOff>
    </xdr:to>
    <xdr:cxnSp macro="">
      <xdr:nvCxnSpPr>
        <xdr:cNvPr id="35" name="直線コネクタ 34">
          <a:extLst>
            <a:ext uri="{FF2B5EF4-FFF2-40B4-BE49-F238E27FC236}">
              <a16:creationId xmlns:a16="http://schemas.microsoft.com/office/drawing/2014/main" id="{DC6F731B-5750-46AA-98B0-8FFA09BFF812}"/>
            </a:ext>
          </a:extLst>
        </xdr:cNvPr>
        <xdr:cNvCxnSpPr/>
      </xdr:nvCxnSpPr>
      <xdr:spPr>
        <a:xfrm flipV="1">
          <a:off x="8199120" y="1291590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103</xdr:col>
      <xdr:colOff>0</xdr:colOff>
      <xdr:row>20</xdr:row>
      <xdr:rowOff>9072</xdr:rowOff>
    </xdr:from>
    <xdr:ext cx="184731" cy="264560"/>
    <xdr:sp macro="" textlink="">
      <xdr:nvSpPr>
        <xdr:cNvPr id="37" name="テキスト ボックス 36">
          <a:extLst>
            <a:ext uri="{FF2B5EF4-FFF2-40B4-BE49-F238E27FC236}">
              <a16:creationId xmlns:a16="http://schemas.microsoft.com/office/drawing/2014/main" id="{4B5FFB60-7077-425B-9557-2848557F091F}"/>
            </a:ext>
          </a:extLst>
        </xdr:cNvPr>
        <xdr:cNvSpPr txBox="1"/>
      </xdr:nvSpPr>
      <xdr:spPr>
        <a:xfrm>
          <a:off x="8199120" y="37657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18142</xdr:colOff>
      <xdr:row>12</xdr:row>
      <xdr:rowOff>1</xdr:rowOff>
    </xdr:from>
    <xdr:to>
      <xdr:col>28</xdr:col>
      <xdr:colOff>9072</xdr:colOff>
      <xdr:row>12</xdr:row>
      <xdr:rowOff>45720</xdr:rowOff>
    </xdr:to>
    <xdr:sp macro="" textlink="">
      <xdr:nvSpPr>
        <xdr:cNvPr id="38" name="正方形/長方形 37">
          <a:extLst>
            <a:ext uri="{FF2B5EF4-FFF2-40B4-BE49-F238E27FC236}">
              <a16:creationId xmlns:a16="http://schemas.microsoft.com/office/drawing/2014/main" id="{E021A0B0-BF8F-46E5-9E27-D5DAECD29FCF}"/>
            </a:ext>
          </a:extLst>
        </xdr:cNvPr>
        <xdr:cNvSpPr/>
      </xdr:nvSpPr>
      <xdr:spPr>
        <a:xfrm>
          <a:off x="18142" y="2430781"/>
          <a:ext cx="4418150" cy="4571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12</xdr:row>
      <xdr:rowOff>81645</xdr:rowOff>
    </xdr:from>
    <xdr:to>
      <xdr:col>28</xdr:col>
      <xdr:colOff>9072</xdr:colOff>
      <xdr:row>12</xdr:row>
      <xdr:rowOff>81645</xdr:rowOff>
    </xdr:to>
    <xdr:cxnSp macro="">
      <xdr:nvCxnSpPr>
        <xdr:cNvPr id="39" name="直線コネクタ 38">
          <a:extLst>
            <a:ext uri="{FF2B5EF4-FFF2-40B4-BE49-F238E27FC236}">
              <a16:creationId xmlns:a16="http://schemas.microsoft.com/office/drawing/2014/main" id="{32D88A50-6077-492F-9DD1-9BF9C940D77B}"/>
            </a:ext>
          </a:extLst>
        </xdr:cNvPr>
        <xdr:cNvCxnSpPr/>
      </xdr:nvCxnSpPr>
      <xdr:spPr>
        <a:xfrm>
          <a:off x="27214" y="2512425"/>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9071</xdr:colOff>
      <xdr:row>81</xdr:row>
      <xdr:rowOff>1</xdr:rowOff>
    </xdr:from>
    <xdr:to>
      <xdr:col>27</xdr:col>
      <xdr:colOff>127000</xdr:colOff>
      <xdr:row>81</xdr:row>
      <xdr:rowOff>45720</xdr:rowOff>
    </xdr:to>
    <xdr:sp macro="" textlink="">
      <xdr:nvSpPr>
        <xdr:cNvPr id="40" name="正方形/長方形 39">
          <a:extLst>
            <a:ext uri="{FF2B5EF4-FFF2-40B4-BE49-F238E27FC236}">
              <a16:creationId xmlns:a16="http://schemas.microsoft.com/office/drawing/2014/main" id="{980E4575-1977-4D78-B0C6-458AD9B87797}"/>
            </a:ext>
          </a:extLst>
        </xdr:cNvPr>
        <xdr:cNvSpPr/>
      </xdr:nvSpPr>
      <xdr:spPr>
        <a:xfrm>
          <a:off x="9071" y="12915900"/>
          <a:ext cx="4377509"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27214</xdr:colOff>
      <xdr:row>81</xdr:row>
      <xdr:rowOff>108858</xdr:rowOff>
    </xdr:from>
    <xdr:to>
      <xdr:col>28</xdr:col>
      <xdr:colOff>9072</xdr:colOff>
      <xdr:row>81</xdr:row>
      <xdr:rowOff>108858</xdr:rowOff>
    </xdr:to>
    <xdr:cxnSp macro="">
      <xdr:nvCxnSpPr>
        <xdr:cNvPr id="41" name="直線コネクタ 40">
          <a:extLst>
            <a:ext uri="{FF2B5EF4-FFF2-40B4-BE49-F238E27FC236}">
              <a16:creationId xmlns:a16="http://schemas.microsoft.com/office/drawing/2014/main" id="{7DD13F9D-9880-49AF-A31F-00E0C4DE967E}"/>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9071</xdr:colOff>
      <xdr:row>153</xdr:row>
      <xdr:rowOff>1</xdr:rowOff>
    </xdr:from>
    <xdr:to>
      <xdr:col>27</xdr:col>
      <xdr:colOff>127000</xdr:colOff>
      <xdr:row>153</xdr:row>
      <xdr:rowOff>45720</xdr:rowOff>
    </xdr:to>
    <xdr:sp macro="" textlink="">
      <xdr:nvSpPr>
        <xdr:cNvPr id="42" name="正方形/長方形 41">
          <a:extLst>
            <a:ext uri="{FF2B5EF4-FFF2-40B4-BE49-F238E27FC236}">
              <a16:creationId xmlns:a16="http://schemas.microsoft.com/office/drawing/2014/main" id="{FF48761F-8671-4885-A201-529059F8AB43}"/>
            </a:ext>
          </a:extLst>
        </xdr:cNvPr>
        <xdr:cNvSpPr/>
      </xdr:nvSpPr>
      <xdr:spPr>
        <a:xfrm>
          <a:off x="9071" y="12915900"/>
          <a:ext cx="4377509"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27214</xdr:colOff>
      <xdr:row>153</xdr:row>
      <xdr:rowOff>108858</xdr:rowOff>
    </xdr:from>
    <xdr:to>
      <xdr:col>28</xdr:col>
      <xdr:colOff>9072</xdr:colOff>
      <xdr:row>153</xdr:row>
      <xdr:rowOff>108858</xdr:rowOff>
    </xdr:to>
    <xdr:cxnSp macro="">
      <xdr:nvCxnSpPr>
        <xdr:cNvPr id="43" name="直線コネクタ 42">
          <a:extLst>
            <a:ext uri="{FF2B5EF4-FFF2-40B4-BE49-F238E27FC236}">
              <a16:creationId xmlns:a16="http://schemas.microsoft.com/office/drawing/2014/main" id="{21B5BF94-F3C3-4F93-9977-17F267BCE891}"/>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9071</xdr:colOff>
      <xdr:row>225</xdr:row>
      <xdr:rowOff>1</xdr:rowOff>
    </xdr:from>
    <xdr:to>
      <xdr:col>27</xdr:col>
      <xdr:colOff>127000</xdr:colOff>
      <xdr:row>225</xdr:row>
      <xdr:rowOff>45720</xdr:rowOff>
    </xdr:to>
    <xdr:sp macro="" textlink="">
      <xdr:nvSpPr>
        <xdr:cNvPr id="44" name="正方形/長方形 43">
          <a:extLst>
            <a:ext uri="{FF2B5EF4-FFF2-40B4-BE49-F238E27FC236}">
              <a16:creationId xmlns:a16="http://schemas.microsoft.com/office/drawing/2014/main" id="{B1FDD999-6438-4E8E-B2EE-5B9FBA2B856E}"/>
            </a:ext>
          </a:extLst>
        </xdr:cNvPr>
        <xdr:cNvSpPr/>
      </xdr:nvSpPr>
      <xdr:spPr>
        <a:xfrm>
          <a:off x="9071" y="12915900"/>
          <a:ext cx="4377509"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27214</xdr:colOff>
      <xdr:row>225</xdr:row>
      <xdr:rowOff>108858</xdr:rowOff>
    </xdr:from>
    <xdr:to>
      <xdr:col>28</xdr:col>
      <xdr:colOff>9072</xdr:colOff>
      <xdr:row>225</xdr:row>
      <xdr:rowOff>108858</xdr:rowOff>
    </xdr:to>
    <xdr:cxnSp macro="">
      <xdr:nvCxnSpPr>
        <xdr:cNvPr id="45" name="直線コネクタ 44">
          <a:extLst>
            <a:ext uri="{FF2B5EF4-FFF2-40B4-BE49-F238E27FC236}">
              <a16:creationId xmlns:a16="http://schemas.microsoft.com/office/drawing/2014/main" id="{92656EAC-A07A-4099-945C-609BE199DCF5}"/>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81644</xdr:colOff>
      <xdr:row>20</xdr:row>
      <xdr:rowOff>90715</xdr:rowOff>
    </xdr:from>
    <xdr:to>
      <xdr:col>52</xdr:col>
      <xdr:colOff>154215</xdr:colOff>
      <xdr:row>21</xdr:row>
      <xdr:rowOff>163288</xdr:rowOff>
    </xdr:to>
    <xdr:sp macro="" textlink="">
      <xdr:nvSpPr>
        <xdr:cNvPr id="46" name="テキスト ボックス 45">
          <a:extLst>
            <a:ext uri="{FF2B5EF4-FFF2-40B4-BE49-F238E27FC236}">
              <a16:creationId xmlns:a16="http://schemas.microsoft.com/office/drawing/2014/main" id="{F8371007-F3CE-48D5-A92D-58D1C67E83FA}"/>
            </a:ext>
          </a:extLst>
        </xdr:cNvPr>
        <xdr:cNvSpPr txBox="1"/>
      </xdr:nvSpPr>
      <xdr:spPr>
        <a:xfrm>
          <a:off x="7846424" y="3847375"/>
          <a:ext cx="354511" cy="285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298</xdr:row>
      <xdr:rowOff>1</xdr:rowOff>
    </xdr:from>
    <xdr:to>
      <xdr:col>27</xdr:col>
      <xdr:colOff>136071</xdr:colOff>
      <xdr:row>298</xdr:row>
      <xdr:rowOff>45720</xdr:rowOff>
    </xdr:to>
    <xdr:sp macro="" textlink="">
      <xdr:nvSpPr>
        <xdr:cNvPr id="47" name="正方形/長方形 46">
          <a:extLst>
            <a:ext uri="{FF2B5EF4-FFF2-40B4-BE49-F238E27FC236}">
              <a16:creationId xmlns:a16="http://schemas.microsoft.com/office/drawing/2014/main" id="{17577401-FC69-4D25-962C-998322C211E6}"/>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298</xdr:row>
      <xdr:rowOff>81645</xdr:rowOff>
    </xdr:from>
    <xdr:to>
      <xdr:col>28</xdr:col>
      <xdr:colOff>9072</xdr:colOff>
      <xdr:row>298</xdr:row>
      <xdr:rowOff>81645</xdr:rowOff>
    </xdr:to>
    <xdr:cxnSp macro="">
      <xdr:nvCxnSpPr>
        <xdr:cNvPr id="48" name="直線コネクタ 47">
          <a:extLst>
            <a:ext uri="{FF2B5EF4-FFF2-40B4-BE49-F238E27FC236}">
              <a16:creationId xmlns:a16="http://schemas.microsoft.com/office/drawing/2014/main" id="{3FED8D1D-65A2-4888-80E7-4EE24646CED2}"/>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108500</xdr:colOff>
      <xdr:row>308</xdr:row>
      <xdr:rowOff>90715</xdr:rowOff>
    </xdr:from>
    <xdr:to>
      <xdr:col>52</xdr:col>
      <xdr:colOff>45358</xdr:colOff>
      <xdr:row>310</xdr:row>
      <xdr:rowOff>18143</xdr:rowOff>
    </xdr:to>
    <xdr:sp macro="" textlink="">
      <xdr:nvSpPr>
        <xdr:cNvPr id="49" name="テキスト ボックス 48">
          <a:extLst>
            <a:ext uri="{FF2B5EF4-FFF2-40B4-BE49-F238E27FC236}">
              <a16:creationId xmlns:a16="http://schemas.microsoft.com/office/drawing/2014/main" id="{42E4E86F-E5DB-433F-8532-0CCB69754B54}"/>
            </a:ext>
          </a:extLst>
        </xdr:cNvPr>
        <xdr:cNvSpPr txBox="1"/>
      </xdr:nvSpPr>
      <xdr:spPr>
        <a:xfrm flipH="1">
          <a:off x="7873280" y="12915900"/>
          <a:ext cx="226418"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370</xdr:row>
      <xdr:rowOff>1</xdr:rowOff>
    </xdr:from>
    <xdr:to>
      <xdr:col>27</xdr:col>
      <xdr:colOff>136071</xdr:colOff>
      <xdr:row>370</xdr:row>
      <xdr:rowOff>45720</xdr:rowOff>
    </xdr:to>
    <xdr:sp macro="" textlink="">
      <xdr:nvSpPr>
        <xdr:cNvPr id="50" name="正方形/長方形 49">
          <a:extLst>
            <a:ext uri="{FF2B5EF4-FFF2-40B4-BE49-F238E27FC236}">
              <a16:creationId xmlns:a16="http://schemas.microsoft.com/office/drawing/2014/main" id="{59B1886A-9C4C-41A3-9D16-6AC561A5DFB2}"/>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370</xdr:row>
      <xdr:rowOff>81645</xdr:rowOff>
    </xdr:from>
    <xdr:to>
      <xdr:col>28</xdr:col>
      <xdr:colOff>9072</xdr:colOff>
      <xdr:row>370</xdr:row>
      <xdr:rowOff>81645</xdr:rowOff>
    </xdr:to>
    <xdr:cxnSp macro="">
      <xdr:nvCxnSpPr>
        <xdr:cNvPr id="51" name="直線コネクタ 50">
          <a:extLst>
            <a:ext uri="{FF2B5EF4-FFF2-40B4-BE49-F238E27FC236}">
              <a16:creationId xmlns:a16="http://schemas.microsoft.com/office/drawing/2014/main" id="{342A167B-3822-42AC-ADEB-57DE3D492EE0}"/>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27214</xdr:colOff>
      <xdr:row>380</xdr:row>
      <xdr:rowOff>63500</xdr:rowOff>
    </xdr:from>
    <xdr:to>
      <xdr:col>53</xdr:col>
      <xdr:colOff>27215</xdr:colOff>
      <xdr:row>381</xdr:row>
      <xdr:rowOff>136072</xdr:rowOff>
    </xdr:to>
    <xdr:sp macro="" textlink="">
      <xdr:nvSpPr>
        <xdr:cNvPr id="52" name="テキスト ボックス 51">
          <a:extLst>
            <a:ext uri="{FF2B5EF4-FFF2-40B4-BE49-F238E27FC236}">
              <a16:creationId xmlns:a16="http://schemas.microsoft.com/office/drawing/2014/main" id="{0B867798-0768-437A-9AAB-EA78C9CAED12}"/>
            </a:ext>
          </a:extLst>
        </xdr:cNvPr>
        <xdr:cNvSpPr txBox="1"/>
      </xdr:nvSpPr>
      <xdr:spPr>
        <a:xfrm>
          <a:off x="7936774" y="12915900"/>
          <a:ext cx="262346"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442</xdr:row>
      <xdr:rowOff>1</xdr:rowOff>
    </xdr:from>
    <xdr:to>
      <xdr:col>27</xdr:col>
      <xdr:colOff>136071</xdr:colOff>
      <xdr:row>442</xdr:row>
      <xdr:rowOff>45720</xdr:rowOff>
    </xdr:to>
    <xdr:sp macro="" textlink="">
      <xdr:nvSpPr>
        <xdr:cNvPr id="53" name="正方形/長方形 52">
          <a:extLst>
            <a:ext uri="{FF2B5EF4-FFF2-40B4-BE49-F238E27FC236}">
              <a16:creationId xmlns:a16="http://schemas.microsoft.com/office/drawing/2014/main" id="{F0403ED7-97D2-4557-9560-FE5FCDBE373A}"/>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442</xdr:row>
      <xdr:rowOff>81645</xdr:rowOff>
    </xdr:from>
    <xdr:to>
      <xdr:col>28</xdr:col>
      <xdr:colOff>9072</xdr:colOff>
      <xdr:row>442</xdr:row>
      <xdr:rowOff>81645</xdr:rowOff>
    </xdr:to>
    <xdr:cxnSp macro="">
      <xdr:nvCxnSpPr>
        <xdr:cNvPr id="54" name="直線コネクタ 53">
          <a:extLst>
            <a:ext uri="{FF2B5EF4-FFF2-40B4-BE49-F238E27FC236}">
              <a16:creationId xmlns:a16="http://schemas.microsoft.com/office/drawing/2014/main" id="{C1A714C1-B2E1-4D26-A698-D52AE5132750}"/>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45357</xdr:colOff>
      <xdr:row>452</xdr:row>
      <xdr:rowOff>63500</xdr:rowOff>
    </xdr:from>
    <xdr:to>
      <xdr:col>53</xdr:col>
      <xdr:colOff>27215</xdr:colOff>
      <xdr:row>453</xdr:row>
      <xdr:rowOff>108857</xdr:rowOff>
    </xdr:to>
    <xdr:sp macro="" textlink="">
      <xdr:nvSpPr>
        <xdr:cNvPr id="55" name="テキスト ボックス 54">
          <a:extLst>
            <a:ext uri="{FF2B5EF4-FFF2-40B4-BE49-F238E27FC236}">
              <a16:creationId xmlns:a16="http://schemas.microsoft.com/office/drawing/2014/main" id="{17C782EB-071A-4D3D-AC5B-2C7F9FD5DFCA}"/>
            </a:ext>
          </a:extLst>
        </xdr:cNvPr>
        <xdr:cNvSpPr txBox="1"/>
      </xdr:nvSpPr>
      <xdr:spPr>
        <a:xfrm>
          <a:off x="7954917" y="12915900"/>
          <a:ext cx="244203"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514</xdr:row>
      <xdr:rowOff>1</xdr:rowOff>
    </xdr:from>
    <xdr:to>
      <xdr:col>27</xdr:col>
      <xdr:colOff>136071</xdr:colOff>
      <xdr:row>514</xdr:row>
      <xdr:rowOff>45720</xdr:rowOff>
    </xdr:to>
    <xdr:sp macro="" textlink="">
      <xdr:nvSpPr>
        <xdr:cNvPr id="56" name="正方形/長方形 55">
          <a:extLst>
            <a:ext uri="{FF2B5EF4-FFF2-40B4-BE49-F238E27FC236}">
              <a16:creationId xmlns:a16="http://schemas.microsoft.com/office/drawing/2014/main" id="{A405F866-0666-4800-99C5-4732764CCA79}"/>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514</xdr:row>
      <xdr:rowOff>81645</xdr:rowOff>
    </xdr:from>
    <xdr:to>
      <xdr:col>28</xdr:col>
      <xdr:colOff>9072</xdr:colOff>
      <xdr:row>514</xdr:row>
      <xdr:rowOff>81645</xdr:rowOff>
    </xdr:to>
    <xdr:cxnSp macro="">
      <xdr:nvCxnSpPr>
        <xdr:cNvPr id="57" name="直線コネクタ 56">
          <a:extLst>
            <a:ext uri="{FF2B5EF4-FFF2-40B4-BE49-F238E27FC236}">
              <a16:creationId xmlns:a16="http://schemas.microsoft.com/office/drawing/2014/main" id="{217CAC9B-C09D-45A5-A7FA-1CC2ADD48A8E}"/>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72571</xdr:colOff>
      <xdr:row>524</xdr:row>
      <xdr:rowOff>63500</xdr:rowOff>
    </xdr:from>
    <xdr:to>
      <xdr:col>53</xdr:col>
      <xdr:colOff>27215</xdr:colOff>
      <xdr:row>525</xdr:row>
      <xdr:rowOff>154215</xdr:rowOff>
    </xdr:to>
    <xdr:sp macro="" textlink="">
      <xdr:nvSpPr>
        <xdr:cNvPr id="58" name="テキスト ボックス 57">
          <a:extLst>
            <a:ext uri="{FF2B5EF4-FFF2-40B4-BE49-F238E27FC236}">
              <a16:creationId xmlns:a16="http://schemas.microsoft.com/office/drawing/2014/main" id="{9DDF1BA3-A0BF-4E4E-8A5F-006B7DCF4A0E}"/>
            </a:ext>
          </a:extLst>
        </xdr:cNvPr>
        <xdr:cNvSpPr txBox="1"/>
      </xdr:nvSpPr>
      <xdr:spPr>
        <a:xfrm>
          <a:off x="7982131" y="12915900"/>
          <a:ext cx="216989"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586</xdr:row>
      <xdr:rowOff>1</xdr:rowOff>
    </xdr:from>
    <xdr:to>
      <xdr:col>27</xdr:col>
      <xdr:colOff>136071</xdr:colOff>
      <xdr:row>586</xdr:row>
      <xdr:rowOff>45720</xdr:rowOff>
    </xdr:to>
    <xdr:sp macro="" textlink="">
      <xdr:nvSpPr>
        <xdr:cNvPr id="59" name="正方形/長方形 58">
          <a:extLst>
            <a:ext uri="{FF2B5EF4-FFF2-40B4-BE49-F238E27FC236}">
              <a16:creationId xmlns:a16="http://schemas.microsoft.com/office/drawing/2014/main" id="{89CED138-6438-4CA8-85BE-FD771C5D3032}"/>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586</xdr:row>
      <xdr:rowOff>81645</xdr:rowOff>
    </xdr:from>
    <xdr:to>
      <xdr:col>28</xdr:col>
      <xdr:colOff>9072</xdr:colOff>
      <xdr:row>586</xdr:row>
      <xdr:rowOff>81645</xdr:rowOff>
    </xdr:to>
    <xdr:cxnSp macro="">
      <xdr:nvCxnSpPr>
        <xdr:cNvPr id="60" name="直線コネクタ 59">
          <a:extLst>
            <a:ext uri="{FF2B5EF4-FFF2-40B4-BE49-F238E27FC236}">
              <a16:creationId xmlns:a16="http://schemas.microsoft.com/office/drawing/2014/main" id="{C6A1B91B-CD47-44E7-AEE8-2790F8B42130}"/>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63500</xdr:colOff>
      <xdr:row>596</xdr:row>
      <xdr:rowOff>63500</xdr:rowOff>
    </xdr:from>
    <xdr:to>
      <xdr:col>53</xdr:col>
      <xdr:colOff>27215</xdr:colOff>
      <xdr:row>597</xdr:row>
      <xdr:rowOff>145143</xdr:rowOff>
    </xdr:to>
    <xdr:sp macro="" textlink="">
      <xdr:nvSpPr>
        <xdr:cNvPr id="61" name="テキスト ボックス 60">
          <a:extLst>
            <a:ext uri="{FF2B5EF4-FFF2-40B4-BE49-F238E27FC236}">
              <a16:creationId xmlns:a16="http://schemas.microsoft.com/office/drawing/2014/main" id="{77F6CB56-99FE-4E3C-AF16-F780C8BA521C}"/>
            </a:ext>
          </a:extLst>
        </xdr:cNvPr>
        <xdr:cNvSpPr txBox="1"/>
      </xdr:nvSpPr>
      <xdr:spPr>
        <a:xfrm>
          <a:off x="7973060" y="12915900"/>
          <a:ext cx="22606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658</xdr:row>
      <xdr:rowOff>1</xdr:rowOff>
    </xdr:from>
    <xdr:to>
      <xdr:col>27</xdr:col>
      <xdr:colOff>136071</xdr:colOff>
      <xdr:row>658</xdr:row>
      <xdr:rowOff>45720</xdr:rowOff>
    </xdr:to>
    <xdr:sp macro="" textlink="">
      <xdr:nvSpPr>
        <xdr:cNvPr id="62" name="正方形/長方形 61">
          <a:extLst>
            <a:ext uri="{FF2B5EF4-FFF2-40B4-BE49-F238E27FC236}">
              <a16:creationId xmlns:a16="http://schemas.microsoft.com/office/drawing/2014/main" id="{68348AF3-C7E5-455B-AE33-BD4D78AF5084}"/>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658</xdr:row>
      <xdr:rowOff>81645</xdr:rowOff>
    </xdr:from>
    <xdr:to>
      <xdr:col>28</xdr:col>
      <xdr:colOff>9072</xdr:colOff>
      <xdr:row>658</xdr:row>
      <xdr:rowOff>81645</xdr:rowOff>
    </xdr:to>
    <xdr:cxnSp macro="">
      <xdr:nvCxnSpPr>
        <xdr:cNvPr id="63" name="直線コネクタ 62">
          <a:extLst>
            <a:ext uri="{FF2B5EF4-FFF2-40B4-BE49-F238E27FC236}">
              <a16:creationId xmlns:a16="http://schemas.microsoft.com/office/drawing/2014/main" id="{6319C89A-13A8-49B2-9524-41ABBB800C29}"/>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27214</xdr:colOff>
      <xdr:row>668</xdr:row>
      <xdr:rowOff>63501</xdr:rowOff>
    </xdr:from>
    <xdr:to>
      <xdr:col>53</xdr:col>
      <xdr:colOff>27215</xdr:colOff>
      <xdr:row>669</xdr:row>
      <xdr:rowOff>127001</xdr:rowOff>
    </xdr:to>
    <xdr:sp macro="" textlink="">
      <xdr:nvSpPr>
        <xdr:cNvPr id="64" name="テキスト ボックス 63">
          <a:extLst>
            <a:ext uri="{FF2B5EF4-FFF2-40B4-BE49-F238E27FC236}">
              <a16:creationId xmlns:a16="http://schemas.microsoft.com/office/drawing/2014/main" id="{E5BCC764-B366-4B34-95BB-850AE301DA65}"/>
            </a:ext>
          </a:extLst>
        </xdr:cNvPr>
        <xdr:cNvSpPr txBox="1"/>
      </xdr:nvSpPr>
      <xdr:spPr>
        <a:xfrm>
          <a:off x="7936774" y="12915900"/>
          <a:ext cx="262346"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730</xdr:row>
      <xdr:rowOff>1</xdr:rowOff>
    </xdr:from>
    <xdr:to>
      <xdr:col>27</xdr:col>
      <xdr:colOff>136071</xdr:colOff>
      <xdr:row>730</xdr:row>
      <xdr:rowOff>45720</xdr:rowOff>
    </xdr:to>
    <xdr:sp macro="" textlink="">
      <xdr:nvSpPr>
        <xdr:cNvPr id="65" name="正方形/長方形 64">
          <a:extLst>
            <a:ext uri="{FF2B5EF4-FFF2-40B4-BE49-F238E27FC236}">
              <a16:creationId xmlns:a16="http://schemas.microsoft.com/office/drawing/2014/main" id="{3A3856CF-AFB9-4C87-AE34-81374D1E4B73}"/>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730</xdr:row>
      <xdr:rowOff>81645</xdr:rowOff>
    </xdr:from>
    <xdr:to>
      <xdr:col>28</xdr:col>
      <xdr:colOff>9072</xdr:colOff>
      <xdr:row>730</xdr:row>
      <xdr:rowOff>81645</xdr:rowOff>
    </xdr:to>
    <xdr:cxnSp macro="">
      <xdr:nvCxnSpPr>
        <xdr:cNvPr id="66" name="直線コネクタ 65">
          <a:extLst>
            <a:ext uri="{FF2B5EF4-FFF2-40B4-BE49-F238E27FC236}">
              <a16:creationId xmlns:a16="http://schemas.microsoft.com/office/drawing/2014/main" id="{223AD752-E6A9-40A7-81ED-AC272B37850E}"/>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99787</xdr:colOff>
      <xdr:row>740</xdr:row>
      <xdr:rowOff>63500</xdr:rowOff>
    </xdr:from>
    <xdr:to>
      <xdr:col>53</xdr:col>
      <xdr:colOff>27215</xdr:colOff>
      <xdr:row>741</xdr:row>
      <xdr:rowOff>136073</xdr:rowOff>
    </xdr:to>
    <xdr:sp macro="" textlink="">
      <xdr:nvSpPr>
        <xdr:cNvPr id="67" name="テキスト ボックス 66">
          <a:extLst>
            <a:ext uri="{FF2B5EF4-FFF2-40B4-BE49-F238E27FC236}">
              <a16:creationId xmlns:a16="http://schemas.microsoft.com/office/drawing/2014/main" id="{42DFEC4A-C0ED-4D3A-B188-934543D01B57}"/>
            </a:ext>
          </a:extLst>
        </xdr:cNvPr>
        <xdr:cNvSpPr txBox="1"/>
      </xdr:nvSpPr>
      <xdr:spPr>
        <a:xfrm>
          <a:off x="8154127" y="12915900"/>
          <a:ext cx="44993"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730</xdr:row>
      <xdr:rowOff>1</xdr:rowOff>
    </xdr:from>
    <xdr:to>
      <xdr:col>27</xdr:col>
      <xdr:colOff>136071</xdr:colOff>
      <xdr:row>730</xdr:row>
      <xdr:rowOff>45720</xdr:rowOff>
    </xdr:to>
    <xdr:sp macro="" textlink="">
      <xdr:nvSpPr>
        <xdr:cNvPr id="68" name="正方形/長方形 67">
          <a:extLst>
            <a:ext uri="{FF2B5EF4-FFF2-40B4-BE49-F238E27FC236}">
              <a16:creationId xmlns:a16="http://schemas.microsoft.com/office/drawing/2014/main" id="{19071A10-100D-4F75-B812-6D52CD7BE267}"/>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730</xdr:row>
      <xdr:rowOff>81645</xdr:rowOff>
    </xdr:from>
    <xdr:to>
      <xdr:col>28</xdr:col>
      <xdr:colOff>9072</xdr:colOff>
      <xdr:row>730</xdr:row>
      <xdr:rowOff>81645</xdr:rowOff>
    </xdr:to>
    <xdr:cxnSp macro="">
      <xdr:nvCxnSpPr>
        <xdr:cNvPr id="69" name="直線コネクタ 68">
          <a:extLst>
            <a:ext uri="{FF2B5EF4-FFF2-40B4-BE49-F238E27FC236}">
              <a16:creationId xmlns:a16="http://schemas.microsoft.com/office/drawing/2014/main" id="{DAA7D222-B95D-4BFE-A5DD-CE99098AD3C4}"/>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63500</xdr:colOff>
      <xdr:row>740</xdr:row>
      <xdr:rowOff>63500</xdr:rowOff>
    </xdr:from>
    <xdr:to>
      <xdr:col>53</xdr:col>
      <xdr:colOff>27215</xdr:colOff>
      <xdr:row>742</xdr:row>
      <xdr:rowOff>27215</xdr:rowOff>
    </xdr:to>
    <xdr:sp macro="" textlink="">
      <xdr:nvSpPr>
        <xdr:cNvPr id="70" name="テキスト ボックス 69">
          <a:extLst>
            <a:ext uri="{FF2B5EF4-FFF2-40B4-BE49-F238E27FC236}">
              <a16:creationId xmlns:a16="http://schemas.microsoft.com/office/drawing/2014/main" id="{D988C0F7-FE08-444F-930E-5F7A60F45E2B}"/>
            </a:ext>
          </a:extLst>
        </xdr:cNvPr>
        <xdr:cNvSpPr txBox="1"/>
      </xdr:nvSpPr>
      <xdr:spPr>
        <a:xfrm>
          <a:off x="7973060" y="12915900"/>
          <a:ext cx="22606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twoCellAnchor>
    <xdr:from>
      <xdr:col>0</xdr:col>
      <xdr:colOff>18142</xdr:colOff>
      <xdr:row>802</xdr:row>
      <xdr:rowOff>1</xdr:rowOff>
    </xdr:from>
    <xdr:to>
      <xdr:col>27</xdr:col>
      <xdr:colOff>136071</xdr:colOff>
      <xdr:row>802</xdr:row>
      <xdr:rowOff>45720</xdr:rowOff>
    </xdr:to>
    <xdr:sp macro="" textlink="">
      <xdr:nvSpPr>
        <xdr:cNvPr id="71" name="正方形/長方形 70">
          <a:extLst>
            <a:ext uri="{FF2B5EF4-FFF2-40B4-BE49-F238E27FC236}">
              <a16:creationId xmlns:a16="http://schemas.microsoft.com/office/drawing/2014/main" id="{17B65C14-3BBB-440C-BB7F-EB662CF7B8CD}"/>
            </a:ext>
          </a:extLst>
        </xdr:cNvPr>
        <xdr:cNvSpPr/>
      </xdr:nvSpPr>
      <xdr:spPr>
        <a:xfrm>
          <a:off x="18142" y="12915900"/>
          <a:ext cx="4377509" cy="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0</xdr:col>
      <xdr:colOff>27214</xdr:colOff>
      <xdr:row>802</xdr:row>
      <xdr:rowOff>81645</xdr:rowOff>
    </xdr:from>
    <xdr:to>
      <xdr:col>28</xdr:col>
      <xdr:colOff>9072</xdr:colOff>
      <xdr:row>802</xdr:row>
      <xdr:rowOff>81645</xdr:rowOff>
    </xdr:to>
    <xdr:cxnSp macro="">
      <xdr:nvCxnSpPr>
        <xdr:cNvPr id="72" name="直線コネクタ 71">
          <a:extLst>
            <a:ext uri="{FF2B5EF4-FFF2-40B4-BE49-F238E27FC236}">
              <a16:creationId xmlns:a16="http://schemas.microsoft.com/office/drawing/2014/main" id="{7CDC42F1-38BE-4844-88A3-77437D698A08}"/>
            </a:ext>
          </a:extLst>
        </xdr:cNvPr>
        <xdr:cNvCxnSpPr/>
      </xdr:nvCxnSpPr>
      <xdr:spPr>
        <a:xfrm>
          <a:off x="27214" y="12915900"/>
          <a:ext cx="44090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36285</xdr:colOff>
      <xdr:row>812</xdr:row>
      <xdr:rowOff>63500</xdr:rowOff>
    </xdr:from>
    <xdr:to>
      <xdr:col>53</xdr:col>
      <xdr:colOff>27215</xdr:colOff>
      <xdr:row>813</xdr:row>
      <xdr:rowOff>145143</xdr:rowOff>
    </xdr:to>
    <xdr:sp macro="" textlink="">
      <xdr:nvSpPr>
        <xdr:cNvPr id="73" name="テキスト ボックス 72">
          <a:extLst>
            <a:ext uri="{FF2B5EF4-FFF2-40B4-BE49-F238E27FC236}">
              <a16:creationId xmlns:a16="http://schemas.microsoft.com/office/drawing/2014/main" id="{1323F9E0-8122-4B0F-91C6-D26501CB6204}"/>
            </a:ext>
          </a:extLst>
        </xdr:cNvPr>
        <xdr:cNvSpPr txBox="1"/>
      </xdr:nvSpPr>
      <xdr:spPr>
        <a:xfrm>
          <a:off x="7945845" y="12915900"/>
          <a:ext cx="253275"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endParaRPr kumimoji="1" lang="en-US" altLang="ja-JP" sz="1100"/>
        </a:p>
        <a:p>
          <a:endParaRPr kumimoji="1" lang="ja-JP" altLang="en-US" sz="1100"/>
        </a:p>
      </xdr:txBody>
    </xdr:sp>
    <xdr:clientData/>
  </xdr:twoCellAnchor>
  <xdr:oneCellAnchor>
    <xdr:from>
      <xdr:col>37</xdr:col>
      <xdr:colOff>108858</xdr:colOff>
      <xdr:row>20</xdr:row>
      <xdr:rowOff>9072</xdr:rowOff>
    </xdr:from>
    <xdr:ext cx="184731" cy="264560"/>
    <xdr:sp macro="" textlink="">
      <xdr:nvSpPr>
        <xdr:cNvPr id="74" name="テキスト ボックス 73">
          <a:extLst>
            <a:ext uri="{FF2B5EF4-FFF2-40B4-BE49-F238E27FC236}">
              <a16:creationId xmlns:a16="http://schemas.microsoft.com/office/drawing/2014/main" id="{3C0D2168-CD59-4B4C-B445-BF2A88C5A013}"/>
            </a:ext>
          </a:extLst>
        </xdr:cNvPr>
        <xdr:cNvSpPr txBox="1"/>
      </xdr:nvSpPr>
      <xdr:spPr>
        <a:xfrm>
          <a:off x="5961018" y="37657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99786</xdr:colOff>
      <xdr:row>14</xdr:row>
      <xdr:rowOff>108857</xdr:rowOff>
    </xdr:from>
    <xdr:to>
      <xdr:col>21</xdr:col>
      <xdr:colOff>90715</xdr:colOff>
      <xdr:row>21</xdr:row>
      <xdr:rowOff>208643</xdr:rowOff>
    </xdr:to>
    <xdr:grpSp>
      <xdr:nvGrpSpPr>
        <xdr:cNvPr id="75" name="グループ化 74">
          <a:extLst>
            <a:ext uri="{FF2B5EF4-FFF2-40B4-BE49-F238E27FC236}">
              <a16:creationId xmlns:a16="http://schemas.microsoft.com/office/drawing/2014/main" id="{FCCC0AEC-9C9C-46B8-96D7-C19103BBD7E1}"/>
            </a:ext>
          </a:extLst>
        </xdr:cNvPr>
        <xdr:cNvGrpSpPr/>
      </xdr:nvGrpSpPr>
      <xdr:grpSpPr>
        <a:xfrm>
          <a:off x="728436" y="2737757"/>
          <a:ext cx="2648404" cy="1328511"/>
          <a:chOff x="7923814" y="3053219"/>
          <a:chExt cx="2674127" cy="1182414"/>
        </a:xfrm>
      </xdr:grpSpPr>
      <xdr:sp macro="" textlink="">
        <xdr:nvSpPr>
          <xdr:cNvPr id="76" name="吹き出し: 角を丸めた四角形 75">
            <a:extLst>
              <a:ext uri="{FF2B5EF4-FFF2-40B4-BE49-F238E27FC236}">
                <a16:creationId xmlns:a16="http://schemas.microsoft.com/office/drawing/2014/main" id="{2BD79A61-2567-A0F0-F0FD-1D833AE796F7}"/>
              </a:ext>
            </a:extLst>
          </xdr:cNvPr>
          <xdr:cNvSpPr/>
        </xdr:nvSpPr>
        <xdr:spPr>
          <a:xfrm>
            <a:off x="7923814" y="3053219"/>
            <a:ext cx="2674127" cy="1182414"/>
          </a:xfrm>
          <a:prstGeom prst="wedgeRoundRectCallout">
            <a:avLst>
              <a:gd name="adj1" fmla="val 58772"/>
              <a:gd name="adj2" fmla="val 70155"/>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テキスト ボックス 76">
            <a:extLst>
              <a:ext uri="{FF2B5EF4-FFF2-40B4-BE49-F238E27FC236}">
                <a16:creationId xmlns:a16="http://schemas.microsoft.com/office/drawing/2014/main" id="{A1B9E14D-6DB3-4013-71A5-E3816BCF4366}"/>
              </a:ext>
            </a:extLst>
          </xdr:cNvPr>
          <xdr:cNvSpPr txBox="1"/>
        </xdr:nvSpPr>
        <xdr:spPr>
          <a:xfrm>
            <a:off x="8093862" y="3187717"/>
            <a:ext cx="2450701" cy="962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適格請求発行事業者の方は、</a:t>
            </a:r>
            <a:endParaRPr kumimoji="1" lang="en-US" altLang="ja-JP" sz="1100"/>
          </a:p>
          <a:p>
            <a:r>
              <a:rPr kumimoji="1" lang="ja-JP" altLang="en-US" sz="1100"/>
              <a:t>御社の登録番号を記入下さい。</a:t>
            </a:r>
            <a:endParaRPr kumimoji="1" lang="en-US" altLang="ja-JP" sz="1100"/>
          </a:p>
          <a:p>
            <a:r>
              <a:rPr kumimoji="1" lang="ja-JP" altLang="en-US" sz="1100"/>
              <a:t>この統括表に記載があれば請求書への記入は不要です。</a:t>
            </a:r>
          </a:p>
        </xdr:txBody>
      </xdr:sp>
    </xdr:grpSp>
    <xdr:clientData/>
  </xdr:twoCellAnchor>
  <xdr:twoCellAnchor>
    <xdr:from>
      <xdr:col>22</xdr:col>
      <xdr:colOff>81641</xdr:colOff>
      <xdr:row>4</xdr:row>
      <xdr:rowOff>54432</xdr:rowOff>
    </xdr:from>
    <xdr:to>
      <xdr:col>31</xdr:col>
      <xdr:colOff>145140</xdr:colOff>
      <xdr:row>7</xdr:row>
      <xdr:rowOff>244932</xdr:rowOff>
    </xdr:to>
    <xdr:grpSp>
      <xdr:nvGrpSpPr>
        <xdr:cNvPr id="78" name="グループ化 77">
          <a:extLst>
            <a:ext uri="{FF2B5EF4-FFF2-40B4-BE49-F238E27FC236}">
              <a16:creationId xmlns:a16="http://schemas.microsoft.com/office/drawing/2014/main" id="{FEF863D1-0EA8-491A-BC74-CB01E9BBAAD9}"/>
            </a:ext>
          </a:extLst>
        </xdr:cNvPr>
        <xdr:cNvGrpSpPr/>
      </xdr:nvGrpSpPr>
      <xdr:grpSpPr>
        <a:xfrm>
          <a:off x="3539216" y="806907"/>
          <a:ext cx="1606549" cy="714375"/>
          <a:chOff x="10559141" y="698500"/>
          <a:chExt cx="1533071" cy="734786"/>
        </a:xfrm>
      </xdr:grpSpPr>
      <xdr:sp macro="" textlink="">
        <xdr:nvSpPr>
          <xdr:cNvPr id="79" name="吹き出し: 角を丸めた四角形 78">
            <a:extLst>
              <a:ext uri="{FF2B5EF4-FFF2-40B4-BE49-F238E27FC236}">
                <a16:creationId xmlns:a16="http://schemas.microsoft.com/office/drawing/2014/main" id="{65AA3AEF-5694-7237-E4F3-1832736431BB}"/>
              </a:ext>
            </a:extLst>
          </xdr:cNvPr>
          <xdr:cNvSpPr/>
        </xdr:nvSpPr>
        <xdr:spPr>
          <a:xfrm>
            <a:off x="10559141" y="698500"/>
            <a:ext cx="1505859" cy="707571"/>
          </a:xfrm>
          <a:prstGeom prst="wedgeRoundRectCallout">
            <a:avLst>
              <a:gd name="adj1" fmla="val -33484"/>
              <a:gd name="adj2" fmla="val 91987"/>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0" name="テキスト ボックス 79">
            <a:extLst>
              <a:ext uri="{FF2B5EF4-FFF2-40B4-BE49-F238E27FC236}">
                <a16:creationId xmlns:a16="http://schemas.microsoft.com/office/drawing/2014/main" id="{9E2EBBD9-D70A-7FE1-4893-775CFB6C4E1B}"/>
              </a:ext>
            </a:extLst>
          </xdr:cNvPr>
          <xdr:cNvSpPr txBox="1"/>
        </xdr:nvSpPr>
        <xdr:spPr>
          <a:xfrm>
            <a:off x="10586355" y="743857"/>
            <a:ext cx="1505857" cy="689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報告書から</a:t>
            </a:r>
            <a:r>
              <a:rPr kumimoji="1" lang="ja-JP" altLang="en-US" sz="1100" b="1">
                <a:solidFill>
                  <a:srgbClr val="FF0000"/>
                </a:solidFill>
              </a:rPr>
              <a:t>総括表</a:t>
            </a:r>
            <a:r>
              <a:rPr kumimoji="1" lang="ja-JP" altLang="en-US" sz="1100" b="0"/>
              <a:t>へ名称変更となります</a:t>
            </a:r>
            <a:r>
              <a:rPr kumimoji="1" lang="ja-JP" altLang="en-US" sz="1100" b="1"/>
              <a:t>。</a:t>
            </a:r>
          </a:p>
        </xdr:txBody>
      </xdr:sp>
    </xdr:grpSp>
    <xdr:clientData/>
  </xdr:twoCellAnchor>
  <xdr:twoCellAnchor>
    <xdr:from>
      <xdr:col>27</xdr:col>
      <xdr:colOff>30141</xdr:colOff>
      <xdr:row>26</xdr:row>
      <xdr:rowOff>72585</xdr:rowOff>
    </xdr:from>
    <xdr:to>
      <xdr:col>37</xdr:col>
      <xdr:colOff>81643</xdr:colOff>
      <xdr:row>30</xdr:row>
      <xdr:rowOff>45358</xdr:rowOff>
    </xdr:to>
    <xdr:sp macro="" textlink="">
      <xdr:nvSpPr>
        <xdr:cNvPr id="82" name="吹き出し: 角を丸めた四角形 81">
          <a:extLst>
            <a:ext uri="{FF2B5EF4-FFF2-40B4-BE49-F238E27FC236}">
              <a16:creationId xmlns:a16="http://schemas.microsoft.com/office/drawing/2014/main" id="{5E3F707F-9F1C-16C6-A24C-206DA6434C92}"/>
            </a:ext>
          </a:extLst>
        </xdr:cNvPr>
        <xdr:cNvSpPr/>
      </xdr:nvSpPr>
      <xdr:spPr>
        <a:xfrm>
          <a:off x="4212070" y="5197942"/>
          <a:ext cx="1629930" cy="625916"/>
        </a:xfrm>
        <a:prstGeom prst="wedgeRoundRectCallout">
          <a:avLst>
            <a:gd name="adj1" fmla="val 11054"/>
            <a:gd name="adj2" fmla="val -77162"/>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確認用には何も記入しないでください。</a:t>
          </a:r>
          <a:endParaRPr kumimoji="1" lang="en-US" altLang="ja-JP" sz="1100">
            <a:solidFill>
              <a:schemeClr val="tx1"/>
            </a:solidFill>
          </a:endParaRPr>
        </a:p>
        <a:p>
          <a:pPr algn="l"/>
          <a:endParaRPr kumimoji="1" lang="ja-JP" altLang="en-US" sz="1100"/>
        </a:p>
      </xdr:txBody>
    </xdr:sp>
    <xdr:clientData/>
  </xdr:twoCellAnchor>
  <xdr:twoCellAnchor>
    <xdr:from>
      <xdr:col>12</xdr:col>
      <xdr:colOff>163281</xdr:colOff>
      <xdr:row>28</xdr:row>
      <xdr:rowOff>57464</xdr:rowOff>
    </xdr:from>
    <xdr:to>
      <xdr:col>22</xdr:col>
      <xdr:colOff>117931</xdr:colOff>
      <xdr:row>33</xdr:row>
      <xdr:rowOff>148167</xdr:rowOff>
    </xdr:to>
    <xdr:grpSp>
      <xdr:nvGrpSpPr>
        <xdr:cNvPr id="84" name="グループ化 83">
          <a:extLst>
            <a:ext uri="{FF2B5EF4-FFF2-40B4-BE49-F238E27FC236}">
              <a16:creationId xmlns:a16="http://schemas.microsoft.com/office/drawing/2014/main" id="{4B9BD19F-4C86-4052-8F0E-B567FC08A502}"/>
            </a:ext>
          </a:extLst>
        </xdr:cNvPr>
        <xdr:cNvGrpSpPr/>
      </xdr:nvGrpSpPr>
      <xdr:grpSpPr>
        <a:xfrm>
          <a:off x="1906356" y="5334314"/>
          <a:ext cx="1669150" cy="928903"/>
          <a:chOff x="9125859" y="5243292"/>
          <a:chExt cx="1413149" cy="680357"/>
        </a:xfrm>
      </xdr:grpSpPr>
      <xdr:sp macro="" textlink="">
        <xdr:nvSpPr>
          <xdr:cNvPr id="85" name="吹き出し: 角を丸めた四角形 84">
            <a:extLst>
              <a:ext uri="{FF2B5EF4-FFF2-40B4-BE49-F238E27FC236}">
                <a16:creationId xmlns:a16="http://schemas.microsoft.com/office/drawing/2014/main" id="{C6721B73-78DF-38EC-9FA7-0262B084A79E}"/>
              </a:ext>
            </a:extLst>
          </xdr:cNvPr>
          <xdr:cNvSpPr/>
        </xdr:nvSpPr>
        <xdr:spPr>
          <a:xfrm>
            <a:off x="9125859" y="5243292"/>
            <a:ext cx="1333500" cy="680357"/>
          </a:xfrm>
          <a:prstGeom prst="wedgeRoundRectCallout">
            <a:avLst>
              <a:gd name="adj1" fmla="val 20664"/>
              <a:gd name="adj2" fmla="val -80167"/>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6" name="テキスト ボックス 85">
            <a:extLst>
              <a:ext uri="{FF2B5EF4-FFF2-40B4-BE49-F238E27FC236}">
                <a16:creationId xmlns:a16="http://schemas.microsoft.com/office/drawing/2014/main" id="{483F52DE-0796-5B30-700F-7D45BFAE0080}"/>
              </a:ext>
            </a:extLst>
          </xdr:cNvPr>
          <xdr:cNvSpPr txBox="1"/>
        </xdr:nvSpPr>
        <xdr:spPr>
          <a:xfrm>
            <a:off x="9169224" y="5261443"/>
            <a:ext cx="1369784" cy="605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各現場毎に</a:t>
            </a:r>
            <a:endParaRPr kumimoji="1" lang="en-US" altLang="ja-JP" sz="1100"/>
          </a:p>
          <a:p>
            <a:r>
              <a:rPr kumimoji="1" lang="ja-JP" altLang="en-US" sz="1100" b="1">
                <a:solidFill>
                  <a:srgbClr val="FF0000"/>
                </a:solidFill>
              </a:rPr>
              <a:t>税込の請求金額を</a:t>
            </a:r>
            <a:endParaRPr kumimoji="1" lang="en-US" altLang="ja-JP" sz="1100" b="1">
              <a:solidFill>
                <a:srgbClr val="FF0000"/>
              </a:solidFill>
            </a:endParaRPr>
          </a:p>
          <a:p>
            <a:r>
              <a:rPr kumimoji="1" lang="ja-JP" altLang="en-US" sz="1100" b="1">
                <a:solidFill>
                  <a:srgbClr val="FF0000"/>
                </a:solidFill>
              </a:rPr>
              <a:t>記入して下さい。</a:t>
            </a:r>
          </a:p>
        </xdr:txBody>
      </xdr:sp>
    </xdr:grpSp>
    <xdr:clientData/>
  </xdr:twoCellAnchor>
  <xdr:twoCellAnchor>
    <xdr:from>
      <xdr:col>34</xdr:col>
      <xdr:colOff>45369</xdr:colOff>
      <xdr:row>14</xdr:row>
      <xdr:rowOff>126997</xdr:rowOff>
    </xdr:from>
    <xdr:to>
      <xdr:col>46</xdr:col>
      <xdr:colOff>75852</xdr:colOff>
      <xdr:row>18</xdr:row>
      <xdr:rowOff>108853</xdr:rowOff>
    </xdr:to>
    <xdr:grpSp>
      <xdr:nvGrpSpPr>
        <xdr:cNvPr id="87" name="グループ化 86">
          <a:extLst>
            <a:ext uri="{FF2B5EF4-FFF2-40B4-BE49-F238E27FC236}">
              <a16:creationId xmlns:a16="http://schemas.microsoft.com/office/drawing/2014/main" id="{A63BB55E-1A2F-4C42-86D6-DA91F1943AFD}"/>
            </a:ext>
          </a:extLst>
        </xdr:cNvPr>
        <xdr:cNvGrpSpPr/>
      </xdr:nvGrpSpPr>
      <xdr:grpSpPr>
        <a:xfrm>
          <a:off x="5522244" y="2755897"/>
          <a:ext cx="1802133" cy="658131"/>
          <a:chOff x="12455072" y="2803071"/>
          <a:chExt cx="1968499" cy="668610"/>
        </a:xfrm>
      </xdr:grpSpPr>
      <xdr:sp macro="" textlink="">
        <xdr:nvSpPr>
          <xdr:cNvPr id="88" name="吹き出し: 角を丸めた四角形 87">
            <a:extLst>
              <a:ext uri="{FF2B5EF4-FFF2-40B4-BE49-F238E27FC236}">
                <a16:creationId xmlns:a16="http://schemas.microsoft.com/office/drawing/2014/main" id="{7B51518F-3B80-CAFB-73C3-BA0716DA213B}"/>
              </a:ext>
            </a:extLst>
          </xdr:cNvPr>
          <xdr:cNvSpPr/>
        </xdr:nvSpPr>
        <xdr:spPr>
          <a:xfrm>
            <a:off x="12455072" y="2803071"/>
            <a:ext cx="1968499" cy="635000"/>
          </a:xfrm>
          <a:prstGeom prst="wedgeRoundRectCallout">
            <a:avLst>
              <a:gd name="adj1" fmla="val -21466"/>
              <a:gd name="adj2" fmla="val 82988"/>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9" name="テキスト ボックス 88">
            <a:extLst>
              <a:ext uri="{FF2B5EF4-FFF2-40B4-BE49-F238E27FC236}">
                <a16:creationId xmlns:a16="http://schemas.microsoft.com/office/drawing/2014/main" id="{678499AA-E73A-5C3B-8E51-02CB788DA180}"/>
              </a:ext>
            </a:extLst>
          </xdr:cNvPr>
          <xdr:cNvSpPr txBox="1"/>
        </xdr:nvSpPr>
        <xdr:spPr>
          <a:xfrm>
            <a:off x="12633069" y="2854824"/>
            <a:ext cx="1650102" cy="616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御社商号、請求印を記入押印して下さい。</a:t>
            </a:r>
          </a:p>
        </xdr:txBody>
      </xdr:sp>
    </xdr:grpSp>
    <xdr:clientData/>
  </xdr:twoCellAnchor>
  <xdr:twoCellAnchor>
    <xdr:from>
      <xdr:col>35</xdr:col>
      <xdr:colOff>2374</xdr:colOff>
      <xdr:row>0</xdr:row>
      <xdr:rowOff>90716</xdr:rowOff>
    </xdr:from>
    <xdr:to>
      <xdr:col>47</xdr:col>
      <xdr:colOff>82407</xdr:colOff>
      <xdr:row>5</xdr:row>
      <xdr:rowOff>117930</xdr:rowOff>
    </xdr:to>
    <xdr:grpSp>
      <xdr:nvGrpSpPr>
        <xdr:cNvPr id="90" name="グループ化 89">
          <a:extLst>
            <a:ext uri="{FF2B5EF4-FFF2-40B4-BE49-F238E27FC236}">
              <a16:creationId xmlns:a16="http://schemas.microsoft.com/office/drawing/2014/main" id="{39F17422-3A1B-434B-9FF3-12A43DD20C90}"/>
            </a:ext>
          </a:extLst>
        </xdr:cNvPr>
        <xdr:cNvGrpSpPr/>
      </xdr:nvGrpSpPr>
      <xdr:grpSpPr>
        <a:xfrm>
          <a:off x="5631649" y="90716"/>
          <a:ext cx="1842158" cy="998764"/>
          <a:chOff x="12781643" y="90716"/>
          <a:chExt cx="1651000" cy="1034143"/>
        </a:xfrm>
      </xdr:grpSpPr>
      <xdr:sp macro="" textlink="">
        <xdr:nvSpPr>
          <xdr:cNvPr id="91" name="吹き出し: 角を丸めた四角形 90">
            <a:extLst>
              <a:ext uri="{FF2B5EF4-FFF2-40B4-BE49-F238E27FC236}">
                <a16:creationId xmlns:a16="http://schemas.microsoft.com/office/drawing/2014/main" id="{52EF73F9-984B-D17F-6BF4-79EBFC6191BA}"/>
              </a:ext>
            </a:extLst>
          </xdr:cNvPr>
          <xdr:cNvSpPr/>
        </xdr:nvSpPr>
        <xdr:spPr>
          <a:xfrm>
            <a:off x="12781643" y="90716"/>
            <a:ext cx="1651000" cy="807358"/>
          </a:xfrm>
          <a:prstGeom prst="wedgeRoundRectCallout">
            <a:avLst>
              <a:gd name="adj1" fmla="val 70139"/>
              <a:gd name="adj2" fmla="val -8928"/>
              <a:gd name="adj3" fmla="val 16667"/>
            </a:avLst>
          </a:prstGeom>
          <a:solidFill>
            <a:schemeClr val="accent5">
              <a:lumMod val="40000"/>
              <a:lumOff val="60000"/>
            </a:schemeClr>
          </a:solidFill>
          <a:ln>
            <a:solidFill>
              <a:schemeClr val="accent6">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2" name="テキスト ボックス 91">
            <a:extLst>
              <a:ext uri="{FF2B5EF4-FFF2-40B4-BE49-F238E27FC236}">
                <a16:creationId xmlns:a16="http://schemas.microsoft.com/office/drawing/2014/main" id="{02385DC0-0EB4-D34C-1F49-35CA495B8689}"/>
              </a:ext>
            </a:extLst>
          </xdr:cNvPr>
          <xdr:cNvSpPr txBox="1"/>
        </xdr:nvSpPr>
        <xdr:spPr>
          <a:xfrm>
            <a:off x="12867783" y="117933"/>
            <a:ext cx="1532098" cy="1006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用紙が複数枚になる場合はセット数を記入して下さい。</a:t>
            </a:r>
          </a:p>
        </xdr:txBody>
      </xdr:sp>
    </xdr:grpSp>
    <xdr:clientData/>
  </xdr:twoCellAnchor>
  <xdr:twoCellAnchor>
    <xdr:from>
      <xdr:col>0</xdr:col>
      <xdr:colOff>36284</xdr:colOff>
      <xdr:row>27</xdr:row>
      <xdr:rowOff>4</xdr:rowOff>
    </xdr:from>
    <xdr:to>
      <xdr:col>8</xdr:col>
      <xdr:colOff>63498</xdr:colOff>
      <xdr:row>31</xdr:row>
      <xdr:rowOff>9076</xdr:rowOff>
    </xdr:to>
    <xdr:grpSp>
      <xdr:nvGrpSpPr>
        <xdr:cNvPr id="93" name="グループ化 92">
          <a:extLst>
            <a:ext uri="{FF2B5EF4-FFF2-40B4-BE49-F238E27FC236}">
              <a16:creationId xmlns:a16="http://schemas.microsoft.com/office/drawing/2014/main" id="{9FA35B6D-C203-4A50-B5D7-FC32526E5FB9}"/>
            </a:ext>
          </a:extLst>
        </xdr:cNvPr>
        <xdr:cNvGrpSpPr/>
      </xdr:nvGrpSpPr>
      <xdr:grpSpPr>
        <a:xfrm>
          <a:off x="36284" y="5105404"/>
          <a:ext cx="1084489" cy="675822"/>
          <a:chOff x="7148284" y="5433786"/>
          <a:chExt cx="1106714" cy="662215"/>
        </a:xfrm>
      </xdr:grpSpPr>
      <xdr:sp macro="" textlink="">
        <xdr:nvSpPr>
          <xdr:cNvPr id="94" name="吹き出し: 角を丸めた四角形 93">
            <a:extLst>
              <a:ext uri="{FF2B5EF4-FFF2-40B4-BE49-F238E27FC236}">
                <a16:creationId xmlns:a16="http://schemas.microsoft.com/office/drawing/2014/main" id="{84D22F15-EA29-0A36-7A9C-9336288CC5E1}"/>
              </a:ext>
            </a:extLst>
          </xdr:cNvPr>
          <xdr:cNvSpPr/>
        </xdr:nvSpPr>
        <xdr:spPr>
          <a:xfrm>
            <a:off x="7193642" y="5433786"/>
            <a:ext cx="961573" cy="662215"/>
          </a:xfrm>
          <a:prstGeom prst="wedgeRoundRectCallout">
            <a:avLst>
              <a:gd name="adj1" fmla="val 14884"/>
              <a:gd name="adj2" fmla="val -82916"/>
              <a:gd name="adj3" fmla="val 16667"/>
            </a:avLst>
          </a:prstGeom>
          <a:solidFill>
            <a:schemeClr val="accent5">
              <a:lumMod val="40000"/>
              <a:lumOff val="60000"/>
            </a:schemeClr>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5" name="テキスト ボックス 94">
            <a:extLst>
              <a:ext uri="{FF2B5EF4-FFF2-40B4-BE49-F238E27FC236}">
                <a16:creationId xmlns:a16="http://schemas.microsoft.com/office/drawing/2014/main" id="{10BF3980-31EA-67C6-CCDC-DDF2A59C3467}"/>
              </a:ext>
            </a:extLst>
          </xdr:cNvPr>
          <xdr:cNvSpPr txBox="1"/>
        </xdr:nvSpPr>
        <xdr:spPr>
          <a:xfrm>
            <a:off x="7148284" y="5497287"/>
            <a:ext cx="1106714" cy="562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記入の必要はございません。</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10</xdr:row>
      <xdr:rowOff>2</xdr:rowOff>
    </xdr:from>
    <xdr:to>
      <xdr:col>26</xdr:col>
      <xdr:colOff>0</xdr:colOff>
      <xdr:row>10</xdr:row>
      <xdr:rowOff>45721</xdr:rowOff>
    </xdr:to>
    <xdr:sp macro="" textlink="">
      <xdr:nvSpPr>
        <xdr:cNvPr id="2" name="正方形/長方形 1">
          <a:extLst>
            <a:ext uri="{FF2B5EF4-FFF2-40B4-BE49-F238E27FC236}">
              <a16:creationId xmlns:a16="http://schemas.microsoft.com/office/drawing/2014/main" id="{4E3674A8-4A68-41C0-A16D-000C02256F01}"/>
            </a:ext>
          </a:extLst>
        </xdr:cNvPr>
        <xdr:cNvSpPr/>
      </xdr:nvSpPr>
      <xdr:spPr>
        <a:xfrm>
          <a:off x="9071" y="2430782"/>
          <a:ext cx="3816169" cy="457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xdr:row>
      <xdr:rowOff>99788</xdr:rowOff>
    </xdr:from>
    <xdr:to>
      <xdr:col>26</xdr:col>
      <xdr:colOff>18143</xdr:colOff>
      <xdr:row>10</xdr:row>
      <xdr:rowOff>99790</xdr:rowOff>
    </xdr:to>
    <xdr:cxnSp macro="">
      <xdr:nvCxnSpPr>
        <xdr:cNvPr id="3" name="直線コネクタ 2">
          <a:extLst>
            <a:ext uri="{FF2B5EF4-FFF2-40B4-BE49-F238E27FC236}">
              <a16:creationId xmlns:a16="http://schemas.microsoft.com/office/drawing/2014/main" id="{F44DC672-7EDB-43A5-B671-0851A876D8C3}"/>
            </a:ext>
          </a:extLst>
        </xdr:cNvPr>
        <xdr:cNvCxnSpPr/>
      </xdr:nvCxnSpPr>
      <xdr:spPr>
        <a:xfrm flipV="1">
          <a:off x="27214" y="2530568"/>
          <a:ext cx="3816169" cy="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0</xdr:colOff>
      <xdr:row>10</xdr:row>
      <xdr:rowOff>1</xdr:rowOff>
    </xdr:from>
    <xdr:to>
      <xdr:col>74</xdr:col>
      <xdr:colOff>18450</xdr:colOff>
      <xdr:row>10</xdr:row>
      <xdr:rowOff>45720</xdr:rowOff>
    </xdr:to>
    <xdr:sp macro="" textlink="">
      <xdr:nvSpPr>
        <xdr:cNvPr id="4" name="正方形/長方形 3">
          <a:extLst>
            <a:ext uri="{FF2B5EF4-FFF2-40B4-BE49-F238E27FC236}">
              <a16:creationId xmlns:a16="http://schemas.microsoft.com/office/drawing/2014/main" id="{8B5BCC34-DA32-42AE-AE29-28F8572ED682}"/>
            </a:ext>
          </a:extLst>
        </xdr:cNvPr>
        <xdr:cNvSpPr/>
      </xdr:nvSpPr>
      <xdr:spPr>
        <a:xfrm>
          <a:off x="6858000" y="1543051"/>
          <a:ext cx="3733200" cy="4571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48</xdr:col>
      <xdr:colOff>0</xdr:colOff>
      <xdr:row>10</xdr:row>
      <xdr:rowOff>81645</xdr:rowOff>
    </xdr:from>
    <xdr:to>
      <xdr:col>74</xdr:col>
      <xdr:colOff>18450</xdr:colOff>
      <xdr:row>10</xdr:row>
      <xdr:rowOff>81645</xdr:rowOff>
    </xdr:to>
    <xdr:cxnSp macro="">
      <xdr:nvCxnSpPr>
        <xdr:cNvPr id="5" name="直線コネクタ 4">
          <a:extLst>
            <a:ext uri="{FF2B5EF4-FFF2-40B4-BE49-F238E27FC236}">
              <a16:creationId xmlns:a16="http://schemas.microsoft.com/office/drawing/2014/main" id="{0A371C31-318D-4A8B-8D30-D67394CEB55D}"/>
            </a:ext>
          </a:extLst>
        </xdr:cNvPr>
        <xdr:cNvCxnSpPr/>
      </xdr:nvCxnSpPr>
      <xdr:spPr>
        <a:xfrm>
          <a:off x="6858000" y="1624695"/>
          <a:ext cx="373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114300</xdr:colOff>
      <xdr:row>1</xdr:row>
      <xdr:rowOff>11792</xdr:rowOff>
    </xdr:from>
    <xdr:to>
      <xdr:col>41</xdr:col>
      <xdr:colOff>80283</xdr:colOff>
      <xdr:row>2</xdr:row>
      <xdr:rowOff>85725</xdr:rowOff>
    </xdr:to>
    <xdr:grpSp>
      <xdr:nvGrpSpPr>
        <xdr:cNvPr id="6" name="グループ化 5">
          <a:extLst>
            <a:ext uri="{FF2B5EF4-FFF2-40B4-BE49-F238E27FC236}">
              <a16:creationId xmlns:a16="http://schemas.microsoft.com/office/drawing/2014/main" id="{09E15FF5-CB53-4926-BC02-CEF22D2C24C9}"/>
            </a:ext>
          </a:extLst>
        </xdr:cNvPr>
        <xdr:cNvGrpSpPr/>
      </xdr:nvGrpSpPr>
      <xdr:grpSpPr>
        <a:xfrm>
          <a:off x="257175" y="307067"/>
          <a:ext cx="5680983" cy="226333"/>
          <a:chOff x="141630" y="607785"/>
          <a:chExt cx="5778500" cy="399143"/>
        </a:xfrm>
      </xdr:grpSpPr>
      <xdr:sp macro="" textlink="">
        <xdr:nvSpPr>
          <xdr:cNvPr id="8" name="テキスト ボックス 7">
            <a:extLst>
              <a:ext uri="{FF2B5EF4-FFF2-40B4-BE49-F238E27FC236}">
                <a16:creationId xmlns:a16="http://schemas.microsoft.com/office/drawing/2014/main" id="{CD3C7A29-4773-4EE3-A04E-AE738C47D0E1}"/>
              </a:ext>
            </a:extLst>
          </xdr:cNvPr>
          <xdr:cNvSpPr txBox="1"/>
        </xdr:nvSpPr>
        <xdr:spPr>
          <a:xfrm>
            <a:off x="141630" y="607785"/>
            <a:ext cx="5778500" cy="399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こちらの入力用　　　　　　欄に入力していただきますと、提出用に反映されます。</a:t>
            </a:r>
          </a:p>
        </xdr:txBody>
      </xdr:sp>
      <xdr:sp macro="" textlink="">
        <xdr:nvSpPr>
          <xdr:cNvPr id="9" name="正方形/長方形 8">
            <a:extLst>
              <a:ext uri="{FF2B5EF4-FFF2-40B4-BE49-F238E27FC236}">
                <a16:creationId xmlns:a16="http://schemas.microsoft.com/office/drawing/2014/main" id="{14A54B31-BFBE-4F68-A530-5790D943A189}"/>
              </a:ext>
            </a:extLst>
          </xdr:cNvPr>
          <xdr:cNvSpPr/>
        </xdr:nvSpPr>
        <xdr:spPr>
          <a:xfrm>
            <a:off x="1441308" y="725336"/>
            <a:ext cx="711200" cy="247997"/>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38/Downloads/download_document_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例"/>
      <sheetName val="入力シート"/>
      <sheetName val="【請求書】（一般取引用）"/>
      <sheetName val="【請求内訳書】"/>
      <sheetName val="【請求総括表】"/>
    </sheetNames>
    <sheetDataSet>
      <sheetData sheetId="0" refreshError="1"/>
      <sheetData sheetId="1" refreshError="1">
        <row r="3">
          <cell r="BC3"/>
        </row>
        <row r="4">
          <cell r="BC4" t="str">
            <v>式</v>
          </cell>
        </row>
        <row r="5">
          <cell r="BC5" t="str">
            <v>箇所</v>
          </cell>
        </row>
        <row r="6">
          <cell r="BC6" t="str">
            <v>袋</v>
          </cell>
        </row>
        <row r="7">
          <cell r="BC7" t="str">
            <v>回</v>
          </cell>
        </row>
        <row r="8">
          <cell r="BC8" t="str">
            <v>巻</v>
          </cell>
        </row>
        <row r="9">
          <cell r="BC9" t="str">
            <v>mm</v>
          </cell>
        </row>
        <row r="10">
          <cell r="BC10" t="str">
            <v>cm</v>
          </cell>
        </row>
        <row r="11">
          <cell r="BC11" t="str">
            <v>ｍ</v>
          </cell>
        </row>
        <row r="12">
          <cell r="BC12" t="str">
            <v>km</v>
          </cell>
        </row>
        <row r="13">
          <cell r="BC13" t="str">
            <v>m2</v>
          </cell>
        </row>
        <row r="14">
          <cell r="BC14" t="str">
            <v>m3</v>
          </cell>
        </row>
        <row r="15">
          <cell r="BC15" t="str">
            <v>L</v>
          </cell>
        </row>
        <row r="16">
          <cell r="BC16" t="str">
            <v>g</v>
          </cell>
        </row>
        <row r="17">
          <cell r="BC17" t="str">
            <v>kg</v>
          </cell>
        </row>
        <row r="18">
          <cell r="BC18" t="str">
            <v>t</v>
          </cell>
        </row>
        <row r="19">
          <cell r="BC19" t="str">
            <v>時間</v>
          </cell>
        </row>
        <row r="20">
          <cell r="BC20" t="str">
            <v>日</v>
          </cell>
        </row>
        <row r="21">
          <cell r="BC21" t="str">
            <v>月</v>
          </cell>
        </row>
        <row r="22">
          <cell r="BC22" t="str">
            <v>本</v>
          </cell>
        </row>
        <row r="23">
          <cell r="BC23" t="str">
            <v>台</v>
          </cell>
        </row>
        <row r="24">
          <cell r="BC24" t="str">
            <v>人</v>
          </cell>
        </row>
        <row r="25">
          <cell r="BC25" t="str">
            <v>個</v>
          </cell>
        </row>
        <row r="26">
          <cell r="BC26" t="str">
            <v>枚</v>
          </cell>
        </row>
        <row r="27">
          <cell r="BC27" t="str">
            <v>組</v>
          </cell>
        </row>
        <row r="28">
          <cell r="BC28" t="str">
            <v>個所</v>
          </cell>
        </row>
        <row r="29">
          <cell r="BC29" t="str">
            <v>基</v>
          </cell>
        </row>
        <row r="30">
          <cell r="BC30" t="str">
            <v>束</v>
          </cell>
        </row>
        <row r="31">
          <cell r="BC31" t="str">
            <v>缶</v>
          </cell>
        </row>
        <row r="32">
          <cell r="BC32" t="str">
            <v>人日</v>
          </cell>
        </row>
        <row r="33">
          <cell r="BC33"/>
        </row>
        <row r="34">
          <cell r="BC34"/>
        </row>
        <row r="35">
          <cell r="BC35"/>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27564-BCD7-4CD1-996F-0EF47313DD18}">
  <sheetPr>
    <tabColor rgb="FF66FFFF"/>
  </sheetPr>
  <dimension ref="B1:CC211"/>
  <sheetViews>
    <sheetView showGridLines="0" showZeros="0" view="pageBreakPreview" zoomScaleNormal="100" zoomScaleSheetLayoutView="100" workbookViewId="0">
      <selection activeCell="CC8" sqref="CC8"/>
    </sheetView>
  </sheetViews>
  <sheetFormatPr defaultColWidth="9.75" defaultRowHeight="15.75"/>
  <cols>
    <col min="1" max="1" width="4.25" style="1" customWidth="1"/>
    <col min="2" max="26" width="1.25" style="1" customWidth="1"/>
    <col min="27" max="80" width="1.5" style="1" customWidth="1"/>
    <col min="81" max="81" width="6.75" style="1" bestFit="1" customWidth="1"/>
    <col min="82" max="16384" width="9.75" style="1"/>
  </cols>
  <sheetData>
    <row r="1" spans="3:81" ht="8.25" customHeight="1"/>
    <row r="2" spans="3:81" ht="15" customHeight="1">
      <c r="L2" s="414" t="s">
        <v>0</v>
      </c>
      <c r="M2" s="414"/>
      <c r="N2" s="414"/>
      <c r="O2" s="414"/>
      <c r="P2" s="414"/>
      <c r="Q2" s="414"/>
      <c r="R2" s="414"/>
      <c r="S2" s="414"/>
      <c r="T2" s="414"/>
      <c r="U2" s="414"/>
      <c r="V2" s="414"/>
      <c r="W2" s="414"/>
      <c r="X2" s="414"/>
      <c r="Y2" s="414"/>
      <c r="Z2" s="414"/>
      <c r="AA2" s="414"/>
      <c r="AB2" s="414"/>
      <c r="AC2" s="414"/>
      <c r="AD2" s="414"/>
      <c r="AE2" s="414"/>
      <c r="AF2" s="414"/>
      <c r="AG2" s="414"/>
      <c r="AH2" s="414"/>
      <c r="AI2" s="414"/>
      <c r="AJ2" s="414"/>
      <c r="AK2" s="414"/>
      <c r="AL2" s="414"/>
      <c r="AM2" s="414"/>
      <c r="AN2" s="414"/>
      <c r="AO2" s="414"/>
      <c r="AP2" s="414"/>
      <c r="AQ2" s="414"/>
      <c r="AR2" s="2"/>
      <c r="AS2" s="2"/>
      <c r="AT2" s="2"/>
      <c r="AU2" s="2"/>
      <c r="AV2" s="2"/>
      <c r="AW2" s="2"/>
      <c r="AX2" s="2"/>
      <c r="AY2" s="2"/>
      <c r="BW2" s="3" t="s">
        <v>1</v>
      </c>
      <c r="BX2" s="3"/>
      <c r="BY2" s="3"/>
      <c r="BZ2" s="415">
        <v>1</v>
      </c>
      <c r="CA2" s="415"/>
      <c r="CB2" s="415"/>
    </row>
    <row r="3" spans="3:81" ht="8.4499999999999993" customHeight="1">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2"/>
      <c r="AS3" s="2"/>
      <c r="AT3" s="2"/>
      <c r="AU3" s="2"/>
      <c r="AV3" s="2"/>
      <c r="AW3" s="2"/>
      <c r="AX3" s="2"/>
      <c r="AY3" s="2"/>
      <c r="BB3" s="379"/>
      <c r="BC3" s="379"/>
      <c r="BD3" s="379"/>
      <c r="BE3" s="379"/>
      <c r="BF3" s="5"/>
      <c r="BG3" s="5"/>
      <c r="BH3" s="5"/>
      <c r="BX3" s="6"/>
    </row>
    <row r="4" spans="3:81" ht="8.25" customHeight="1">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14"/>
      <c r="AL4" s="414"/>
      <c r="AM4" s="414"/>
      <c r="AN4" s="414"/>
      <c r="AO4" s="414"/>
      <c r="AP4" s="414"/>
      <c r="AQ4" s="414"/>
      <c r="AR4" s="2"/>
      <c r="AS4" s="2"/>
      <c r="AT4" s="2"/>
      <c r="AU4" s="2"/>
      <c r="AV4" s="2"/>
      <c r="AW4" s="2"/>
      <c r="AX4" s="2"/>
      <c r="AY4" s="2"/>
      <c r="BB4" s="379"/>
      <c r="BC4" s="379"/>
      <c r="BD4" s="379"/>
      <c r="BE4" s="379"/>
      <c r="BF4" s="5"/>
      <c r="BG4" s="5"/>
      <c r="BH4" s="5"/>
      <c r="BI4" s="5"/>
      <c r="BJ4" s="6"/>
      <c r="BK4" s="6"/>
      <c r="BL4" s="6"/>
      <c r="BM4" s="5"/>
      <c r="BN4" s="5"/>
      <c r="BO4" s="5"/>
      <c r="BP4" s="6"/>
      <c r="BQ4" s="6"/>
      <c r="BR4" s="5"/>
      <c r="BS4" s="5"/>
      <c r="BT4" s="5"/>
      <c r="BU4" s="5"/>
      <c r="BV4" s="5"/>
      <c r="BW4" s="6"/>
      <c r="BX4" s="6"/>
    </row>
    <row r="5" spans="3:81" ht="18" customHeight="1">
      <c r="AI5" s="416"/>
      <c r="AJ5" s="416"/>
      <c r="AK5" s="416"/>
      <c r="AL5" s="416"/>
      <c r="AM5" s="416"/>
      <c r="BI5" s="5"/>
      <c r="BJ5" s="1" t="s">
        <v>2</v>
      </c>
      <c r="BL5" s="6"/>
      <c r="BN5" s="417">
        <v>2024</v>
      </c>
      <c r="BO5" s="417"/>
      <c r="BP5" s="417"/>
      <c r="BQ5" s="417"/>
      <c r="BR5" s="379" t="s">
        <v>3</v>
      </c>
      <c r="BS5" s="379"/>
      <c r="BT5" s="4"/>
      <c r="BU5" s="417">
        <v>2</v>
      </c>
      <c r="BV5" s="417"/>
      <c r="BW5" s="6" t="s">
        <v>4</v>
      </c>
      <c r="BY5" s="417">
        <v>3</v>
      </c>
      <c r="BZ5" s="417"/>
      <c r="CA5" s="6" t="s">
        <v>5</v>
      </c>
    </row>
    <row r="6" spans="3:81" ht="16.149999999999999" customHeight="1">
      <c r="AI6" s="416"/>
      <c r="AJ6" s="416"/>
      <c r="AK6" s="416"/>
      <c r="AL6" s="416"/>
      <c r="AM6" s="416"/>
    </row>
    <row r="7" spans="3:81" ht="8.25" customHeight="1">
      <c r="AI7" s="416"/>
      <c r="AJ7" s="416"/>
      <c r="AK7" s="416"/>
      <c r="AL7" s="416"/>
      <c r="AM7" s="416"/>
      <c r="AR7" s="6"/>
      <c r="AS7" s="6"/>
      <c r="AT7" s="6"/>
      <c r="AU7" s="6"/>
      <c r="AV7" s="6"/>
      <c r="AW7" s="6"/>
      <c r="AX7" s="6"/>
      <c r="AY7" s="6"/>
      <c r="AZ7" s="6"/>
      <c r="BA7" s="6"/>
      <c r="BB7" s="6"/>
      <c r="BC7" s="6"/>
      <c r="BD7" s="6"/>
      <c r="BE7" s="6"/>
      <c r="BF7" s="6"/>
      <c r="BG7" s="6"/>
      <c r="BH7" s="6"/>
      <c r="BI7" s="6"/>
      <c r="CC7" s="7">
        <v>0.08</v>
      </c>
    </row>
    <row r="8" spans="3:81" ht="8.25" customHeight="1">
      <c r="C8" s="418" t="s">
        <v>6</v>
      </c>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6" t="s">
        <v>7</v>
      </c>
      <c r="AD8" s="416"/>
      <c r="AE8" s="416"/>
      <c r="AR8" s="6"/>
      <c r="AS8" s="6"/>
      <c r="AT8" s="6"/>
      <c r="AU8" s="6"/>
      <c r="AV8" s="8"/>
      <c r="AW8" s="9"/>
      <c r="AX8" s="9"/>
      <c r="AY8" s="9"/>
      <c r="AZ8" s="9"/>
      <c r="BA8" s="6"/>
      <c r="BB8" s="6"/>
      <c r="BC8" s="6"/>
      <c r="BD8" s="6"/>
      <c r="BE8" s="6"/>
      <c r="BF8" s="6"/>
      <c r="BG8" s="6"/>
      <c r="BH8" s="6"/>
      <c r="BI8" s="6"/>
      <c r="CC8" s="10" t="s">
        <v>8</v>
      </c>
    </row>
    <row r="9" spans="3:81" ht="8.25" customHeight="1">
      <c r="C9" s="418"/>
      <c r="D9" s="418"/>
      <c r="E9" s="418"/>
      <c r="F9" s="418"/>
      <c r="G9" s="418"/>
      <c r="H9" s="418"/>
      <c r="I9" s="418"/>
      <c r="J9" s="418"/>
      <c r="K9" s="418"/>
      <c r="L9" s="418"/>
      <c r="M9" s="418"/>
      <c r="N9" s="418"/>
      <c r="O9" s="418"/>
      <c r="P9" s="418"/>
      <c r="Q9" s="418"/>
      <c r="R9" s="418"/>
      <c r="S9" s="418"/>
      <c r="T9" s="418"/>
      <c r="U9" s="418"/>
      <c r="V9" s="418"/>
      <c r="W9" s="418"/>
      <c r="X9" s="418"/>
      <c r="Y9" s="418"/>
      <c r="Z9" s="418"/>
      <c r="AA9" s="418"/>
      <c r="AB9" s="418"/>
      <c r="AC9" s="416"/>
      <c r="AD9" s="416"/>
      <c r="AE9" s="416"/>
      <c r="AF9" s="11"/>
      <c r="AR9" s="6"/>
      <c r="AS9" s="6"/>
      <c r="AT9" s="6"/>
      <c r="AU9" s="6"/>
      <c r="AV9" s="8"/>
      <c r="AW9" s="9"/>
      <c r="AX9" s="9"/>
      <c r="AY9" s="9"/>
      <c r="AZ9" s="9"/>
      <c r="BA9" s="6"/>
      <c r="BB9" s="6"/>
      <c r="BC9" s="6"/>
      <c r="BD9" s="6"/>
      <c r="BE9" s="6"/>
      <c r="BF9" s="6"/>
      <c r="BG9" s="6"/>
      <c r="BH9" s="6"/>
      <c r="BI9" s="6"/>
    </row>
    <row r="10" spans="3:81" ht="8.25" customHeight="1">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6"/>
      <c r="AD10" s="416"/>
      <c r="AE10" s="416"/>
      <c r="AF10" s="11"/>
      <c r="AV10" s="8"/>
      <c r="AW10" s="12"/>
      <c r="AX10" s="12"/>
      <c r="AY10" s="12"/>
      <c r="AZ10" s="12"/>
    </row>
    <row r="11" spans="3:81" ht="8.25" customHeight="1">
      <c r="C11" s="418"/>
      <c r="D11" s="418"/>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11"/>
      <c r="AD11" s="11"/>
      <c r="AE11" s="11"/>
      <c r="AF11" s="11"/>
      <c r="AR11" s="6"/>
      <c r="AS11" s="6"/>
      <c r="AT11" s="6"/>
      <c r="AU11" s="419" t="s">
        <v>9</v>
      </c>
      <c r="AV11" s="420"/>
      <c r="AW11" s="420"/>
      <c r="AX11" s="421" t="s">
        <v>10</v>
      </c>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2"/>
      <c r="CC11" s="1" t="s">
        <v>11</v>
      </c>
    </row>
    <row r="12" spans="3:81" ht="12" customHeight="1">
      <c r="C12" s="1" t="s">
        <v>12</v>
      </c>
      <c r="D12" s="6"/>
      <c r="E12" s="6"/>
      <c r="F12" s="6"/>
      <c r="G12" s="6"/>
      <c r="H12" s="6"/>
      <c r="I12" s="6"/>
      <c r="J12" s="6"/>
      <c r="K12" s="6"/>
      <c r="L12" s="6"/>
      <c r="M12" s="6"/>
      <c r="N12" s="6"/>
      <c r="O12" s="6"/>
      <c r="P12" s="6"/>
      <c r="Q12" s="6"/>
      <c r="R12" s="5"/>
      <c r="S12" s="5"/>
      <c r="T12" s="5"/>
      <c r="U12" s="5"/>
      <c r="V12" s="5"/>
      <c r="W12" s="5"/>
      <c r="X12" s="423"/>
      <c r="Y12" s="423"/>
      <c r="Z12" s="423"/>
      <c r="AA12" s="423"/>
      <c r="AB12" s="423"/>
      <c r="AC12" s="423"/>
      <c r="AD12" s="423"/>
      <c r="AE12" s="423"/>
      <c r="AF12" s="423"/>
      <c r="AR12" s="6"/>
      <c r="AS12" s="4"/>
      <c r="AT12" s="6"/>
      <c r="AU12" s="374"/>
      <c r="AV12" s="375"/>
      <c r="AW12" s="375"/>
      <c r="AX12" s="376"/>
      <c r="AY12" s="376"/>
      <c r="AZ12" s="376"/>
      <c r="BA12" s="376"/>
      <c r="BB12" s="376"/>
      <c r="BC12" s="376"/>
      <c r="BD12" s="376"/>
      <c r="BE12" s="376"/>
      <c r="BF12" s="376"/>
      <c r="BG12" s="376"/>
      <c r="BH12" s="376"/>
      <c r="BI12" s="376"/>
      <c r="BJ12" s="376"/>
      <c r="BK12" s="376"/>
      <c r="BL12" s="376"/>
      <c r="BM12" s="376"/>
      <c r="BN12" s="376"/>
      <c r="BO12" s="376"/>
      <c r="BP12" s="376"/>
      <c r="BQ12" s="376"/>
      <c r="BR12" s="376"/>
      <c r="BS12" s="376"/>
      <c r="BT12" s="376"/>
      <c r="BU12" s="376"/>
      <c r="BV12" s="376"/>
      <c r="BW12" s="376"/>
      <c r="BX12" s="376"/>
      <c r="BY12" s="376"/>
      <c r="BZ12" s="376"/>
      <c r="CA12" s="376"/>
      <c r="CB12" s="377"/>
    </row>
    <row r="13" spans="3:81" ht="8.25" customHeight="1" thickBot="1">
      <c r="C13" s="6"/>
      <c r="D13" s="6"/>
      <c r="E13" s="6"/>
      <c r="F13" s="6"/>
      <c r="G13" s="6"/>
      <c r="H13" s="6"/>
      <c r="I13" s="6"/>
      <c r="J13" s="6"/>
      <c r="K13" s="6"/>
      <c r="L13" s="6"/>
      <c r="M13" s="6"/>
      <c r="N13" s="6"/>
      <c r="O13" s="6"/>
      <c r="P13" s="6"/>
      <c r="Q13" s="6"/>
      <c r="R13" s="5"/>
      <c r="S13" s="5"/>
      <c r="T13" s="5"/>
      <c r="U13" s="5"/>
      <c r="V13" s="5"/>
      <c r="W13" s="5"/>
      <c r="X13" s="423"/>
      <c r="Y13" s="423"/>
      <c r="Z13" s="423"/>
      <c r="AA13" s="423"/>
      <c r="AB13" s="423"/>
      <c r="AC13" s="423"/>
      <c r="AD13" s="423"/>
      <c r="AE13" s="423"/>
      <c r="AF13" s="423"/>
      <c r="AR13" s="6"/>
      <c r="AS13" s="6"/>
      <c r="AT13" s="6"/>
      <c r="AU13" s="13"/>
      <c r="AW13" s="14"/>
      <c r="AX13" s="376"/>
      <c r="AY13" s="376"/>
      <c r="AZ13" s="376"/>
      <c r="BA13" s="376"/>
      <c r="BB13" s="376"/>
      <c r="BC13" s="376"/>
      <c r="BD13" s="376"/>
      <c r="BE13" s="376"/>
      <c r="BF13" s="376"/>
      <c r="BG13" s="376"/>
      <c r="BH13" s="376"/>
      <c r="BI13" s="376"/>
      <c r="BJ13" s="376"/>
      <c r="BK13" s="376"/>
      <c r="BL13" s="376"/>
      <c r="BM13" s="376"/>
      <c r="BN13" s="376"/>
      <c r="BO13" s="376"/>
      <c r="BP13" s="376"/>
      <c r="BQ13" s="376"/>
      <c r="BR13" s="376"/>
      <c r="BS13" s="376"/>
      <c r="BT13" s="376"/>
      <c r="BU13" s="376"/>
      <c r="BV13" s="376"/>
      <c r="BW13" s="376"/>
      <c r="BX13" s="376"/>
      <c r="BY13" s="376"/>
      <c r="BZ13" s="376"/>
      <c r="CA13" s="376"/>
      <c r="CB13" s="377"/>
    </row>
    <row r="14" spans="3:81" ht="8.25" customHeight="1">
      <c r="C14" s="424" t="s">
        <v>13</v>
      </c>
      <c r="D14" s="425"/>
      <c r="E14" s="425"/>
      <c r="F14" s="425"/>
      <c r="G14" s="425"/>
      <c r="H14" s="432" t="s">
        <v>14</v>
      </c>
      <c r="I14" s="433"/>
      <c r="J14" s="433"/>
      <c r="K14" s="433"/>
      <c r="L14" s="433"/>
      <c r="M14" s="433"/>
      <c r="N14" s="433"/>
      <c r="O14" s="433"/>
      <c r="P14" s="433"/>
      <c r="Q14" s="434"/>
      <c r="R14" s="441">
        <v>52800</v>
      </c>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3"/>
      <c r="AR14" s="6"/>
      <c r="AS14" s="6"/>
      <c r="AT14" s="6"/>
      <c r="AU14" s="13"/>
      <c r="AW14" s="14"/>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7"/>
    </row>
    <row r="15" spans="3:81" ht="8.25" customHeight="1">
      <c r="C15" s="426"/>
      <c r="D15" s="427"/>
      <c r="E15" s="427"/>
      <c r="F15" s="427"/>
      <c r="G15" s="427"/>
      <c r="H15" s="435"/>
      <c r="I15" s="436"/>
      <c r="J15" s="436"/>
      <c r="K15" s="436"/>
      <c r="L15" s="436"/>
      <c r="M15" s="436"/>
      <c r="N15" s="436"/>
      <c r="O15" s="436"/>
      <c r="P15" s="436"/>
      <c r="Q15" s="437"/>
      <c r="R15" s="444"/>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6"/>
      <c r="AR15" s="15"/>
      <c r="AS15" s="6"/>
      <c r="AT15" s="6"/>
      <c r="AU15" s="13"/>
      <c r="AW15" s="14"/>
      <c r="AX15" s="376"/>
      <c r="AY15" s="376"/>
      <c r="AZ15" s="376"/>
      <c r="BA15" s="376"/>
      <c r="BB15" s="376"/>
      <c r="BC15" s="376"/>
      <c r="BD15" s="376"/>
      <c r="BE15" s="376"/>
      <c r="BF15" s="376"/>
      <c r="BG15" s="376"/>
      <c r="BH15" s="376"/>
      <c r="BI15" s="376"/>
      <c r="BJ15" s="376"/>
      <c r="BK15" s="376"/>
      <c r="BL15" s="376"/>
      <c r="BM15" s="376"/>
      <c r="BN15" s="376"/>
      <c r="BO15" s="376"/>
      <c r="BP15" s="376"/>
      <c r="BQ15" s="376"/>
      <c r="BR15" s="376"/>
      <c r="BS15" s="376"/>
      <c r="BT15" s="376"/>
      <c r="BU15" s="376"/>
      <c r="BV15" s="376"/>
      <c r="BW15" s="376"/>
      <c r="BX15" s="376"/>
      <c r="BY15" s="376"/>
      <c r="BZ15" s="376"/>
      <c r="CA15" s="376"/>
      <c r="CB15" s="377"/>
    </row>
    <row r="16" spans="3:81" ht="8.25" customHeight="1">
      <c r="C16" s="426"/>
      <c r="D16" s="427"/>
      <c r="E16" s="427"/>
      <c r="F16" s="427"/>
      <c r="G16" s="427"/>
      <c r="H16" s="435"/>
      <c r="I16" s="436"/>
      <c r="J16" s="436"/>
      <c r="K16" s="436"/>
      <c r="L16" s="436"/>
      <c r="M16" s="436"/>
      <c r="N16" s="436"/>
      <c r="O16" s="436"/>
      <c r="P16" s="436"/>
      <c r="Q16" s="437"/>
      <c r="R16" s="444"/>
      <c r="S16" s="445"/>
      <c r="T16" s="445"/>
      <c r="U16" s="445"/>
      <c r="V16" s="445"/>
      <c r="W16" s="445"/>
      <c r="X16" s="445"/>
      <c r="Y16" s="445"/>
      <c r="Z16" s="445"/>
      <c r="AA16" s="445"/>
      <c r="AB16" s="445"/>
      <c r="AC16" s="445"/>
      <c r="AD16" s="445"/>
      <c r="AE16" s="445"/>
      <c r="AF16" s="445"/>
      <c r="AG16" s="445"/>
      <c r="AH16" s="445"/>
      <c r="AI16" s="445"/>
      <c r="AJ16" s="445"/>
      <c r="AK16" s="445"/>
      <c r="AL16" s="445"/>
      <c r="AM16" s="445"/>
      <c r="AN16" s="445"/>
      <c r="AO16" s="445"/>
      <c r="AP16" s="445"/>
      <c r="AQ16" s="446"/>
      <c r="AR16" s="15"/>
      <c r="AS16" s="6"/>
      <c r="AT16" s="6"/>
      <c r="AU16" s="374" t="s">
        <v>15</v>
      </c>
      <c r="AV16" s="375"/>
      <c r="AW16" s="375"/>
      <c r="AX16" s="376" t="s">
        <v>16</v>
      </c>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7"/>
    </row>
    <row r="17" spans="3:80" ht="8.25" customHeight="1">
      <c r="C17" s="426"/>
      <c r="D17" s="427"/>
      <c r="E17" s="427"/>
      <c r="F17" s="427"/>
      <c r="G17" s="427"/>
      <c r="H17" s="438"/>
      <c r="I17" s="439"/>
      <c r="J17" s="439"/>
      <c r="K17" s="439"/>
      <c r="L17" s="439"/>
      <c r="M17" s="439"/>
      <c r="N17" s="439"/>
      <c r="O17" s="439"/>
      <c r="P17" s="439"/>
      <c r="Q17" s="440"/>
      <c r="R17" s="447"/>
      <c r="S17" s="448"/>
      <c r="T17" s="448"/>
      <c r="U17" s="448"/>
      <c r="V17" s="448"/>
      <c r="W17" s="448"/>
      <c r="X17" s="448"/>
      <c r="Y17" s="448"/>
      <c r="Z17" s="448"/>
      <c r="AA17" s="448"/>
      <c r="AB17" s="448"/>
      <c r="AC17" s="448"/>
      <c r="AD17" s="448"/>
      <c r="AE17" s="448"/>
      <c r="AF17" s="448"/>
      <c r="AG17" s="448"/>
      <c r="AH17" s="448"/>
      <c r="AI17" s="448"/>
      <c r="AJ17" s="448"/>
      <c r="AK17" s="448"/>
      <c r="AL17" s="448"/>
      <c r="AM17" s="448"/>
      <c r="AN17" s="448"/>
      <c r="AO17" s="448"/>
      <c r="AP17" s="448"/>
      <c r="AQ17" s="449"/>
      <c r="AR17" s="15"/>
      <c r="AS17" s="6"/>
      <c r="AT17" s="6"/>
      <c r="AU17" s="374"/>
      <c r="AV17" s="375"/>
      <c r="AW17" s="375"/>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7"/>
    </row>
    <row r="18" spans="3:80" ht="8.25" customHeight="1">
      <c r="C18" s="426"/>
      <c r="D18" s="427"/>
      <c r="E18" s="427"/>
      <c r="F18" s="427"/>
      <c r="G18" s="428"/>
      <c r="H18" s="378" t="s">
        <v>17</v>
      </c>
      <c r="I18" s="379"/>
      <c r="J18" s="379"/>
      <c r="K18" s="379"/>
      <c r="L18" s="379"/>
      <c r="M18" s="379"/>
      <c r="N18" s="379"/>
      <c r="O18" s="379"/>
      <c r="P18" s="379"/>
      <c r="Q18" s="379"/>
      <c r="R18" s="382">
        <f>R14/1.1</f>
        <v>48000</v>
      </c>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3"/>
      <c r="AR18" s="16"/>
      <c r="AS18" s="16"/>
      <c r="AT18" s="16"/>
      <c r="AU18" s="17"/>
      <c r="AW18" s="14"/>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7"/>
    </row>
    <row r="19" spans="3:80" ht="8.25" customHeight="1">
      <c r="C19" s="426"/>
      <c r="D19" s="427"/>
      <c r="E19" s="427"/>
      <c r="F19" s="427"/>
      <c r="G19" s="428"/>
      <c r="H19" s="378"/>
      <c r="I19" s="379"/>
      <c r="J19" s="379"/>
      <c r="K19" s="379"/>
      <c r="L19" s="379"/>
      <c r="M19" s="379"/>
      <c r="N19" s="379"/>
      <c r="O19" s="379"/>
      <c r="P19" s="379"/>
      <c r="Q19" s="379"/>
      <c r="R19" s="382"/>
      <c r="S19" s="382"/>
      <c r="T19" s="382"/>
      <c r="U19" s="382"/>
      <c r="V19" s="382"/>
      <c r="W19" s="382"/>
      <c r="X19" s="382"/>
      <c r="Y19" s="382"/>
      <c r="Z19" s="382"/>
      <c r="AA19" s="382"/>
      <c r="AB19" s="382"/>
      <c r="AC19" s="382"/>
      <c r="AD19" s="382"/>
      <c r="AE19" s="382"/>
      <c r="AF19" s="382"/>
      <c r="AG19" s="382"/>
      <c r="AH19" s="382"/>
      <c r="AI19" s="382"/>
      <c r="AJ19" s="382"/>
      <c r="AK19" s="382"/>
      <c r="AL19" s="382"/>
      <c r="AM19" s="382"/>
      <c r="AN19" s="382"/>
      <c r="AO19" s="382"/>
      <c r="AP19" s="382"/>
      <c r="AQ19" s="383"/>
      <c r="AR19" s="16"/>
      <c r="AS19" s="16"/>
      <c r="AT19" s="16"/>
      <c r="AU19" s="17"/>
      <c r="AW19" s="14"/>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7"/>
    </row>
    <row r="20" spans="3:80" ht="8.25" customHeight="1">
      <c r="C20" s="426"/>
      <c r="D20" s="427"/>
      <c r="E20" s="427"/>
      <c r="F20" s="427"/>
      <c r="G20" s="428"/>
      <c r="H20" s="378"/>
      <c r="I20" s="379"/>
      <c r="J20" s="379"/>
      <c r="K20" s="379"/>
      <c r="L20" s="379"/>
      <c r="M20" s="379"/>
      <c r="N20" s="379"/>
      <c r="O20" s="379"/>
      <c r="P20" s="379"/>
      <c r="Q20" s="379"/>
      <c r="R20" s="382"/>
      <c r="S20" s="382"/>
      <c r="T20" s="382"/>
      <c r="U20" s="382"/>
      <c r="V20" s="382"/>
      <c r="W20" s="382"/>
      <c r="X20" s="382"/>
      <c r="Y20" s="382"/>
      <c r="Z20" s="382"/>
      <c r="AA20" s="382"/>
      <c r="AB20" s="382"/>
      <c r="AC20" s="382"/>
      <c r="AD20" s="382"/>
      <c r="AE20" s="382"/>
      <c r="AF20" s="382"/>
      <c r="AG20" s="382"/>
      <c r="AH20" s="382"/>
      <c r="AI20" s="382"/>
      <c r="AJ20" s="382"/>
      <c r="AK20" s="382"/>
      <c r="AL20" s="382"/>
      <c r="AM20" s="382"/>
      <c r="AN20" s="382"/>
      <c r="AO20" s="382"/>
      <c r="AP20" s="382"/>
      <c r="AQ20" s="383"/>
      <c r="AR20" s="16"/>
      <c r="AS20" s="16"/>
      <c r="AT20" s="16"/>
      <c r="AU20" s="17"/>
      <c r="AW20" s="14"/>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7"/>
    </row>
    <row r="21" spans="3:80" ht="8.25" customHeight="1">
      <c r="C21" s="426"/>
      <c r="D21" s="427"/>
      <c r="E21" s="427"/>
      <c r="F21" s="427"/>
      <c r="G21" s="428"/>
      <c r="H21" s="380"/>
      <c r="I21" s="381"/>
      <c r="J21" s="381"/>
      <c r="K21" s="381"/>
      <c r="L21" s="381"/>
      <c r="M21" s="381"/>
      <c r="N21" s="381"/>
      <c r="O21" s="381"/>
      <c r="P21" s="381"/>
      <c r="Q21" s="381"/>
      <c r="R21" s="382"/>
      <c r="S21" s="382"/>
      <c r="T21" s="382"/>
      <c r="U21" s="382"/>
      <c r="V21" s="382"/>
      <c r="W21" s="382"/>
      <c r="X21" s="382"/>
      <c r="Y21" s="382"/>
      <c r="Z21" s="382"/>
      <c r="AA21" s="382"/>
      <c r="AB21" s="382"/>
      <c r="AC21" s="382"/>
      <c r="AD21" s="382"/>
      <c r="AE21" s="382"/>
      <c r="AF21" s="382"/>
      <c r="AG21" s="382"/>
      <c r="AH21" s="382"/>
      <c r="AI21" s="382"/>
      <c r="AJ21" s="382"/>
      <c r="AK21" s="382"/>
      <c r="AL21" s="382"/>
      <c r="AM21" s="382"/>
      <c r="AN21" s="382"/>
      <c r="AO21" s="382"/>
      <c r="AP21" s="382"/>
      <c r="AQ21" s="383"/>
      <c r="AR21" s="16"/>
      <c r="AS21" s="16"/>
      <c r="AT21" s="16"/>
      <c r="AU21" s="17"/>
      <c r="AW21" s="14"/>
      <c r="AX21" s="376"/>
      <c r="AY21" s="376"/>
      <c r="AZ21" s="376"/>
      <c r="BA21" s="376"/>
      <c r="BB21" s="376"/>
      <c r="BC21" s="376"/>
      <c r="BD21" s="376"/>
      <c r="BE21" s="376"/>
      <c r="BF21" s="376"/>
      <c r="BG21" s="376"/>
      <c r="BH21" s="376"/>
      <c r="BI21" s="376"/>
      <c r="BJ21" s="376"/>
      <c r="BK21" s="376"/>
      <c r="BL21" s="376"/>
      <c r="BM21" s="376"/>
      <c r="BN21" s="376"/>
      <c r="BO21" s="376"/>
      <c r="BP21" s="376"/>
      <c r="BQ21" s="376"/>
      <c r="BR21" s="376"/>
      <c r="BS21" s="376"/>
      <c r="BT21" s="376"/>
      <c r="BU21" s="376"/>
      <c r="BV21" s="376"/>
      <c r="BW21" s="376"/>
      <c r="BX21" s="376"/>
      <c r="BY21" s="376"/>
      <c r="BZ21" s="376"/>
      <c r="CA21" s="376"/>
      <c r="CB21" s="377"/>
    </row>
    <row r="22" spans="3:80" ht="8.25" customHeight="1">
      <c r="C22" s="426"/>
      <c r="D22" s="427"/>
      <c r="E22" s="427"/>
      <c r="F22" s="427"/>
      <c r="G22" s="428"/>
      <c r="H22" s="384" t="s">
        <v>18</v>
      </c>
      <c r="I22" s="385"/>
      <c r="J22" s="385"/>
      <c r="K22" s="385"/>
      <c r="L22" s="386"/>
      <c r="M22" s="391">
        <v>0.1</v>
      </c>
      <c r="N22" s="392"/>
      <c r="O22" s="392"/>
      <c r="P22" s="392"/>
      <c r="Q22" s="393"/>
      <c r="R22" s="400">
        <f>R18*0.1</f>
        <v>4800</v>
      </c>
      <c r="S22" s="401"/>
      <c r="T22" s="401"/>
      <c r="U22" s="401"/>
      <c r="V22" s="401"/>
      <c r="W22" s="401"/>
      <c r="X22" s="401"/>
      <c r="Y22" s="401"/>
      <c r="Z22" s="401"/>
      <c r="AA22" s="401"/>
      <c r="AB22" s="401"/>
      <c r="AC22" s="401"/>
      <c r="AD22" s="401"/>
      <c r="AE22" s="401"/>
      <c r="AF22" s="401"/>
      <c r="AG22" s="401"/>
      <c r="AH22" s="401"/>
      <c r="AI22" s="401"/>
      <c r="AJ22" s="401"/>
      <c r="AK22" s="401"/>
      <c r="AL22" s="401"/>
      <c r="AM22" s="401"/>
      <c r="AN22" s="401"/>
      <c r="AO22" s="401"/>
      <c r="AP22" s="401"/>
      <c r="AQ22" s="402"/>
      <c r="AU22" s="18"/>
      <c r="AW22" s="19"/>
      <c r="AX22" s="376"/>
      <c r="AY22" s="376"/>
      <c r="AZ22" s="376"/>
      <c r="BA22" s="376"/>
      <c r="BB22" s="376"/>
      <c r="BC22" s="376"/>
      <c r="BD22" s="376"/>
      <c r="BE22" s="376"/>
      <c r="BF22" s="376"/>
      <c r="BG22" s="376"/>
      <c r="BH22" s="376"/>
      <c r="BI22" s="376"/>
      <c r="BJ22" s="376"/>
      <c r="BK22" s="376"/>
      <c r="BL22" s="376"/>
      <c r="BM22" s="376"/>
      <c r="BN22" s="376"/>
      <c r="BO22" s="376"/>
      <c r="BP22" s="376"/>
      <c r="BQ22" s="376"/>
      <c r="BR22" s="376"/>
      <c r="BS22" s="376"/>
      <c r="BT22" s="376"/>
      <c r="BU22" s="376"/>
      <c r="BV22" s="376"/>
      <c r="BW22" s="376"/>
      <c r="BX22" s="376"/>
      <c r="BY22" s="376"/>
      <c r="BZ22" s="376"/>
      <c r="CA22" s="376"/>
      <c r="CB22" s="377"/>
    </row>
    <row r="23" spans="3:80" ht="8.25" customHeight="1">
      <c r="C23" s="426"/>
      <c r="D23" s="427"/>
      <c r="E23" s="427"/>
      <c r="F23" s="427"/>
      <c r="G23" s="428"/>
      <c r="H23" s="378"/>
      <c r="I23" s="379"/>
      <c r="J23" s="379"/>
      <c r="K23" s="379"/>
      <c r="L23" s="387"/>
      <c r="M23" s="394"/>
      <c r="N23" s="395"/>
      <c r="O23" s="395"/>
      <c r="P23" s="395"/>
      <c r="Q23" s="396"/>
      <c r="R23" s="403"/>
      <c r="S23" s="404"/>
      <c r="T23" s="404"/>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5"/>
      <c r="AU23" s="18"/>
      <c r="AV23" s="19"/>
      <c r="AW23" s="19"/>
      <c r="AX23" s="376"/>
      <c r="AY23" s="376"/>
      <c r="AZ23" s="376"/>
      <c r="BA23" s="376"/>
      <c r="BB23" s="376"/>
      <c r="BC23" s="376"/>
      <c r="BD23" s="376"/>
      <c r="BE23" s="376"/>
      <c r="BF23" s="376"/>
      <c r="BG23" s="376"/>
      <c r="BH23" s="376"/>
      <c r="BI23" s="376"/>
      <c r="BJ23" s="376"/>
      <c r="BK23" s="376"/>
      <c r="BL23" s="376"/>
      <c r="BM23" s="376"/>
      <c r="BN23" s="376"/>
      <c r="BO23" s="376"/>
      <c r="BP23" s="376"/>
      <c r="BQ23" s="376"/>
      <c r="BR23" s="376"/>
      <c r="BS23" s="376"/>
      <c r="BT23" s="376"/>
      <c r="BU23" s="376"/>
      <c r="BV23" s="376"/>
      <c r="BW23" s="376"/>
      <c r="BX23" s="376"/>
      <c r="BY23" s="376"/>
      <c r="BZ23" s="376"/>
      <c r="CA23" s="376"/>
      <c r="CB23" s="377"/>
    </row>
    <row r="24" spans="3:80" ht="8.25" customHeight="1">
      <c r="C24" s="426"/>
      <c r="D24" s="427"/>
      <c r="E24" s="427"/>
      <c r="F24" s="427"/>
      <c r="G24" s="428"/>
      <c r="H24" s="378"/>
      <c r="I24" s="379"/>
      <c r="J24" s="379"/>
      <c r="K24" s="379"/>
      <c r="L24" s="387"/>
      <c r="M24" s="397"/>
      <c r="N24" s="398"/>
      <c r="O24" s="398"/>
      <c r="P24" s="398"/>
      <c r="Q24" s="399"/>
      <c r="R24" s="406"/>
      <c r="S24" s="407"/>
      <c r="T24" s="407"/>
      <c r="U24" s="407"/>
      <c r="V24" s="407"/>
      <c r="W24" s="407"/>
      <c r="X24" s="407"/>
      <c r="Y24" s="407"/>
      <c r="Z24" s="407"/>
      <c r="AA24" s="407"/>
      <c r="AB24" s="407"/>
      <c r="AC24" s="407"/>
      <c r="AD24" s="407"/>
      <c r="AE24" s="407"/>
      <c r="AF24" s="407"/>
      <c r="AG24" s="407"/>
      <c r="AH24" s="407"/>
      <c r="AI24" s="407"/>
      <c r="AJ24" s="407"/>
      <c r="AK24" s="407"/>
      <c r="AL24" s="407"/>
      <c r="AM24" s="407"/>
      <c r="AN24" s="407"/>
      <c r="AO24" s="407"/>
      <c r="AP24" s="407"/>
      <c r="AQ24" s="408"/>
      <c r="AU24" s="409" t="s">
        <v>19</v>
      </c>
      <c r="AV24" s="410"/>
      <c r="AW24" s="410"/>
      <c r="AX24" s="410"/>
      <c r="AY24" s="410"/>
      <c r="AZ24" s="411" t="s">
        <v>20</v>
      </c>
      <c r="BA24" s="411"/>
      <c r="BB24" s="411"/>
      <c r="BC24" s="411"/>
      <c r="BD24" s="411"/>
      <c r="BE24" s="411"/>
      <c r="BF24" s="411"/>
      <c r="BG24" s="411"/>
      <c r="BH24" s="411"/>
      <c r="BI24" s="411"/>
      <c r="BJ24" s="411"/>
      <c r="BK24" s="411"/>
      <c r="BL24" s="411"/>
      <c r="BM24" s="411"/>
      <c r="BN24" s="411"/>
      <c r="BP24" s="6"/>
      <c r="BQ24" s="6"/>
      <c r="BR24" s="6"/>
      <c r="BS24" s="6"/>
      <c r="BT24" s="413" t="s">
        <v>21</v>
      </c>
      <c r="BU24" s="413"/>
      <c r="BV24" s="413"/>
      <c r="BW24" s="413"/>
      <c r="BX24" s="413"/>
      <c r="BY24" s="413"/>
      <c r="BZ24" s="450"/>
      <c r="CA24" s="451"/>
      <c r="CB24" s="20"/>
    </row>
    <row r="25" spans="3:80" ht="8.25" customHeight="1">
      <c r="C25" s="426"/>
      <c r="D25" s="427"/>
      <c r="E25" s="427"/>
      <c r="F25" s="427"/>
      <c r="G25" s="428"/>
      <c r="H25" s="378"/>
      <c r="I25" s="379"/>
      <c r="J25" s="379"/>
      <c r="K25" s="379"/>
      <c r="L25" s="387"/>
      <c r="M25" s="391">
        <v>0.08</v>
      </c>
      <c r="N25" s="385"/>
      <c r="O25" s="385"/>
      <c r="P25" s="385"/>
      <c r="Q25" s="386"/>
      <c r="R25" s="454" t="s">
        <v>22</v>
      </c>
      <c r="S25" s="401"/>
      <c r="T25" s="401"/>
      <c r="U25" s="401"/>
      <c r="V25" s="401"/>
      <c r="W25" s="401"/>
      <c r="X25" s="401"/>
      <c r="Y25" s="401"/>
      <c r="Z25" s="401"/>
      <c r="AA25" s="401"/>
      <c r="AB25" s="401"/>
      <c r="AC25" s="401"/>
      <c r="AD25" s="401"/>
      <c r="AE25" s="401"/>
      <c r="AF25" s="401"/>
      <c r="AG25" s="401"/>
      <c r="AH25" s="401"/>
      <c r="AI25" s="401"/>
      <c r="AJ25" s="401"/>
      <c r="AK25" s="401"/>
      <c r="AL25" s="401"/>
      <c r="AM25" s="401"/>
      <c r="AN25" s="401"/>
      <c r="AO25" s="401"/>
      <c r="AP25" s="401"/>
      <c r="AQ25" s="402"/>
      <c r="AU25" s="409"/>
      <c r="AV25" s="410"/>
      <c r="AW25" s="410"/>
      <c r="AX25" s="410"/>
      <c r="AY25" s="410"/>
      <c r="AZ25" s="411"/>
      <c r="BA25" s="411"/>
      <c r="BB25" s="411"/>
      <c r="BC25" s="411"/>
      <c r="BD25" s="411"/>
      <c r="BE25" s="411"/>
      <c r="BF25" s="411"/>
      <c r="BG25" s="411"/>
      <c r="BH25" s="411"/>
      <c r="BI25" s="411"/>
      <c r="BJ25" s="411"/>
      <c r="BK25" s="411"/>
      <c r="BL25" s="411"/>
      <c r="BM25" s="411"/>
      <c r="BN25" s="411"/>
      <c r="BO25" s="6"/>
      <c r="BP25" s="6"/>
      <c r="BQ25" s="6"/>
      <c r="BR25" s="6"/>
      <c r="BS25" s="6"/>
      <c r="BT25" s="413"/>
      <c r="BU25" s="413"/>
      <c r="BV25" s="413"/>
      <c r="BW25" s="413"/>
      <c r="BX25" s="413"/>
      <c r="BY25" s="413"/>
      <c r="BZ25" s="452"/>
      <c r="CA25" s="453"/>
      <c r="CB25" s="20"/>
    </row>
    <row r="26" spans="3:80" ht="8.25" customHeight="1">
      <c r="C26" s="426"/>
      <c r="D26" s="427"/>
      <c r="E26" s="427"/>
      <c r="F26" s="427"/>
      <c r="G26" s="428"/>
      <c r="H26" s="378"/>
      <c r="I26" s="379"/>
      <c r="J26" s="379"/>
      <c r="K26" s="379"/>
      <c r="L26" s="387"/>
      <c r="M26" s="378"/>
      <c r="N26" s="379"/>
      <c r="O26" s="379"/>
      <c r="P26" s="379"/>
      <c r="Q26" s="387"/>
      <c r="R26" s="403"/>
      <c r="S26" s="404"/>
      <c r="T26" s="404"/>
      <c r="U26" s="404"/>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5"/>
      <c r="AU26" s="18"/>
      <c r="AW26" s="19"/>
      <c r="AX26" s="19"/>
      <c r="AY26" s="19"/>
      <c r="AZ26" s="411"/>
      <c r="BA26" s="411"/>
      <c r="BB26" s="411"/>
      <c r="BC26" s="411"/>
      <c r="BD26" s="411"/>
      <c r="BE26" s="411"/>
      <c r="BF26" s="411"/>
      <c r="BG26" s="411"/>
      <c r="BH26" s="411"/>
      <c r="BI26" s="411"/>
      <c r="BJ26" s="411"/>
      <c r="BK26" s="411"/>
      <c r="BL26" s="411"/>
      <c r="BM26" s="411"/>
      <c r="BN26" s="411"/>
      <c r="BO26" s="21"/>
      <c r="BP26" s="21"/>
      <c r="BQ26" s="21"/>
      <c r="BR26" s="21"/>
      <c r="BS26" s="21"/>
      <c r="BT26" s="21"/>
      <c r="BU26" s="21"/>
      <c r="BV26" s="21"/>
      <c r="BW26" s="21"/>
      <c r="BX26" s="21"/>
      <c r="BY26" s="21"/>
      <c r="BZ26" s="21"/>
      <c r="CA26" s="21"/>
      <c r="CB26" s="20"/>
    </row>
    <row r="27" spans="3:80" ht="8.25" customHeight="1" thickBot="1">
      <c r="C27" s="429"/>
      <c r="D27" s="430"/>
      <c r="E27" s="430"/>
      <c r="F27" s="430"/>
      <c r="G27" s="431"/>
      <c r="H27" s="388"/>
      <c r="I27" s="389"/>
      <c r="J27" s="389"/>
      <c r="K27" s="389"/>
      <c r="L27" s="390"/>
      <c r="M27" s="388"/>
      <c r="N27" s="389"/>
      <c r="O27" s="389"/>
      <c r="P27" s="389"/>
      <c r="Q27" s="390"/>
      <c r="R27" s="455"/>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7"/>
      <c r="AU27" s="22"/>
      <c r="AV27" s="3"/>
      <c r="AW27" s="23"/>
      <c r="AX27" s="23"/>
      <c r="AY27" s="23"/>
      <c r="AZ27" s="412"/>
      <c r="BA27" s="412"/>
      <c r="BB27" s="412"/>
      <c r="BC27" s="412"/>
      <c r="BD27" s="412"/>
      <c r="BE27" s="412"/>
      <c r="BF27" s="412"/>
      <c r="BG27" s="412"/>
      <c r="BH27" s="412"/>
      <c r="BI27" s="412"/>
      <c r="BJ27" s="412"/>
      <c r="BK27" s="412"/>
      <c r="BL27" s="412"/>
      <c r="BM27" s="412"/>
      <c r="BN27" s="412"/>
      <c r="BO27" s="24"/>
      <c r="BP27" s="24"/>
      <c r="BQ27" s="24"/>
      <c r="BR27" s="24"/>
      <c r="BS27" s="24"/>
      <c r="BT27" s="24"/>
      <c r="BU27" s="24"/>
      <c r="BV27" s="24"/>
      <c r="BW27" s="24"/>
      <c r="BX27" s="24"/>
      <c r="BY27" s="24"/>
      <c r="BZ27" s="24"/>
      <c r="CA27" s="24"/>
      <c r="CB27" s="25"/>
    </row>
    <row r="28" spans="3:80" ht="8.25" customHeight="1">
      <c r="C28" s="26"/>
      <c r="D28" s="26"/>
      <c r="E28" s="26"/>
      <c r="F28" s="26"/>
      <c r="G28" s="26"/>
      <c r="H28" s="4"/>
      <c r="I28" s="4"/>
      <c r="J28" s="4"/>
      <c r="K28" s="4"/>
      <c r="L28" s="4"/>
      <c r="M28" s="4"/>
      <c r="N28" s="4"/>
      <c r="O28" s="4"/>
      <c r="P28" s="4"/>
      <c r="Q28" s="4"/>
      <c r="R28" s="27"/>
      <c r="S28" s="27"/>
      <c r="T28" s="27"/>
      <c r="U28" s="27"/>
      <c r="V28" s="27"/>
      <c r="W28" s="27"/>
      <c r="X28" s="27"/>
      <c r="Y28" s="27"/>
      <c r="Z28" s="27"/>
      <c r="AA28" s="27"/>
      <c r="AB28" s="27"/>
      <c r="AC28" s="27"/>
      <c r="AD28" s="27"/>
      <c r="AE28" s="27"/>
      <c r="AF28" s="27"/>
      <c r="AG28" s="27"/>
      <c r="AH28" s="27"/>
      <c r="AI28" s="27"/>
      <c r="AJ28" s="27"/>
      <c r="AK28" s="27"/>
      <c r="AL28" s="27"/>
    </row>
    <row r="29" spans="3:80" ht="8.25" customHeight="1">
      <c r="C29" s="296" t="s">
        <v>23</v>
      </c>
      <c r="D29" s="297"/>
      <c r="E29" s="297"/>
      <c r="F29" s="297"/>
      <c r="G29" s="297"/>
      <c r="H29" s="297"/>
      <c r="I29" s="297"/>
      <c r="J29" s="364"/>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28"/>
      <c r="AL29" s="370" t="s">
        <v>24</v>
      </c>
      <c r="AM29" s="370"/>
      <c r="AN29" s="370"/>
      <c r="AO29" s="370"/>
      <c r="AP29" s="370"/>
      <c r="AQ29" s="370"/>
      <c r="AR29" s="370"/>
      <c r="AS29" s="370"/>
      <c r="AT29" s="370"/>
      <c r="AU29" s="370"/>
      <c r="AV29" s="370"/>
      <c r="AW29" s="370"/>
      <c r="AX29" s="370"/>
      <c r="AY29" s="370"/>
      <c r="AZ29" s="364"/>
      <c r="BA29" s="365"/>
      <c r="BB29" s="365"/>
      <c r="BC29" s="365"/>
      <c r="BD29" s="365"/>
      <c r="BE29" s="365"/>
      <c r="BF29" s="365"/>
      <c r="BG29" s="365"/>
      <c r="BH29" s="365"/>
      <c r="BI29" s="365"/>
      <c r="BJ29" s="365"/>
      <c r="BK29" s="365"/>
      <c r="BL29" s="365"/>
      <c r="BM29" s="365"/>
      <c r="BN29" s="365"/>
      <c r="BO29" s="365"/>
      <c r="BP29" s="365"/>
      <c r="BQ29" s="365"/>
      <c r="BR29" s="365"/>
      <c r="BS29" s="365"/>
      <c r="BT29" s="365"/>
      <c r="BU29" s="365"/>
      <c r="BV29" s="365"/>
      <c r="BW29" s="365"/>
      <c r="BX29" s="365"/>
      <c r="BY29" s="365"/>
      <c r="BZ29" s="365"/>
      <c r="CA29" s="365"/>
      <c r="CB29" s="371"/>
    </row>
    <row r="30" spans="3:80" ht="8.25" customHeight="1">
      <c r="C30" s="298"/>
      <c r="D30" s="299"/>
      <c r="E30" s="299"/>
      <c r="F30" s="299"/>
      <c r="G30" s="299"/>
      <c r="H30" s="299"/>
      <c r="I30" s="299"/>
      <c r="J30" s="366"/>
      <c r="K30" s="367"/>
      <c r="L30" s="367"/>
      <c r="M30" s="367"/>
      <c r="N30" s="367"/>
      <c r="O30" s="367"/>
      <c r="P30" s="367"/>
      <c r="Q30" s="367"/>
      <c r="R30" s="367"/>
      <c r="S30" s="367"/>
      <c r="T30" s="367"/>
      <c r="U30" s="367"/>
      <c r="V30" s="367"/>
      <c r="W30" s="367"/>
      <c r="X30" s="367"/>
      <c r="Y30" s="367"/>
      <c r="Z30" s="367"/>
      <c r="AA30" s="367"/>
      <c r="AB30" s="367"/>
      <c r="AC30" s="367"/>
      <c r="AD30" s="367"/>
      <c r="AE30" s="367"/>
      <c r="AF30" s="367"/>
      <c r="AG30" s="367"/>
      <c r="AH30" s="367"/>
      <c r="AI30" s="367"/>
      <c r="AJ30" s="367"/>
      <c r="AK30" s="29"/>
      <c r="AL30" s="370"/>
      <c r="AM30" s="370"/>
      <c r="AN30" s="370"/>
      <c r="AO30" s="370"/>
      <c r="AP30" s="370"/>
      <c r="AQ30" s="370"/>
      <c r="AR30" s="370"/>
      <c r="AS30" s="370"/>
      <c r="AT30" s="370"/>
      <c r="AU30" s="370"/>
      <c r="AV30" s="370"/>
      <c r="AW30" s="370"/>
      <c r="AX30" s="370"/>
      <c r="AY30" s="370"/>
      <c r="AZ30" s="366"/>
      <c r="BA30" s="367"/>
      <c r="BB30" s="367"/>
      <c r="BC30" s="367"/>
      <c r="BD30" s="367"/>
      <c r="BE30" s="367"/>
      <c r="BF30" s="367"/>
      <c r="BG30" s="367"/>
      <c r="BH30" s="367"/>
      <c r="BI30" s="367"/>
      <c r="BJ30" s="367"/>
      <c r="BK30" s="367"/>
      <c r="BL30" s="367"/>
      <c r="BM30" s="367"/>
      <c r="BN30" s="367"/>
      <c r="BO30" s="367"/>
      <c r="BP30" s="367"/>
      <c r="BQ30" s="367"/>
      <c r="BR30" s="367"/>
      <c r="BS30" s="367"/>
      <c r="BT30" s="367"/>
      <c r="BU30" s="367"/>
      <c r="BV30" s="367"/>
      <c r="BW30" s="367"/>
      <c r="BX30" s="367"/>
      <c r="BY30" s="367"/>
      <c r="BZ30" s="367"/>
      <c r="CA30" s="367"/>
      <c r="CB30" s="372"/>
    </row>
    <row r="31" spans="3:80" ht="16.149999999999999" customHeight="1">
      <c r="C31" s="300"/>
      <c r="D31" s="301"/>
      <c r="E31" s="301"/>
      <c r="F31" s="301"/>
      <c r="G31" s="301"/>
      <c r="H31" s="301"/>
      <c r="I31" s="301"/>
      <c r="J31" s="368"/>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69"/>
      <c r="AI31" s="369"/>
      <c r="AJ31" s="369"/>
      <c r="AK31" s="30"/>
      <c r="AL31" s="370"/>
      <c r="AM31" s="370"/>
      <c r="AN31" s="370"/>
      <c r="AO31" s="370"/>
      <c r="AP31" s="370"/>
      <c r="AQ31" s="370"/>
      <c r="AR31" s="370"/>
      <c r="AS31" s="370"/>
      <c r="AT31" s="370"/>
      <c r="AU31" s="370"/>
      <c r="AV31" s="370"/>
      <c r="AW31" s="370"/>
      <c r="AX31" s="370"/>
      <c r="AY31" s="370"/>
      <c r="AZ31" s="368"/>
      <c r="BA31" s="369"/>
      <c r="BB31" s="369"/>
      <c r="BC31" s="369"/>
      <c r="BD31" s="369"/>
      <c r="BE31" s="369"/>
      <c r="BF31" s="369"/>
      <c r="BG31" s="369"/>
      <c r="BH31" s="369"/>
      <c r="BI31" s="369"/>
      <c r="BJ31" s="369"/>
      <c r="BK31" s="369"/>
      <c r="BL31" s="369"/>
      <c r="BM31" s="369"/>
      <c r="BN31" s="369"/>
      <c r="BO31" s="369"/>
      <c r="BP31" s="369"/>
      <c r="BQ31" s="369"/>
      <c r="BR31" s="369"/>
      <c r="BS31" s="369"/>
      <c r="BT31" s="369"/>
      <c r="BU31" s="369"/>
      <c r="BV31" s="369"/>
      <c r="BW31" s="369"/>
      <c r="BX31" s="369"/>
      <c r="BY31" s="369"/>
      <c r="BZ31" s="369"/>
      <c r="CA31" s="369"/>
      <c r="CB31" s="373"/>
    </row>
    <row r="32" spans="3:80" ht="8.25" customHeight="1">
      <c r="C32" s="296" t="s">
        <v>25</v>
      </c>
      <c r="D32" s="297"/>
      <c r="E32" s="297"/>
      <c r="F32" s="297"/>
      <c r="G32" s="297"/>
      <c r="H32" s="297"/>
      <c r="I32" s="297"/>
      <c r="J32" s="302" t="s">
        <v>26</v>
      </c>
      <c r="K32" s="303"/>
      <c r="L32" s="303"/>
      <c r="M32" s="303"/>
      <c r="N32" s="303"/>
      <c r="O32" s="303"/>
      <c r="P32" s="303"/>
      <c r="Q32" s="303"/>
      <c r="R32" s="303"/>
      <c r="S32" s="303"/>
      <c r="T32" s="303"/>
      <c r="U32" s="303"/>
      <c r="V32" s="303"/>
      <c r="W32" s="303"/>
      <c r="X32" s="303"/>
      <c r="Y32" s="303"/>
      <c r="Z32" s="303"/>
      <c r="AA32" s="303"/>
      <c r="AB32" s="303"/>
      <c r="AC32" s="303"/>
      <c r="AD32" s="303"/>
      <c r="AE32" s="303"/>
      <c r="AF32" s="303"/>
      <c r="AG32" s="303"/>
      <c r="AH32" s="303"/>
      <c r="AI32" s="303"/>
      <c r="AJ32" s="303"/>
      <c r="AK32" s="303"/>
      <c r="AL32" s="303"/>
      <c r="AM32" s="303"/>
      <c r="AN32" s="303"/>
      <c r="AO32" s="303"/>
      <c r="AP32" s="303"/>
      <c r="AQ32" s="303"/>
      <c r="AR32" s="304"/>
      <c r="AS32" s="311" t="s">
        <v>27</v>
      </c>
      <c r="AT32" s="311"/>
      <c r="AU32" s="311"/>
      <c r="AV32" s="311"/>
      <c r="AW32" s="311"/>
      <c r="AX32" s="311"/>
      <c r="AY32" s="311"/>
      <c r="AZ32" s="302" t="s">
        <v>28</v>
      </c>
      <c r="BA32" s="303"/>
      <c r="BB32" s="303"/>
      <c r="BC32" s="303"/>
      <c r="BD32" s="303"/>
      <c r="BE32" s="303"/>
      <c r="BF32" s="303"/>
      <c r="BG32" s="303"/>
      <c r="BH32" s="303"/>
      <c r="BI32" s="303"/>
      <c r="BJ32" s="303"/>
      <c r="BK32" s="303"/>
      <c r="BL32" s="303"/>
      <c r="BM32" s="303"/>
      <c r="BN32" s="303"/>
      <c r="BO32" s="303"/>
      <c r="BP32" s="303"/>
      <c r="BQ32" s="303"/>
      <c r="BR32" s="303"/>
      <c r="BS32" s="303"/>
      <c r="BT32" s="303"/>
      <c r="BU32" s="303"/>
      <c r="BV32" s="303"/>
      <c r="BW32" s="303"/>
      <c r="BX32" s="303"/>
      <c r="BY32" s="303"/>
      <c r="BZ32" s="303"/>
      <c r="CA32" s="303"/>
      <c r="CB32" s="304"/>
    </row>
    <row r="33" spans="3:80" ht="8.25" customHeight="1">
      <c r="C33" s="298"/>
      <c r="D33" s="299"/>
      <c r="E33" s="299"/>
      <c r="F33" s="299"/>
      <c r="G33" s="299"/>
      <c r="H33" s="299"/>
      <c r="I33" s="299"/>
      <c r="J33" s="305"/>
      <c r="K33" s="306"/>
      <c r="L33" s="306"/>
      <c r="M33" s="306"/>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6"/>
      <c r="AN33" s="306"/>
      <c r="AO33" s="306"/>
      <c r="AP33" s="306"/>
      <c r="AQ33" s="306"/>
      <c r="AR33" s="307"/>
      <c r="AS33" s="312"/>
      <c r="AT33" s="312"/>
      <c r="AU33" s="312"/>
      <c r="AV33" s="312"/>
      <c r="AW33" s="312"/>
      <c r="AX33" s="312"/>
      <c r="AY33" s="312"/>
      <c r="AZ33" s="305"/>
      <c r="BA33" s="306"/>
      <c r="BB33" s="306"/>
      <c r="BC33" s="306"/>
      <c r="BD33" s="306"/>
      <c r="BE33" s="306"/>
      <c r="BF33" s="306"/>
      <c r="BG33" s="306"/>
      <c r="BH33" s="306"/>
      <c r="BI33" s="306"/>
      <c r="BJ33" s="306"/>
      <c r="BK33" s="306"/>
      <c r="BL33" s="306"/>
      <c r="BM33" s="306"/>
      <c r="BN33" s="306"/>
      <c r="BO33" s="306"/>
      <c r="BP33" s="306"/>
      <c r="BQ33" s="306"/>
      <c r="BR33" s="306"/>
      <c r="BS33" s="306"/>
      <c r="BT33" s="306"/>
      <c r="BU33" s="306"/>
      <c r="BV33" s="306"/>
      <c r="BW33" s="306"/>
      <c r="BX33" s="306"/>
      <c r="BY33" s="306"/>
      <c r="BZ33" s="306"/>
      <c r="CA33" s="306"/>
      <c r="CB33" s="307"/>
    </row>
    <row r="34" spans="3:80" ht="16.899999999999999" customHeight="1">
      <c r="C34" s="300"/>
      <c r="D34" s="301"/>
      <c r="E34" s="301"/>
      <c r="F34" s="301"/>
      <c r="G34" s="301"/>
      <c r="H34" s="301"/>
      <c r="I34" s="301"/>
      <c r="J34" s="308"/>
      <c r="K34" s="309"/>
      <c r="L34" s="309"/>
      <c r="M34" s="309"/>
      <c r="N34" s="309"/>
      <c r="O34" s="309"/>
      <c r="P34" s="309"/>
      <c r="Q34" s="309"/>
      <c r="R34" s="309"/>
      <c r="S34" s="309"/>
      <c r="T34" s="309"/>
      <c r="U34" s="309"/>
      <c r="V34" s="309"/>
      <c r="W34" s="309"/>
      <c r="X34" s="309"/>
      <c r="Y34" s="309"/>
      <c r="Z34" s="309"/>
      <c r="AA34" s="309"/>
      <c r="AB34" s="309"/>
      <c r="AC34" s="309"/>
      <c r="AD34" s="309"/>
      <c r="AE34" s="309"/>
      <c r="AF34" s="309"/>
      <c r="AG34" s="309"/>
      <c r="AH34" s="309"/>
      <c r="AI34" s="309"/>
      <c r="AJ34" s="309"/>
      <c r="AK34" s="309"/>
      <c r="AL34" s="309"/>
      <c r="AM34" s="309"/>
      <c r="AN34" s="309"/>
      <c r="AO34" s="309"/>
      <c r="AP34" s="309"/>
      <c r="AQ34" s="309"/>
      <c r="AR34" s="310"/>
      <c r="AS34" s="312"/>
      <c r="AT34" s="312"/>
      <c r="AU34" s="312"/>
      <c r="AV34" s="312"/>
      <c r="AW34" s="312"/>
      <c r="AX34" s="312"/>
      <c r="AY34" s="312"/>
      <c r="AZ34" s="308"/>
      <c r="BA34" s="309"/>
      <c r="BB34" s="309"/>
      <c r="BC34" s="309"/>
      <c r="BD34" s="309"/>
      <c r="BE34" s="309"/>
      <c r="BF34" s="309"/>
      <c r="BG34" s="309"/>
      <c r="BH34" s="309"/>
      <c r="BI34" s="309"/>
      <c r="BJ34" s="309"/>
      <c r="BK34" s="309"/>
      <c r="BL34" s="309"/>
      <c r="BM34" s="309"/>
      <c r="BN34" s="309"/>
      <c r="BO34" s="309"/>
      <c r="BP34" s="309"/>
      <c r="BQ34" s="309"/>
      <c r="BR34" s="309"/>
      <c r="BS34" s="309"/>
      <c r="BT34" s="309"/>
      <c r="BU34" s="309"/>
      <c r="BV34" s="309"/>
      <c r="BW34" s="309"/>
      <c r="BX34" s="309"/>
      <c r="BY34" s="309"/>
      <c r="BZ34" s="309"/>
      <c r="CA34" s="309"/>
      <c r="CB34" s="310"/>
    </row>
    <row r="35" spans="3:80" ht="10.9" customHeight="1" thickBot="1"/>
    <row r="36" spans="3:80" ht="8.25" customHeight="1">
      <c r="C36" s="313" t="s">
        <v>29</v>
      </c>
      <c r="D36" s="314"/>
      <c r="E36" s="314"/>
      <c r="F36" s="319" t="s">
        <v>30</v>
      </c>
      <c r="G36" s="314"/>
      <c r="H36" s="320"/>
      <c r="I36" s="325" t="s">
        <v>31</v>
      </c>
      <c r="J36" s="326"/>
      <c r="K36" s="326"/>
      <c r="L36" s="326"/>
      <c r="M36" s="326"/>
      <c r="N36" s="326"/>
      <c r="O36" s="326"/>
      <c r="P36" s="326"/>
      <c r="Q36" s="326"/>
      <c r="R36" s="326"/>
      <c r="S36" s="326"/>
      <c r="T36" s="326"/>
      <c r="U36" s="326"/>
      <c r="V36" s="326"/>
      <c r="W36" s="326"/>
      <c r="X36" s="326"/>
      <c r="Y36" s="326"/>
      <c r="Z36" s="326"/>
      <c r="AA36" s="326"/>
      <c r="AB36" s="327"/>
      <c r="AC36" s="331" t="s">
        <v>32</v>
      </c>
      <c r="AD36" s="332"/>
      <c r="AE36" s="332"/>
      <c r="AF36" s="332"/>
      <c r="AG36" s="332"/>
      <c r="AH36" s="332"/>
      <c r="AI36" s="332"/>
      <c r="AJ36" s="332"/>
      <c r="AK36" s="332"/>
      <c r="AL36" s="332"/>
      <c r="AM36" s="332"/>
      <c r="AN36" s="332"/>
      <c r="AO36" s="332"/>
      <c r="AP36" s="332"/>
      <c r="AQ36" s="333"/>
      <c r="AR36" s="336" t="s">
        <v>33</v>
      </c>
      <c r="AS36" s="337"/>
      <c r="AT36" s="337"/>
      <c r="AU36" s="337"/>
      <c r="AV36" s="338"/>
      <c r="AW36" s="342" t="s">
        <v>34</v>
      </c>
      <c r="AX36" s="343"/>
      <c r="AY36" s="343"/>
      <c r="AZ36" s="344"/>
      <c r="BA36" s="351" t="s">
        <v>35</v>
      </c>
      <c r="BB36" s="352"/>
      <c r="BC36" s="352"/>
      <c r="BD36" s="352"/>
      <c r="BE36" s="352"/>
      <c r="BF36" s="352"/>
      <c r="BG36" s="352"/>
      <c r="BH36" s="353"/>
      <c r="BI36" s="360" t="s">
        <v>36</v>
      </c>
      <c r="BJ36" s="360"/>
      <c r="BK36" s="360"/>
      <c r="BL36" s="360"/>
      <c r="BM36" s="360"/>
      <c r="BN36" s="360"/>
      <c r="BO36" s="360"/>
      <c r="BP36" s="360"/>
      <c r="BQ36" s="360"/>
      <c r="BR36" s="360"/>
      <c r="BS36" s="360" t="s">
        <v>37</v>
      </c>
      <c r="BT36" s="360"/>
      <c r="BU36" s="360"/>
      <c r="BV36" s="360"/>
      <c r="BW36" s="360"/>
      <c r="BX36" s="360"/>
      <c r="BY36" s="360"/>
      <c r="BZ36" s="360"/>
      <c r="CA36" s="360"/>
      <c r="CB36" s="362"/>
    </row>
    <row r="37" spans="3:80" ht="8.25" customHeight="1">
      <c r="C37" s="315"/>
      <c r="D37" s="316"/>
      <c r="E37" s="316"/>
      <c r="F37" s="321"/>
      <c r="G37" s="316"/>
      <c r="H37" s="322"/>
      <c r="I37" s="328"/>
      <c r="J37" s="329"/>
      <c r="K37" s="329"/>
      <c r="L37" s="329"/>
      <c r="M37" s="329"/>
      <c r="N37" s="329"/>
      <c r="O37" s="329"/>
      <c r="P37" s="329"/>
      <c r="Q37" s="329"/>
      <c r="R37" s="329"/>
      <c r="S37" s="329"/>
      <c r="T37" s="329"/>
      <c r="U37" s="329"/>
      <c r="V37" s="329"/>
      <c r="W37" s="329"/>
      <c r="X37" s="329"/>
      <c r="Y37" s="329"/>
      <c r="Z37" s="329"/>
      <c r="AA37" s="329"/>
      <c r="AB37" s="330"/>
      <c r="AC37" s="298"/>
      <c r="AD37" s="299"/>
      <c r="AE37" s="299"/>
      <c r="AF37" s="299"/>
      <c r="AG37" s="299"/>
      <c r="AH37" s="299"/>
      <c r="AI37" s="299"/>
      <c r="AJ37" s="299"/>
      <c r="AK37" s="299"/>
      <c r="AL37" s="299"/>
      <c r="AM37" s="299"/>
      <c r="AN37" s="299"/>
      <c r="AO37" s="299"/>
      <c r="AP37" s="299"/>
      <c r="AQ37" s="334"/>
      <c r="AR37" s="339"/>
      <c r="AS37" s="340"/>
      <c r="AT37" s="340"/>
      <c r="AU37" s="340"/>
      <c r="AV37" s="341"/>
      <c r="AW37" s="345"/>
      <c r="AX37" s="346"/>
      <c r="AY37" s="346"/>
      <c r="AZ37" s="347"/>
      <c r="BA37" s="354"/>
      <c r="BB37" s="355"/>
      <c r="BC37" s="355"/>
      <c r="BD37" s="355"/>
      <c r="BE37" s="355"/>
      <c r="BF37" s="355"/>
      <c r="BG37" s="355"/>
      <c r="BH37" s="356"/>
      <c r="BI37" s="361"/>
      <c r="BJ37" s="361"/>
      <c r="BK37" s="361"/>
      <c r="BL37" s="361"/>
      <c r="BM37" s="361"/>
      <c r="BN37" s="361"/>
      <c r="BO37" s="361"/>
      <c r="BP37" s="361"/>
      <c r="BQ37" s="361"/>
      <c r="BR37" s="361"/>
      <c r="BS37" s="361"/>
      <c r="BT37" s="361"/>
      <c r="BU37" s="361"/>
      <c r="BV37" s="361"/>
      <c r="BW37" s="361"/>
      <c r="BX37" s="361"/>
      <c r="BY37" s="361"/>
      <c r="BZ37" s="361"/>
      <c r="CA37" s="361"/>
      <c r="CB37" s="363"/>
    </row>
    <row r="38" spans="3:80" ht="8.25" customHeight="1">
      <c r="C38" s="317"/>
      <c r="D38" s="318"/>
      <c r="E38" s="318"/>
      <c r="F38" s="323"/>
      <c r="G38" s="318"/>
      <c r="H38" s="324"/>
      <c r="I38" s="328"/>
      <c r="J38" s="329"/>
      <c r="K38" s="329"/>
      <c r="L38" s="329"/>
      <c r="M38" s="329"/>
      <c r="N38" s="329"/>
      <c r="O38" s="329"/>
      <c r="P38" s="329"/>
      <c r="Q38" s="329"/>
      <c r="R38" s="329"/>
      <c r="S38" s="329"/>
      <c r="T38" s="329"/>
      <c r="U38" s="329"/>
      <c r="V38" s="329"/>
      <c r="W38" s="329"/>
      <c r="X38" s="329"/>
      <c r="Y38" s="329"/>
      <c r="Z38" s="329"/>
      <c r="AA38" s="329"/>
      <c r="AB38" s="330"/>
      <c r="AC38" s="300"/>
      <c r="AD38" s="301"/>
      <c r="AE38" s="301"/>
      <c r="AF38" s="301"/>
      <c r="AG38" s="301"/>
      <c r="AH38" s="301"/>
      <c r="AI38" s="301"/>
      <c r="AJ38" s="301"/>
      <c r="AK38" s="301"/>
      <c r="AL38" s="301"/>
      <c r="AM38" s="301"/>
      <c r="AN38" s="301"/>
      <c r="AO38" s="301"/>
      <c r="AP38" s="301"/>
      <c r="AQ38" s="335"/>
      <c r="AR38" s="339"/>
      <c r="AS38" s="340"/>
      <c r="AT38" s="340"/>
      <c r="AU38" s="340"/>
      <c r="AV38" s="341"/>
      <c r="AW38" s="348"/>
      <c r="AX38" s="349"/>
      <c r="AY38" s="349"/>
      <c r="AZ38" s="350"/>
      <c r="BA38" s="357"/>
      <c r="BB38" s="358"/>
      <c r="BC38" s="358"/>
      <c r="BD38" s="358"/>
      <c r="BE38" s="358"/>
      <c r="BF38" s="358"/>
      <c r="BG38" s="358"/>
      <c r="BH38" s="359"/>
      <c r="BI38" s="361"/>
      <c r="BJ38" s="361"/>
      <c r="BK38" s="361"/>
      <c r="BL38" s="361"/>
      <c r="BM38" s="361"/>
      <c r="BN38" s="361"/>
      <c r="BO38" s="361"/>
      <c r="BP38" s="361"/>
      <c r="BQ38" s="361"/>
      <c r="BR38" s="361"/>
      <c r="BS38" s="361"/>
      <c r="BT38" s="361"/>
      <c r="BU38" s="361"/>
      <c r="BV38" s="361"/>
      <c r="BW38" s="361"/>
      <c r="BX38" s="361"/>
      <c r="BY38" s="361"/>
      <c r="BZ38" s="361"/>
      <c r="CA38" s="361"/>
      <c r="CB38" s="363"/>
    </row>
    <row r="39" spans="3:80" ht="9.4" customHeight="1">
      <c r="C39" s="216">
        <v>1</v>
      </c>
      <c r="D39" s="217"/>
      <c r="E39" s="218"/>
      <c r="F39" s="225">
        <v>7</v>
      </c>
      <c r="G39" s="226"/>
      <c r="H39" s="227"/>
      <c r="I39" s="234" t="s">
        <v>38</v>
      </c>
      <c r="J39" s="235"/>
      <c r="K39" s="235"/>
      <c r="L39" s="235"/>
      <c r="M39" s="235"/>
      <c r="N39" s="235"/>
      <c r="O39" s="235"/>
      <c r="P39" s="235"/>
      <c r="Q39" s="235"/>
      <c r="R39" s="235"/>
      <c r="S39" s="235"/>
      <c r="T39" s="235"/>
      <c r="U39" s="235"/>
      <c r="V39" s="235"/>
      <c r="W39" s="235"/>
      <c r="X39" s="235"/>
      <c r="Y39" s="235"/>
      <c r="Z39" s="235"/>
      <c r="AA39" s="235"/>
      <c r="AB39" s="236"/>
      <c r="AC39" s="237"/>
      <c r="AD39" s="238"/>
      <c r="AE39" s="238"/>
      <c r="AF39" s="238"/>
      <c r="AG39" s="238"/>
      <c r="AH39" s="238"/>
      <c r="AI39" s="238"/>
      <c r="AJ39" s="238"/>
      <c r="AK39" s="238"/>
      <c r="AL39" s="238"/>
      <c r="AM39" s="238"/>
      <c r="AN39" s="238"/>
      <c r="AO39" s="238"/>
      <c r="AP39" s="238"/>
      <c r="AQ39" s="239"/>
      <c r="AR39" s="246">
        <v>1</v>
      </c>
      <c r="AS39" s="247"/>
      <c r="AT39" s="247"/>
      <c r="AU39" s="247"/>
      <c r="AV39" s="248"/>
      <c r="AW39" s="249" t="s">
        <v>39</v>
      </c>
      <c r="AX39" s="250"/>
      <c r="AY39" s="250"/>
      <c r="AZ39" s="251"/>
      <c r="BA39" s="258">
        <v>29800</v>
      </c>
      <c r="BB39" s="259"/>
      <c r="BC39" s="259"/>
      <c r="BD39" s="259"/>
      <c r="BE39" s="259"/>
      <c r="BF39" s="259"/>
      <c r="BG39" s="259"/>
      <c r="BH39" s="260"/>
      <c r="BI39" s="210">
        <f>IF(AR39*BA39,AR39*BA39,"")</f>
        <v>29800</v>
      </c>
      <c r="BJ39" s="211"/>
      <c r="BK39" s="211"/>
      <c r="BL39" s="211"/>
      <c r="BM39" s="211"/>
      <c r="BN39" s="211"/>
      <c r="BO39" s="211"/>
      <c r="BP39" s="211"/>
      <c r="BQ39" s="211"/>
      <c r="BR39" s="211"/>
      <c r="BS39" s="123"/>
      <c r="BT39" s="123"/>
      <c r="BU39" s="123"/>
      <c r="BV39" s="123"/>
      <c r="BW39" s="123"/>
      <c r="BX39" s="123"/>
      <c r="BY39" s="123"/>
      <c r="BZ39" s="123"/>
      <c r="CA39" s="123"/>
      <c r="CB39" s="124"/>
    </row>
    <row r="40" spans="3:80" ht="9.4" customHeight="1">
      <c r="C40" s="219"/>
      <c r="D40" s="220"/>
      <c r="E40" s="221"/>
      <c r="F40" s="228"/>
      <c r="G40" s="229"/>
      <c r="H40" s="230"/>
      <c r="I40" s="234"/>
      <c r="J40" s="235"/>
      <c r="K40" s="235"/>
      <c r="L40" s="235"/>
      <c r="M40" s="235"/>
      <c r="N40" s="235"/>
      <c r="O40" s="235"/>
      <c r="P40" s="235"/>
      <c r="Q40" s="235"/>
      <c r="R40" s="235"/>
      <c r="S40" s="235"/>
      <c r="T40" s="235"/>
      <c r="U40" s="235"/>
      <c r="V40" s="235"/>
      <c r="W40" s="235"/>
      <c r="X40" s="235"/>
      <c r="Y40" s="235"/>
      <c r="Z40" s="235"/>
      <c r="AA40" s="235"/>
      <c r="AB40" s="236"/>
      <c r="AC40" s="240"/>
      <c r="AD40" s="241"/>
      <c r="AE40" s="241"/>
      <c r="AF40" s="241"/>
      <c r="AG40" s="241"/>
      <c r="AH40" s="241"/>
      <c r="AI40" s="241"/>
      <c r="AJ40" s="241"/>
      <c r="AK40" s="241"/>
      <c r="AL40" s="241"/>
      <c r="AM40" s="241"/>
      <c r="AN40" s="241"/>
      <c r="AO40" s="241"/>
      <c r="AP40" s="241"/>
      <c r="AQ40" s="242"/>
      <c r="AR40" s="246"/>
      <c r="AS40" s="247"/>
      <c r="AT40" s="247"/>
      <c r="AU40" s="247"/>
      <c r="AV40" s="248"/>
      <c r="AW40" s="252"/>
      <c r="AX40" s="253"/>
      <c r="AY40" s="253"/>
      <c r="AZ40" s="254"/>
      <c r="BA40" s="261"/>
      <c r="BB40" s="262"/>
      <c r="BC40" s="262"/>
      <c r="BD40" s="262"/>
      <c r="BE40" s="262"/>
      <c r="BF40" s="262"/>
      <c r="BG40" s="262"/>
      <c r="BH40" s="263"/>
      <c r="BI40" s="212"/>
      <c r="BJ40" s="213"/>
      <c r="BK40" s="213"/>
      <c r="BL40" s="213"/>
      <c r="BM40" s="213"/>
      <c r="BN40" s="213"/>
      <c r="BO40" s="213"/>
      <c r="BP40" s="213"/>
      <c r="BQ40" s="213"/>
      <c r="BR40" s="213"/>
      <c r="BS40" s="123"/>
      <c r="BT40" s="123"/>
      <c r="BU40" s="123"/>
      <c r="BV40" s="123"/>
      <c r="BW40" s="123"/>
      <c r="BX40" s="123"/>
      <c r="BY40" s="123"/>
      <c r="BZ40" s="123"/>
      <c r="CA40" s="123"/>
      <c r="CB40" s="124"/>
    </row>
    <row r="41" spans="3:80" ht="9.4" customHeight="1">
      <c r="C41" s="222"/>
      <c r="D41" s="223"/>
      <c r="E41" s="224"/>
      <c r="F41" s="231"/>
      <c r="G41" s="232"/>
      <c r="H41" s="233"/>
      <c r="I41" s="234"/>
      <c r="J41" s="235"/>
      <c r="K41" s="235"/>
      <c r="L41" s="235"/>
      <c r="M41" s="235"/>
      <c r="N41" s="235"/>
      <c r="O41" s="235"/>
      <c r="P41" s="235"/>
      <c r="Q41" s="235"/>
      <c r="R41" s="235"/>
      <c r="S41" s="235"/>
      <c r="T41" s="235"/>
      <c r="U41" s="235"/>
      <c r="V41" s="235"/>
      <c r="W41" s="235"/>
      <c r="X41" s="235"/>
      <c r="Y41" s="235"/>
      <c r="Z41" s="235"/>
      <c r="AA41" s="235"/>
      <c r="AB41" s="236"/>
      <c r="AC41" s="243"/>
      <c r="AD41" s="244"/>
      <c r="AE41" s="244"/>
      <c r="AF41" s="244"/>
      <c r="AG41" s="244"/>
      <c r="AH41" s="244"/>
      <c r="AI41" s="244"/>
      <c r="AJ41" s="244"/>
      <c r="AK41" s="244"/>
      <c r="AL41" s="244"/>
      <c r="AM41" s="244"/>
      <c r="AN41" s="244"/>
      <c r="AO41" s="244"/>
      <c r="AP41" s="244"/>
      <c r="AQ41" s="245"/>
      <c r="AR41" s="246"/>
      <c r="AS41" s="247"/>
      <c r="AT41" s="247"/>
      <c r="AU41" s="247"/>
      <c r="AV41" s="248"/>
      <c r="AW41" s="255"/>
      <c r="AX41" s="256"/>
      <c r="AY41" s="256"/>
      <c r="AZ41" s="257"/>
      <c r="BA41" s="264"/>
      <c r="BB41" s="265"/>
      <c r="BC41" s="265"/>
      <c r="BD41" s="265"/>
      <c r="BE41" s="265"/>
      <c r="BF41" s="265"/>
      <c r="BG41" s="265"/>
      <c r="BH41" s="266"/>
      <c r="BI41" s="267"/>
      <c r="BJ41" s="268"/>
      <c r="BK41" s="268"/>
      <c r="BL41" s="268"/>
      <c r="BM41" s="268"/>
      <c r="BN41" s="268"/>
      <c r="BO41" s="268"/>
      <c r="BP41" s="268"/>
      <c r="BQ41" s="268"/>
      <c r="BR41" s="268"/>
      <c r="BS41" s="123"/>
      <c r="BT41" s="123"/>
      <c r="BU41" s="123"/>
      <c r="BV41" s="123"/>
      <c r="BW41" s="123"/>
      <c r="BX41" s="123"/>
      <c r="BY41" s="123"/>
      <c r="BZ41" s="123"/>
      <c r="CA41" s="123"/>
      <c r="CB41" s="124"/>
    </row>
    <row r="42" spans="3:80" ht="9.4" customHeight="1">
      <c r="C42" s="216"/>
      <c r="D42" s="217"/>
      <c r="E42" s="218"/>
      <c r="F42" s="225"/>
      <c r="G42" s="226"/>
      <c r="H42" s="227"/>
      <c r="I42" s="234" t="s">
        <v>40</v>
      </c>
      <c r="J42" s="235"/>
      <c r="K42" s="235"/>
      <c r="L42" s="235"/>
      <c r="M42" s="235"/>
      <c r="N42" s="235"/>
      <c r="O42" s="235"/>
      <c r="P42" s="235"/>
      <c r="Q42" s="235"/>
      <c r="R42" s="235"/>
      <c r="S42" s="235"/>
      <c r="T42" s="235"/>
      <c r="U42" s="235"/>
      <c r="V42" s="235"/>
      <c r="W42" s="235"/>
      <c r="X42" s="235"/>
      <c r="Y42" s="235"/>
      <c r="Z42" s="235"/>
      <c r="AA42" s="235"/>
      <c r="AB42" s="236"/>
      <c r="AC42" s="237"/>
      <c r="AD42" s="238"/>
      <c r="AE42" s="238"/>
      <c r="AF42" s="238"/>
      <c r="AG42" s="238"/>
      <c r="AH42" s="238"/>
      <c r="AI42" s="238"/>
      <c r="AJ42" s="238"/>
      <c r="AK42" s="238"/>
      <c r="AL42" s="238"/>
      <c r="AM42" s="238"/>
      <c r="AN42" s="238"/>
      <c r="AO42" s="238"/>
      <c r="AP42" s="238"/>
      <c r="AQ42" s="239"/>
      <c r="AR42" s="246">
        <v>10</v>
      </c>
      <c r="AS42" s="247"/>
      <c r="AT42" s="247"/>
      <c r="AU42" s="247"/>
      <c r="AV42" s="248"/>
      <c r="AW42" s="249" t="s">
        <v>41</v>
      </c>
      <c r="AX42" s="250"/>
      <c r="AY42" s="250"/>
      <c r="AZ42" s="251"/>
      <c r="BA42" s="258">
        <v>2300</v>
      </c>
      <c r="BB42" s="259"/>
      <c r="BC42" s="259"/>
      <c r="BD42" s="259"/>
      <c r="BE42" s="259"/>
      <c r="BF42" s="259"/>
      <c r="BG42" s="259"/>
      <c r="BH42" s="260"/>
      <c r="BI42" s="210">
        <f t="shared" ref="BI42" si="0">IF(AR42*BA42,AR42*BA42,"")</f>
        <v>23000</v>
      </c>
      <c r="BJ42" s="211"/>
      <c r="BK42" s="211"/>
      <c r="BL42" s="211"/>
      <c r="BM42" s="211"/>
      <c r="BN42" s="211"/>
      <c r="BO42" s="211"/>
      <c r="BP42" s="211"/>
      <c r="BQ42" s="211"/>
      <c r="BR42" s="211"/>
      <c r="BS42" s="123"/>
      <c r="BT42" s="123"/>
      <c r="BU42" s="123"/>
      <c r="BV42" s="123"/>
      <c r="BW42" s="123"/>
      <c r="BX42" s="123"/>
      <c r="BY42" s="123"/>
      <c r="BZ42" s="123"/>
      <c r="CA42" s="123"/>
      <c r="CB42" s="124"/>
    </row>
    <row r="43" spans="3:80" ht="9.4" customHeight="1">
      <c r="C43" s="219"/>
      <c r="D43" s="220"/>
      <c r="E43" s="221"/>
      <c r="F43" s="228"/>
      <c r="G43" s="229"/>
      <c r="H43" s="230"/>
      <c r="I43" s="234"/>
      <c r="J43" s="235"/>
      <c r="K43" s="235"/>
      <c r="L43" s="235"/>
      <c r="M43" s="235"/>
      <c r="N43" s="235"/>
      <c r="O43" s="235"/>
      <c r="P43" s="235"/>
      <c r="Q43" s="235"/>
      <c r="R43" s="235"/>
      <c r="S43" s="235"/>
      <c r="T43" s="235"/>
      <c r="U43" s="235"/>
      <c r="V43" s="235"/>
      <c r="W43" s="235"/>
      <c r="X43" s="235"/>
      <c r="Y43" s="235"/>
      <c r="Z43" s="235"/>
      <c r="AA43" s="235"/>
      <c r="AB43" s="236"/>
      <c r="AC43" s="240"/>
      <c r="AD43" s="241"/>
      <c r="AE43" s="241"/>
      <c r="AF43" s="241"/>
      <c r="AG43" s="241"/>
      <c r="AH43" s="241"/>
      <c r="AI43" s="241"/>
      <c r="AJ43" s="241"/>
      <c r="AK43" s="241"/>
      <c r="AL43" s="241"/>
      <c r="AM43" s="241"/>
      <c r="AN43" s="241"/>
      <c r="AO43" s="241"/>
      <c r="AP43" s="241"/>
      <c r="AQ43" s="242"/>
      <c r="AR43" s="246"/>
      <c r="AS43" s="247"/>
      <c r="AT43" s="247"/>
      <c r="AU43" s="247"/>
      <c r="AV43" s="248"/>
      <c r="AW43" s="252"/>
      <c r="AX43" s="253"/>
      <c r="AY43" s="253"/>
      <c r="AZ43" s="254"/>
      <c r="BA43" s="261"/>
      <c r="BB43" s="262"/>
      <c r="BC43" s="262"/>
      <c r="BD43" s="262"/>
      <c r="BE43" s="262"/>
      <c r="BF43" s="262"/>
      <c r="BG43" s="262"/>
      <c r="BH43" s="263"/>
      <c r="BI43" s="212"/>
      <c r="BJ43" s="213"/>
      <c r="BK43" s="213"/>
      <c r="BL43" s="213"/>
      <c r="BM43" s="213"/>
      <c r="BN43" s="213"/>
      <c r="BO43" s="213"/>
      <c r="BP43" s="213"/>
      <c r="BQ43" s="213"/>
      <c r="BR43" s="213"/>
      <c r="BS43" s="123"/>
      <c r="BT43" s="123"/>
      <c r="BU43" s="123"/>
      <c r="BV43" s="123"/>
      <c r="BW43" s="123"/>
      <c r="BX43" s="123"/>
      <c r="BY43" s="123"/>
      <c r="BZ43" s="123"/>
      <c r="CA43" s="123"/>
      <c r="CB43" s="124"/>
    </row>
    <row r="44" spans="3:80" ht="9.4" customHeight="1">
      <c r="C44" s="222"/>
      <c r="D44" s="223"/>
      <c r="E44" s="224"/>
      <c r="F44" s="231"/>
      <c r="G44" s="232"/>
      <c r="H44" s="233"/>
      <c r="I44" s="234"/>
      <c r="J44" s="235"/>
      <c r="K44" s="235"/>
      <c r="L44" s="235"/>
      <c r="M44" s="235"/>
      <c r="N44" s="235"/>
      <c r="O44" s="235"/>
      <c r="P44" s="235"/>
      <c r="Q44" s="235"/>
      <c r="R44" s="235"/>
      <c r="S44" s="235"/>
      <c r="T44" s="235"/>
      <c r="U44" s="235"/>
      <c r="V44" s="235"/>
      <c r="W44" s="235"/>
      <c r="X44" s="235"/>
      <c r="Y44" s="235"/>
      <c r="Z44" s="235"/>
      <c r="AA44" s="235"/>
      <c r="AB44" s="236"/>
      <c r="AC44" s="243"/>
      <c r="AD44" s="244"/>
      <c r="AE44" s="244"/>
      <c r="AF44" s="244"/>
      <c r="AG44" s="244"/>
      <c r="AH44" s="244"/>
      <c r="AI44" s="244"/>
      <c r="AJ44" s="244"/>
      <c r="AK44" s="244"/>
      <c r="AL44" s="244"/>
      <c r="AM44" s="244"/>
      <c r="AN44" s="244"/>
      <c r="AO44" s="244"/>
      <c r="AP44" s="244"/>
      <c r="AQ44" s="245"/>
      <c r="AR44" s="246"/>
      <c r="AS44" s="247"/>
      <c r="AT44" s="247"/>
      <c r="AU44" s="247"/>
      <c r="AV44" s="248"/>
      <c r="AW44" s="255"/>
      <c r="AX44" s="256"/>
      <c r="AY44" s="256"/>
      <c r="AZ44" s="257"/>
      <c r="BA44" s="264"/>
      <c r="BB44" s="265"/>
      <c r="BC44" s="265"/>
      <c r="BD44" s="265"/>
      <c r="BE44" s="265"/>
      <c r="BF44" s="265"/>
      <c r="BG44" s="265"/>
      <c r="BH44" s="266"/>
      <c r="BI44" s="267"/>
      <c r="BJ44" s="268"/>
      <c r="BK44" s="268"/>
      <c r="BL44" s="268"/>
      <c r="BM44" s="268"/>
      <c r="BN44" s="268"/>
      <c r="BO44" s="268"/>
      <c r="BP44" s="268"/>
      <c r="BQ44" s="268"/>
      <c r="BR44" s="268"/>
      <c r="BS44" s="123"/>
      <c r="BT44" s="123"/>
      <c r="BU44" s="123"/>
      <c r="BV44" s="123"/>
      <c r="BW44" s="123"/>
      <c r="BX44" s="123"/>
      <c r="BY44" s="123"/>
      <c r="BZ44" s="123"/>
      <c r="CA44" s="123"/>
      <c r="CB44" s="124"/>
    </row>
    <row r="45" spans="3:80" ht="9.4" customHeight="1">
      <c r="C45" s="216"/>
      <c r="D45" s="217"/>
      <c r="E45" s="218"/>
      <c r="F45" s="225"/>
      <c r="G45" s="226"/>
      <c r="H45" s="227"/>
      <c r="I45" s="234"/>
      <c r="J45" s="235"/>
      <c r="K45" s="235"/>
      <c r="L45" s="235"/>
      <c r="M45" s="235"/>
      <c r="N45" s="235"/>
      <c r="O45" s="235"/>
      <c r="P45" s="235"/>
      <c r="Q45" s="235"/>
      <c r="R45" s="235"/>
      <c r="S45" s="235"/>
      <c r="T45" s="235"/>
      <c r="U45" s="235"/>
      <c r="V45" s="235"/>
      <c r="W45" s="235"/>
      <c r="X45" s="235"/>
      <c r="Y45" s="235"/>
      <c r="Z45" s="235"/>
      <c r="AA45" s="235"/>
      <c r="AB45" s="236"/>
      <c r="AC45" s="237"/>
      <c r="AD45" s="238"/>
      <c r="AE45" s="238"/>
      <c r="AF45" s="238"/>
      <c r="AG45" s="238"/>
      <c r="AH45" s="238"/>
      <c r="AI45" s="238"/>
      <c r="AJ45" s="238"/>
      <c r="AK45" s="238"/>
      <c r="AL45" s="238"/>
      <c r="AM45" s="238"/>
      <c r="AN45" s="238"/>
      <c r="AO45" s="238"/>
      <c r="AP45" s="238"/>
      <c r="AQ45" s="239"/>
      <c r="AR45" s="246"/>
      <c r="AS45" s="247"/>
      <c r="AT45" s="247"/>
      <c r="AU45" s="247"/>
      <c r="AV45" s="248"/>
      <c r="AW45" s="249"/>
      <c r="AX45" s="250"/>
      <c r="AY45" s="250"/>
      <c r="AZ45" s="251"/>
      <c r="BA45" s="258"/>
      <c r="BB45" s="259"/>
      <c r="BC45" s="259"/>
      <c r="BD45" s="259"/>
      <c r="BE45" s="259"/>
      <c r="BF45" s="259"/>
      <c r="BG45" s="259"/>
      <c r="BH45" s="260"/>
      <c r="BI45" s="210" t="str">
        <f t="shared" ref="BI45" si="1">IF(AR45*BA45,AR45*BA45,"")</f>
        <v/>
      </c>
      <c r="BJ45" s="211"/>
      <c r="BK45" s="211"/>
      <c r="BL45" s="211"/>
      <c r="BM45" s="211"/>
      <c r="BN45" s="211"/>
      <c r="BO45" s="211"/>
      <c r="BP45" s="211"/>
      <c r="BQ45" s="211"/>
      <c r="BR45" s="211"/>
      <c r="BS45" s="123"/>
      <c r="BT45" s="123"/>
      <c r="BU45" s="123"/>
      <c r="BV45" s="123"/>
      <c r="BW45" s="123"/>
      <c r="BX45" s="123"/>
      <c r="BY45" s="123"/>
      <c r="BZ45" s="123"/>
      <c r="CA45" s="123"/>
      <c r="CB45" s="124"/>
    </row>
    <row r="46" spans="3:80" ht="9.4" customHeight="1">
      <c r="C46" s="219"/>
      <c r="D46" s="220"/>
      <c r="E46" s="221"/>
      <c r="F46" s="228"/>
      <c r="G46" s="229"/>
      <c r="H46" s="230"/>
      <c r="I46" s="234"/>
      <c r="J46" s="235"/>
      <c r="K46" s="235"/>
      <c r="L46" s="235"/>
      <c r="M46" s="235"/>
      <c r="N46" s="235"/>
      <c r="O46" s="235"/>
      <c r="P46" s="235"/>
      <c r="Q46" s="235"/>
      <c r="R46" s="235"/>
      <c r="S46" s="235"/>
      <c r="T46" s="235"/>
      <c r="U46" s="235"/>
      <c r="V46" s="235"/>
      <c r="W46" s="235"/>
      <c r="X46" s="235"/>
      <c r="Y46" s="235"/>
      <c r="Z46" s="235"/>
      <c r="AA46" s="235"/>
      <c r="AB46" s="236"/>
      <c r="AC46" s="240"/>
      <c r="AD46" s="241"/>
      <c r="AE46" s="241"/>
      <c r="AF46" s="241"/>
      <c r="AG46" s="241"/>
      <c r="AH46" s="241"/>
      <c r="AI46" s="241"/>
      <c r="AJ46" s="241"/>
      <c r="AK46" s="241"/>
      <c r="AL46" s="241"/>
      <c r="AM46" s="241"/>
      <c r="AN46" s="241"/>
      <c r="AO46" s="241"/>
      <c r="AP46" s="241"/>
      <c r="AQ46" s="242"/>
      <c r="AR46" s="246"/>
      <c r="AS46" s="247"/>
      <c r="AT46" s="247"/>
      <c r="AU46" s="247"/>
      <c r="AV46" s="248"/>
      <c r="AW46" s="252"/>
      <c r="AX46" s="253"/>
      <c r="AY46" s="253"/>
      <c r="AZ46" s="254"/>
      <c r="BA46" s="261"/>
      <c r="BB46" s="262"/>
      <c r="BC46" s="262"/>
      <c r="BD46" s="262"/>
      <c r="BE46" s="262"/>
      <c r="BF46" s="262"/>
      <c r="BG46" s="262"/>
      <c r="BH46" s="263"/>
      <c r="BI46" s="212"/>
      <c r="BJ46" s="213"/>
      <c r="BK46" s="213"/>
      <c r="BL46" s="213"/>
      <c r="BM46" s="213"/>
      <c r="BN46" s="213"/>
      <c r="BO46" s="213"/>
      <c r="BP46" s="213"/>
      <c r="BQ46" s="213"/>
      <c r="BR46" s="213"/>
      <c r="BS46" s="123"/>
      <c r="BT46" s="123"/>
      <c r="BU46" s="123"/>
      <c r="BV46" s="123"/>
      <c r="BW46" s="123"/>
      <c r="BX46" s="123"/>
      <c r="BY46" s="123"/>
      <c r="BZ46" s="123"/>
      <c r="CA46" s="123"/>
      <c r="CB46" s="124"/>
    </row>
    <row r="47" spans="3:80" ht="9.4" customHeight="1">
      <c r="C47" s="222"/>
      <c r="D47" s="223"/>
      <c r="E47" s="224"/>
      <c r="F47" s="231"/>
      <c r="G47" s="232"/>
      <c r="H47" s="233"/>
      <c r="I47" s="234"/>
      <c r="J47" s="235"/>
      <c r="K47" s="235"/>
      <c r="L47" s="235"/>
      <c r="M47" s="235"/>
      <c r="N47" s="235"/>
      <c r="O47" s="235"/>
      <c r="P47" s="235"/>
      <c r="Q47" s="235"/>
      <c r="R47" s="235"/>
      <c r="S47" s="235"/>
      <c r="T47" s="235"/>
      <c r="U47" s="235"/>
      <c r="V47" s="235"/>
      <c r="W47" s="235"/>
      <c r="X47" s="235"/>
      <c r="Y47" s="235"/>
      <c r="Z47" s="235"/>
      <c r="AA47" s="235"/>
      <c r="AB47" s="236"/>
      <c r="AC47" s="243"/>
      <c r="AD47" s="244"/>
      <c r="AE47" s="244"/>
      <c r="AF47" s="244"/>
      <c r="AG47" s="244"/>
      <c r="AH47" s="244"/>
      <c r="AI47" s="244"/>
      <c r="AJ47" s="244"/>
      <c r="AK47" s="244"/>
      <c r="AL47" s="244"/>
      <c r="AM47" s="244"/>
      <c r="AN47" s="244"/>
      <c r="AO47" s="244"/>
      <c r="AP47" s="244"/>
      <c r="AQ47" s="245"/>
      <c r="AR47" s="246"/>
      <c r="AS47" s="247"/>
      <c r="AT47" s="247"/>
      <c r="AU47" s="247"/>
      <c r="AV47" s="248"/>
      <c r="AW47" s="255"/>
      <c r="AX47" s="256"/>
      <c r="AY47" s="256"/>
      <c r="AZ47" s="257"/>
      <c r="BA47" s="264"/>
      <c r="BB47" s="265"/>
      <c r="BC47" s="265"/>
      <c r="BD47" s="265"/>
      <c r="BE47" s="265"/>
      <c r="BF47" s="265"/>
      <c r="BG47" s="265"/>
      <c r="BH47" s="266"/>
      <c r="BI47" s="267"/>
      <c r="BJ47" s="268"/>
      <c r="BK47" s="268"/>
      <c r="BL47" s="268"/>
      <c r="BM47" s="268"/>
      <c r="BN47" s="268"/>
      <c r="BO47" s="268"/>
      <c r="BP47" s="268"/>
      <c r="BQ47" s="268"/>
      <c r="BR47" s="268"/>
      <c r="BS47" s="123"/>
      <c r="BT47" s="123"/>
      <c r="BU47" s="123"/>
      <c r="BV47" s="123"/>
      <c r="BW47" s="123"/>
      <c r="BX47" s="123"/>
      <c r="BY47" s="123"/>
      <c r="BZ47" s="123"/>
      <c r="CA47" s="123"/>
      <c r="CB47" s="124"/>
    </row>
    <row r="48" spans="3:80" ht="9.4" customHeight="1">
      <c r="C48" s="216"/>
      <c r="D48" s="217"/>
      <c r="E48" s="218"/>
      <c r="F48" s="225"/>
      <c r="G48" s="226"/>
      <c r="H48" s="227"/>
      <c r="I48" s="234"/>
      <c r="J48" s="235"/>
      <c r="K48" s="235"/>
      <c r="L48" s="235"/>
      <c r="M48" s="235"/>
      <c r="N48" s="235"/>
      <c r="O48" s="235"/>
      <c r="P48" s="235"/>
      <c r="Q48" s="235"/>
      <c r="R48" s="235"/>
      <c r="S48" s="235"/>
      <c r="T48" s="235"/>
      <c r="U48" s="235"/>
      <c r="V48" s="235"/>
      <c r="W48" s="235"/>
      <c r="X48" s="235"/>
      <c r="Y48" s="235"/>
      <c r="Z48" s="235"/>
      <c r="AA48" s="235"/>
      <c r="AB48" s="236"/>
      <c r="AC48" s="237"/>
      <c r="AD48" s="238"/>
      <c r="AE48" s="238"/>
      <c r="AF48" s="238"/>
      <c r="AG48" s="238"/>
      <c r="AH48" s="238"/>
      <c r="AI48" s="238"/>
      <c r="AJ48" s="238"/>
      <c r="AK48" s="238"/>
      <c r="AL48" s="238"/>
      <c r="AM48" s="238"/>
      <c r="AN48" s="238"/>
      <c r="AO48" s="238"/>
      <c r="AP48" s="238"/>
      <c r="AQ48" s="239"/>
      <c r="AR48" s="246"/>
      <c r="AS48" s="247"/>
      <c r="AT48" s="247"/>
      <c r="AU48" s="247"/>
      <c r="AV48" s="248"/>
      <c r="AW48" s="249"/>
      <c r="AX48" s="250"/>
      <c r="AY48" s="250"/>
      <c r="AZ48" s="251"/>
      <c r="BA48" s="258"/>
      <c r="BB48" s="259"/>
      <c r="BC48" s="259"/>
      <c r="BD48" s="259"/>
      <c r="BE48" s="259"/>
      <c r="BF48" s="259"/>
      <c r="BG48" s="259"/>
      <c r="BH48" s="260"/>
      <c r="BI48" s="210" t="str">
        <f t="shared" ref="BI48" si="2">IF(AR48*BA48,AR48*BA48,"")</f>
        <v/>
      </c>
      <c r="BJ48" s="211"/>
      <c r="BK48" s="211"/>
      <c r="BL48" s="211"/>
      <c r="BM48" s="211"/>
      <c r="BN48" s="211"/>
      <c r="BO48" s="211"/>
      <c r="BP48" s="211"/>
      <c r="BQ48" s="211"/>
      <c r="BR48" s="211"/>
      <c r="BS48" s="123"/>
      <c r="BT48" s="123"/>
      <c r="BU48" s="123"/>
      <c r="BV48" s="123"/>
      <c r="BW48" s="123"/>
      <c r="BX48" s="123"/>
      <c r="BY48" s="123"/>
      <c r="BZ48" s="123"/>
      <c r="CA48" s="123"/>
      <c r="CB48" s="124"/>
    </row>
    <row r="49" spans="2:80" ht="9.4" customHeight="1">
      <c r="C49" s="219"/>
      <c r="D49" s="220"/>
      <c r="E49" s="221"/>
      <c r="F49" s="228"/>
      <c r="G49" s="229"/>
      <c r="H49" s="230"/>
      <c r="I49" s="234"/>
      <c r="J49" s="235"/>
      <c r="K49" s="235"/>
      <c r="L49" s="235"/>
      <c r="M49" s="235"/>
      <c r="N49" s="235"/>
      <c r="O49" s="235"/>
      <c r="P49" s="235"/>
      <c r="Q49" s="235"/>
      <c r="R49" s="235"/>
      <c r="S49" s="235"/>
      <c r="T49" s="235"/>
      <c r="U49" s="235"/>
      <c r="V49" s="235"/>
      <c r="W49" s="235"/>
      <c r="X49" s="235"/>
      <c r="Y49" s="235"/>
      <c r="Z49" s="235"/>
      <c r="AA49" s="235"/>
      <c r="AB49" s="236"/>
      <c r="AC49" s="240"/>
      <c r="AD49" s="241"/>
      <c r="AE49" s="241"/>
      <c r="AF49" s="241"/>
      <c r="AG49" s="241"/>
      <c r="AH49" s="241"/>
      <c r="AI49" s="241"/>
      <c r="AJ49" s="241"/>
      <c r="AK49" s="241"/>
      <c r="AL49" s="241"/>
      <c r="AM49" s="241"/>
      <c r="AN49" s="241"/>
      <c r="AO49" s="241"/>
      <c r="AP49" s="241"/>
      <c r="AQ49" s="242"/>
      <c r="AR49" s="246"/>
      <c r="AS49" s="247"/>
      <c r="AT49" s="247"/>
      <c r="AU49" s="247"/>
      <c r="AV49" s="248"/>
      <c r="AW49" s="252"/>
      <c r="AX49" s="253"/>
      <c r="AY49" s="253"/>
      <c r="AZ49" s="254"/>
      <c r="BA49" s="261"/>
      <c r="BB49" s="262"/>
      <c r="BC49" s="262"/>
      <c r="BD49" s="262"/>
      <c r="BE49" s="262"/>
      <c r="BF49" s="262"/>
      <c r="BG49" s="262"/>
      <c r="BH49" s="263"/>
      <c r="BI49" s="212"/>
      <c r="BJ49" s="213"/>
      <c r="BK49" s="213"/>
      <c r="BL49" s="213"/>
      <c r="BM49" s="213"/>
      <c r="BN49" s="213"/>
      <c r="BO49" s="213"/>
      <c r="BP49" s="213"/>
      <c r="BQ49" s="213"/>
      <c r="BR49" s="213"/>
      <c r="BS49" s="123"/>
      <c r="BT49" s="123"/>
      <c r="BU49" s="123"/>
      <c r="BV49" s="123"/>
      <c r="BW49" s="123"/>
      <c r="BX49" s="123"/>
      <c r="BY49" s="123"/>
      <c r="BZ49" s="123"/>
      <c r="CA49" s="123"/>
      <c r="CB49" s="124"/>
    </row>
    <row r="50" spans="2:80" ht="9.4" customHeight="1">
      <c r="C50" s="222"/>
      <c r="D50" s="223"/>
      <c r="E50" s="224"/>
      <c r="F50" s="231"/>
      <c r="G50" s="232"/>
      <c r="H50" s="233"/>
      <c r="I50" s="234"/>
      <c r="J50" s="235"/>
      <c r="K50" s="235"/>
      <c r="L50" s="235"/>
      <c r="M50" s="235"/>
      <c r="N50" s="235"/>
      <c r="O50" s="235"/>
      <c r="P50" s="235"/>
      <c r="Q50" s="235"/>
      <c r="R50" s="235"/>
      <c r="S50" s="235"/>
      <c r="T50" s="235"/>
      <c r="U50" s="235"/>
      <c r="V50" s="235"/>
      <c r="W50" s="235"/>
      <c r="X50" s="235"/>
      <c r="Y50" s="235"/>
      <c r="Z50" s="235"/>
      <c r="AA50" s="235"/>
      <c r="AB50" s="236"/>
      <c r="AC50" s="243"/>
      <c r="AD50" s="244"/>
      <c r="AE50" s="244"/>
      <c r="AF50" s="244"/>
      <c r="AG50" s="244"/>
      <c r="AH50" s="244"/>
      <c r="AI50" s="244"/>
      <c r="AJ50" s="244"/>
      <c r="AK50" s="244"/>
      <c r="AL50" s="244"/>
      <c r="AM50" s="244"/>
      <c r="AN50" s="244"/>
      <c r="AO50" s="244"/>
      <c r="AP50" s="244"/>
      <c r="AQ50" s="245"/>
      <c r="AR50" s="246"/>
      <c r="AS50" s="247"/>
      <c r="AT50" s="247"/>
      <c r="AU50" s="247"/>
      <c r="AV50" s="248"/>
      <c r="AW50" s="255"/>
      <c r="AX50" s="256"/>
      <c r="AY50" s="256"/>
      <c r="AZ50" s="257"/>
      <c r="BA50" s="264"/>
      <c r="BB50" s="265"/>
      <c r="BC50" s="265"/>
      <c r="BD50" s="265"/>
      <c r="BE50" s="265"/>
      <c r="BF50" s="265"/>
      <c r="BG50" s="265"/>
      <c r="BH50" s="266"/>
      <c r="BI50" s="267"/>
      <c r="BJ50" s="268"/>
      <c r="BK50" s="268"/>
      <c r="BL50" s="268"/>
      <c r="BM50" s="268"/>
      <c r="BN50" s="268"/>
      <c r="BO50" s="268"/>
      <c r="BP50" s="268"/>
      <c r="BQ50" s="268"/>
      <c r="BR50" s="268"/>
      <c r="BS50" s="123"/>
      <c r="BT50" s="123"/>
      <c r="BU50" s="123"/>
      <c r="BV50" s="123"/>
      <c r="BW50" s="123"/>
      <c r="BX50" s="123"/>
      <c r="BY50" s="123"/>
      <c r="BZ50" s="123"/>
      <c r="CA50" s="123"/>
      <c r="CB50" s="124"/>
    </row>
    <row r="51" spans="2:80" ht="9.4" customHeight="1">
      <c r="C51" s="216"/>
      <c r="D51" s="217"/>
      <c r="E51" s="218"/>
      <c r="F51" s="225"/>
      <c r="G51" s="226"/>
      <c r="H51" s="227"/>
      <c r="I51" s="234"/>
      <c r="J51" s="235"/>
      <c r="K51" s="235"/>
      <c r="L51" s="235"/>
      <c r="M51" s="235"/>
      <c r="N51" s="235"/>
      <c r="O51" s="235"/>
      <c r="P51" s="235"/>
      <c r="Q51" s="235"/>
      <c r="R51" s="235"/>
      <c r="S51" s="235"/>
      <c r="T51" s="235"/>
      <c r="U51" s="235"/>
      <c r="V51" s="235"/>
      <c r="W51" s="235"/>
      <c r="X51" s="235"/>
      <c r="Y51" s="235"/>
      <c r="Z51" s="235"/>
      <c r="AA51" s="235"/>
      <c r="AB51" s="236"/>
      <c r="AC51" s="237"/>
      <c r="AD51" s="238"/>
      <c r="AE51" s="238"/>
      <c r="AF51" s="238"/>
      <c r="AG51" s="238"/>
      <c r="AH51" s="238"/>
      <c r="AI51" s="238"/>
      <c r="AJ51" s="238"/>
      <c r="AK51" s="238"/>
      <c r="AL51" s="238"/>
      <c r="AM51" s="238"/>
      <c r="AN51" s="238"/>
      <c r="AO51" s="238"/>
      <c r="AP51" s="238"/>
      <c r="AQ51" s="239"/>
      <c r="AR51" s="246"/>
      <c r="AS51" s="247"/>
      <c r="AT51" s="247"/>
      <c r="AU51" s="247"/>
      <c r="AV51" s="248"/>
      <c r="AW51" s="249"/>
      <c r="AX51" s="250"/>
      <c r="AY51" s="250"/>
      <c r="AZ51" s="251"/>
      <c r="BA51" s="258"/>
      <c r="BB51" s="259"/>
      <c r="BC51" s="259"/>
      <c r="BD51" s="259"/>
      <c r="BE51" s="259"/>
      <c r="BF51" s="259"/>
      <c r="BG51" s="259"/>
      <c r="BH51" s="260"/>
      <c r="BI51" s="210" t="str">
        <f t="shared" ref="BI51" si="3">IF(AR51*BA51,AR51*BA51,"")</f>
        <v/>
      </c>
      <c r="BJ51" s="211"/>
      <c r="BK51" s="211"/>
      <c r="BL51" s="211"/>
      <c r="BM51" s="211"/>
      <c r="BN51" s="211"/>
      <c r="BO51" s="211"/>
      <c r="BP51" s="211"/>
      <c r="BQ51" s="211"/>
      <c r="BR51" s="211"/>
      <c r="BS51" s="123"/>
      <c r="BT51" s="123"/>
      <c r="BU51" s="123"/>
      <c r="BV51" s="123"/>
      <c r="BW51" s="123"/>
      <c r="BX51" s="123"/>
      <c r="BY51" s="123"/>
      <c r="BZ51" s="123"/>
      <c r="CA51" s="123"/>
      <c r="CB51" s="124"/>
    </row>
    <row r="52" spans="2:80" ht="9.4" customHeight="1">
      <c r="C52" s="219"/>
      <c r="D52" s="220"/>
      <c r="E52" s="221"/>
      <c r="F52" s="228"/>
      <c r="G52" s="229"/>
      <c r="H52" s="230"/>
      <c r="I52" s="234"/>
      <c r="J52" s="235"/>
      <c r="K52" s="235"/>
      <c r="L52" s="235"/>
      <c r="M52" s="235"/>
      <c r="N52" s="235"/>
      <c r="O52" s="235"/>
      <c r="P52" s="235"/>
      <c r="Q52" s="235"/>
      <c r="R52" s="235"/>
      <c r="S52" s="235"/>
      <c r="T52" s="235"/>
      <c r="U52" s="235"/>
      <c r="V52" s="235"/>
      <c r="W52" s="235"/>
      <c r="X52" s="235"/>
      <c r="Y52" s="235"/>
      <c r="Z52" s="235"/>
      <c r="AA52" s="235"/>
      <c r="AB52" s="236"/>
      <c r="AC52" s="240"/>
      <c r="AD52" s="241"/>
      <c r="AE52" s="241"/>
      <c r="AF52" s="241"/>
      <c r="AG52" s="241"/>
      <c r="AH52" s="241"/>
      <c r="AI52" s="241"/>
      <c r="AJ52" s="241"/>
      <c r="AK52" s="241"/>
      <c r="AL52" s="241"/>
      <c r="AM52" s="241"/>
      <c r="AN52" s="241"/>
      <c r="AO52" s="241"/>
      <c r="AP52" s="241"/>
      <c r="AQ52" s="242"/>
      <c r="AR52" s="246"/>
      <c r="AS52" s="247"/>
      <c r="AT52" s="247"/>
      <c r="AU52" s="247"/>
      <c r="AV52" s="248"/>
      <c r="AW52" s="252"/>
      <c r="AX52" s="253"/>
      <c r="AY52" s="253"/>
      <c r="AZ52" s="254"/>
      <c r="BA52" s="261"/>
      <c r="BB52" s="262"/>
      <c r="BC52" s="262"/>
      <c r="BD52" s="262"/>
      <c r="BE52" s="262"/>
      <c r="BF52" s="262"/>
      <c r="BG52" s="262"/>
      <c r="BH52" s="263"/>
      <c r="BI52" s="212"/>
      <c r="BJ52" s="213"/>
      <c r="BK52" s="213"/>
      <c r="BL52" s="213"/>
      <c r="BM52" s="213"/>
      <c r="BN52" s="213"/>
      <c r="BO52" s="213"/>
      <c r="BP52" s="213"/>
      <c r="BQ52" s="213"/>
      <c r="BR52" s="213"/>
      <c r="BS52" s="123"/>
      <c r="BT52" s="123"/>
      <c r="BU52" s="123"/>
      <c r="BV52" s="123"/>
      <c r="BW52" s="123"/>
      <c r="BX52" s="123"/>
      <c r="BY52" s="123"/>
      <c r="BZ52" s="123"/>
      <c r="CA52" s="123"/>
      <c r="CB52" s="124"/>
    </row>
    <row r="53" spans="2:80" ht="9.4" customHeight="1">
      <c r="C53" s="222"/>
      <c r="D53" s="223"/>
      <c r="E53" s="224"/>
      <c r="F53" s="231"/>
      <c r="G53" s="232"/>
      <c r="H53" s="233"/>
      <c r="I53" s="234"/>
      <c r="J53" s="235"/>
      <c r="K53" s="235"/>
      <c r="L53" s="235"/>
      <c r="M53" s="235"/>
      <c r="N53" s="235"/>
      <c r="O53" s="235"/>
      <c r="P53" s="235"/>
      <c r="Q53" s="235"/>
      <c r="R53" s="235"/>
      <c r="S53" s="235"/>
      <c r="T53" s="235"/>
      <c r="U53" s="235"/>
      <c r="V53" s="235"/>
      <c r="W53" s="235"/>
      <c r="X53" s="235"/>
      <c r="Y53" s="235"/>
      <c r="Z53" s="235"/>
      <c r="AA53" s="235"/>
      <c r="AB53" s="236"/>
      <c r="AC53" s="243"/>
      <c r="AD53" s="244"/>
      <c r="AE53" s="244"/>
      <c r="AF53" s="244"/>
      <c r="AG53" s="244"/>
      <c r="AH53" s="244"/>
      <c r="AI53" s="244"/>
      <c r="AJ53" s="244"/>
      <c r="AK53" s="244"/>
      <c r="AL53" s="244"/>
      <c r="AM53" s="244"/>
      <c r="AN53" s="244"/>
      <c r="AO53" s="244"/>
      <c r="AP53" s="244"/>
      <c r="AQ53" s="245"/>
      <c r="AR53" s="246"/>
      <c r="AS53" s="247"/>
      <c r="AT53" s="247"/>
      <c r="AU53" s="247"/>
      <c r="AV53" s="248"/>
      <c r="AW53" s="255"/>
      <c r="AX53" s="256"/>
      <c r="AY53" s="256"/>
      <c r="AZ53" s="257"/>
      <c r="BA53" s="264"/>
      <c r="BB53" s="265"/>
      <c r="BC53" s="265"/>
      <c r="BD53" s="265"/>
      <c r="BE53" s="265"/>
      <c r="BF53" s="265"/>
      <c r="BG53" s="265"/>
      <c r="BH53" s="266"/>
      <c r="BI53" s="267"/>
      <c r="BJ53" s="268"/>
      <c r="BK53" s="268"/>
      <c r="BL53" s="268"/>
      <c r="BM53" s="268"/>
      <c r="BN53" s="268"/>
      <c r="BO53" s="268"/>
      <c r="BP53" s="268"/>
      <c r="BQ53" s="268"/>
      <c r="BR53" s="268"/>
      <c r="BS53" s="123"/>
      <c r="BT53" s="123"/>
      <c r="BU53" s="123"/>
      <c r="BV53" s="123"/>
      <c r="BW53" s="123"/>
      <c r="BX53" s="123"/>
      <c r="BY53" s="123"/>
      <c r="BZ53" s="123"/>
      <c r="CA53" s="123"/>
      <c r="CB53" s="124"/>
    </row>
    <row r="54" spans="2:80" ht="9.4" customHeight="1">
      <c r="C54" s="216"/>
      <c r="D54" s="217"/>
      <c r="E54" s="218"/>
      <c r="F54" s="225"/>
      <c r="G54" s="226"/>
      <c r="H54" s="227"/>
      <c r="I54" s="234"/>
      <c r="J54" s="235"/>
      <c r="K54" s="235"/>
      <c r="L54" s="235"/>
      <c r="M54" s="235"/>
      <c r="N54" s="235"/>
      <c r="O54" s="235"/>
      <c r="P54" s="235"/>
      <c r="Q54" s="235"/>
      <c r="R54" s="235"/>
      <c r="S54" s="235"/>
      <c r="T54" s="235"/>
      <c r="U54" s="235"/>
      <c r="V54" s="235"/>
      <c r="W54" s="235"/>
      <c r="X54" s="235"/>
      <c r="Y54" s="235"/>
      <c r="Z54" s="235"/>
      <c r="AA54" s="235"/>
      <c r="AB54" s="236"/>
      <c r="AC54" s="237"/>
      <c r="AD54" s="238"/>
      <c r="AE54" s="238"/>
      <c r="AF54" s="238"/>
      <c r="AG54" s="238"/>
      <c r="AH54" s="238"/>
      <c r="AI54" s="238"/>
      <c r="AJ54" s="238"/>
      <c r="AK54" s="238"/>
      <c r="AL54" s="238"/>
      <c r="AM54" s="238"/>
      <c r="AN54" s="238"/>
      <c r="AO54" s="238"/>
      <c r="AP54" s="238"/>
      <c r="AQ54" s="239"/>
      <c r="AR54" s="246"/>
      <c r="AS54" s="247"/>
      <c r="AT54" s="247"/>
      <c r="AU54" s="247"/>
      <c r="AV54" s="248"/>
      <c r="AW54" s="249"/>
      <c r="AX54" s="250"/>
      <c r="AY54" s="250"/>
      <c r="AZ54" s="251"/>
      <c r="BA54" s="258"/>
      <c r="BB54" s="259"/>
      <c r="BC54" s="259"/>
      <c r="BD54" s="259"/>
      <c r="BE54" s="259"/>
      <c r="BF54" s="259"/>
      <c r="BG54" s="259"/>
      <c r="BH54" s="260"/>
      <c r="BI54" s="210" t="str">
        <f t="shared" ref="BI54" si="4">IF(AR54*BA54,AR54*BA54,"")</f>
        <v/>
      </c>
      <c r="BJ54" s="211"/>
      <c r="BK54" s="211"/>
      <c r="BL54" s="211"/>
      <c r="BM54" s="211"/>
      <c r="BN54" s="211"/>
      <c r="BO54" s="211"/>
      <c r="BP54" s="211"/>
      <c r="BQ54" s="211"/>
      <c r="BR54" s="211"/>
      <c r="BS54" s="123"/>
      <c r="BT54" s="123"/>
      <c r="BU54" s="123"/>
      <c r="BV54" s="123"/>
      <c r="BW54" s="123"/>
      <c r="BX54" s="123"/>
      <c r="BY54" s="123"/>
      <c r="BZ54" s="123"/>
      <c r="CA54" s="123"/>
      <c r="CB54" s="124"/>
    </row>
    <row r="55" spans="2:80" ht="9.4" customHeight="1">
      <c r="C55" s="219"/>
      <c r="D55" s="220"/>
      <c r="E55" s="221"/>
      <c r="F55" s="228"/>
      <c r="G55" s="229"/>
      <c r="H55" s="230"/>
      <c r="I55" s="234"/>
      <c r="J55" s="235"/>
      <c r="K55" s="235"/>
      <c r="L55" s="235"/>
      <c r="M55" s="235"/>
      <c r="N55" s="235"/>
      <c r="O55" s="235"/>
      <c r="P55" s="235"/>
      <c r="Q55" s="235"/>
      <c r="R55" s="235"/>
      <c r="S55" s="235"/>
      <c r="T55" s="235"/>
      <c r="U55" s="235"/>
      <c r="V55" s="235"/>
      <c r="W55" s="235"/>
      <c r="X55" s="235"/>
      <c r="Y55" s="235"/>
      <c r="Z55" s="235"/>
      <c r="AA55" s="235"/>
      <c r="AB55" s="236"/>
      <c r="AC55" s="240"/>
      <c r="AD55" s="241"/>
      <c r="AE55" s="241"/>
      <c r="AF55" s="241"/>
      <c r="AG55" s="241"/>
      <c r="AH55" s="241"/>
      <c r="AI55" s="241"/>
      <c r="AJ55" s="241"/>
      <c r="AK55" s="241"/>
      <c r="AL55" s="241"/>
      <c r="AM55" s="241"/>
      <c r="AN55" s="241"/>
      <c r="AO55" s="241"/>
      <c r="AP55" s="241"/>
      <c r="AQ55" s="242"/>
      <c r="AR55" s="246"/>
      <c r="AS55" s="247"/>
      <c r="AT55" s="247"/>
      <c r="AU55" s="247"/>
      <c r="AV55" s="248"/>
      <c r="AW55" s="252"/>
      <c r="AX55" s="253"/>
      <c r="AY55" s="253"/>
      <c r="AZ55" s="254"/>
      <c r="BA55" s="261"/>
      <c r="BB55" s="262"/>
      <c r="BC55" s="262"/>
      <c r="BD55" s="262"/>
      <c r="BE55" s="262"/>
      <c r="BF55" s="262"/>
      <c r="BG55" s="262"/>
      <c r="BH55" s="263"/>
      <c r="BI55" s="212"/>
      <c r="BJ55" s="213"/>
      <c r="BK55" s="213"/>
      <c r="BL55" s="213"/>
      <c r="BM55" s="213"/>
      <c r="BN55" s="213"/>
      <c r="BO55" s="213"/>
      <c r="BP55" s="213"/>
      <c r="BQ55" s="213"/>
      <c r="BR55" s="213"/>
      <c r="BS55" s="123"/>
      <c r="BT55" s="123"/>
      <c r="BU55" s="123"/>
      <c r="BV55" s="123"/>
      <c r="BW55" s="123"/>
      <c r="BX55" s="123"/>
      <c r="BY55" s="123"/>
      <c r="BZ55" s="123"/>
      <c r="CA55" s="123"/>
      <c r="CB55" s="124"/>
    </row>
    <row r="56" spans="2:80" ht="9.4" customHeight="1">
      <c r="C56" s="222"/>
      <c r="D56" s="223"/>
      <c r="E56" s="224"/>
      <c r="F56" s="231"/>
      <c r="G56" s="232"/>
      <c r="H56" s="233"/>
      <c r="I56" s="234"/>
      <c r="J56" s="235"/>
      <c r="K56" s="235"/>
      <c r="L56" s="235"/>
      <c r="M56" s="235"/>
      <c r="N56" s="235"/>
      <c r="O56" s="235"/>
      <c r="P56" s="235"/>
      <c r="Q56" s="235"/>
      <c r="R56" s="235"/>
      <c r="S56" s="235"/>
      <c r="T56" s="235"/>
      <c r="U56" s="235"/>
      <c r="V56" s="235"/>
      <c r="W56" s="235"/>
      <c r="X56" s="235"/>
      <c r="Y56" s="235"/>
      <c r="Z56" s="235"/>
      <c r="AA56" s="235"/>
      <c r="AB56" s="236"/>
      <c r="AC56" s="243"/>
      <c r="AD56" s="244"/>
      <c r="AE56" s="244"/>
      <c r="AF56" s="244"/>
      <c r="AG56" s="244"/>
      <c r="AH56" s="244"/>
      <c r="AI56" s="244"/>
      <c r="AJ56" s="244"/>
      <c r="AK56" s="244"/>
      <c r="AL56" s="244"/>
      <c r="AM56" s="244"/>
      <c r="AN56" s="244"/>
      <c r="AO56" s="244"/>
      <c r="AP56" s="244"/>
      <c r="AQ56" s="245"/>
      <c r="AR56" s="246"/>
      <c r="AS56" s="247"/>
      <c r="AT56" s="247"/>
      <c r="AU56" s="247"/>
      <c r="AV56" s="248"/>
      <c r="AW56" s="255"/>
      <c r="AX56" s="256"/>
      <c r="AY56" s="256"/>
      <c r="AZ56" s="257"/>
      <c r="BA56" s="264"/>
      <c r="BB56" s="265"/>
      <c r="BC56" s="265"/>
      <c r="BD56" s="265"/>
      <c r="BE56" s="265"/>
      <c r="BF56" s="265"/>
      <c r="BG56" s="265"/>
      <c r="BH56" s="266"/>
      <c r="BI56" s="267"/>
      <c r="BJ56" s="268"/>
      <c r="BK56" s="268"/>
      <c r="BL56" s="268"/>
      <c r="BM56" s="268"/>
      <c r="BN56" s="268"/>
      <c r="BO56" s="268"/>
      <c r="BP56" s="268"/>
      <c r="BQ56" s="268"/>
      <c r="BR56" s="268"/>
      <c r="BS56" s="123"/>
      <c r="BT56" s="123"/>
      <c r="BU56" s="123"/>
      <c r="BV56" s="123"/>
      <c r="BW56" s="123"/>
      <c r="BX56" s="123"/>
      <c r="BY56" s="123"/>
      <c r="BZ56" s="123"/>
      <c r="CA56" s="123"/>
      <c r="CB56" s="124"/>
    </row>
    <row r="57" spans="2:80" ht="9.4" customHeight="1">
      <c r="B57" s="34"/>
      <c r="C57" s="216"/>
      <c r="D57" s="217"/>
      <c r="E57" s="218"/>
      <c r="F57" s="225"/>
      <c r="G57" s="226"/>
      <c r="H57" s="227"/>
      <c r="I57" s="234"/>
      <c r="J57" s="235"/>
      <c r="K57" s="235"/>
      <c r="L57" s="235"/>
      <c r="M57" s="235"/>
      <c r="N57" s="235"/>
      <c r="O57" s="235"/>
      <c r="P57" s="235"/>
      <c r="Q57" s="235"/>
      <c r="R57" s="235"/>
      <c r="S57" s="235"/>
      <c r="T57" s="235"/>
      <c r="U57" s="235"/>
      <c r="V57" s="235"/>
      <c r="W57" s="235"/>
      <c r="X57" s="235"/>
      <c r="Y57" s="235"/>
      <c r="Z57" s="235"/>
      <c r="AA57" s="235"/>
      <c r="AB57" s="236"/>
      <c r="AC57" s="237"/>
      <c r="AD57" s="238"/>
      <c r="AE57" s="238"/>
      <c r="AF57" s="238"/>
      <c r="AG57" s="238"/>
      <c r="AH57" s="238"/>
      <c r="AI57" s="238"/>
      <c r="AJ57" s="238"/>
      <c r="AK57" s="238"/>
      <c r="AL57" s="238"/>
      <c r="AM57" s="238"/>
      <c r="AN57" s="238"/>
      <c r="AO57" s="238"/>
      <c r="AP57" s="238"/>
      <c r="AQ57" s="239"/>
      <c r="AR57" s="246"/>
      <c r="AS57" s="247"/>
      <c r="AT57" s="247"/>
      <c r="AU57" s="247"/>
      <c r="AV57" s="248"/>
      <c r="AW57" s="249"/>
      <c r="AX57" s="250"/>
      <c r="AY57" s="250"/>
      <c r="AZ57" s="251"/>
      <c r="BA57" s="258"/>
      <c r="BB57" s="259"/>
      <c r="BC57" s="259"/>
      <c r="BD57" s="259"/>
      <c r="BE57" s="259"/>
      <c r="BF57" s="259"/>
      <c r="BG57" s="259"/>
      <c r="BH57" s="260"/>
      <c r="BI57" s="210" t="str">
        <f t="shared" ref="BI57" si="5">IF(AR57*BA57,AR57*BA57,"")</f>
        <v/>
      </c>
      <c r="BJ57" s="211"/>
      <c r="BK57" s="211"/>
      <c r="BL57" s="211"/>
      <c r="BM57" s="211"/>
      <c r="BN57" s="211"/>
      <c r="BO57" s="211"/>
      <c r="BP57" s="211"/>
      <c r="BQ57" s="211"/>
      <c r="BR57" s="211"/>
      <c r="BS57" s="123"/>
      <c r="BT57" s="123"/>
      <c r="BU57" s="123"/>
      <c r="BV57" s="123"/>
      <c r="BW57" s="123"/>
      <c r="BX57" s="123"/>
      <c r="BY57" s="123"/>
      <c r="BZ57" s="123"/>
      <c r="CA57" s="123"/>
      <c r="CB57" s="124"/>
    </row>
    <row r="58" spans="2:80" ht="9.4" customHeight="1">
      <c r="B58" s="34"/>
      <c r="C58" s="219"/>
      <c r="D58" s="220"/>
      <c r="E58" s="221"/>
      <c r="F58" s="228"/>
      <c r="G58" s="229"/>
      <c r="H58" s="230"/>
      <c r="I58" s="234"/>
      <c r="J58" s="235"/>
      <c r="K58" s="235"/>
      <c r="L58" s="235"/>
      <c r="M58" s="235"/>
      <c r="N58" s="235"/>
      <c r="O58" s="235"/>
      <c r="P58" s="235"/>
      <c r="Q58" s="235"/>
      <c r="R58" s="235"/>
      <c r="S58" s="235"/>
      <c r="T58" s="235"/>
      <c r="U58" s="235"/>
      <c r="V58" s="235"/>
      <c r="W58" s="235"/>
      <c r="X58" s="235"/>
      <c r="Y58" s="235"/>
      <c r="Z58" s="235"/>
      <c r="AA58" s="235"/>
      <c r="AB58" s="236"/>
      <c r="AC58" s="240"/>
      <c r="AD58" s="241"/>
      <c r="AE58" s="241"/>
      <c r="AF58" s="241"/>
      <c r="AG58" s="241"/>
      <c r="AH58" s="241"/>
      <c r="AI58" s="241"/>
      <c r="AJ58" s="241"/>
      <c r="AK58" s="241"/>
      <c r="AL58" s="241"/>
      <c r="AM58" s="241"/>
      <c r="AN58" s="241"/>
      <c r="AO58" s="241"/>
      <c r="AP58" s="241"/>
      <c r="AQ58" s="242"/>
      <c r="AR58" s="246"/>
      <c r="AS58" s="247"/>
      <c r="AT58" s="247"/>
      <c r="AU58" s="247"/>
      <c r="AV58" s="248"/>
      <c r="AW58" s="252"/>
      <c r="AX58" s="253"/>
      <c r="AY58" s="253"/>
      <c r="AZ58" s="254"/>
      <c r="BA58" s="261"/>
      <c r="BB58" s="262"/>
      <c r="BC58" s="262"/>
      <c r="BD58" s="262"/>
      <c r="BE58" s="262"/>
      <c r="BF58" s="262"/>
      <c r="BG58" s="262"/>
      <c r="BH58" s="263"/>
      <c r="BI58" s="212"/>
      <c r="BJ58" s="213"/>
      <c r="BK58" s="213"/>
      <c r="BL58" s="213"/>
      <c r="BM58" s="213"/>
      <c r="BN58" s="213"/>
      <c r="BO58" s="213"/>
      <c r="BP58" s="213"/>
      <c r="BQ58" s="213"/>
      <c r="BR58" s="213"/>
      <c r="BS58" s="123"/>
      <c r="BT58" s="123"/>
      <c r="BU58" s="123"/>
      <c r="BV58" s="123"/>
      <c r="BW58" s="123"/>
      <c r="BX58" s="123"/>
      <c r="BY58" s="123"/>
      <c r="BZ58" s="123"/>
      <c r="CA58" s="123"/>
      <c r="CB58" s="124"/>
    </row>
    <row r="59" spans="2:80" ht="9.4" customHeight="1">
      <c r="B59" s="34"/>
      <c r="C59" s="222"/>
      <c r="D59" s="223"/>
      <c r="E59" s="224"/>
      <c r="F59" s="231"/>
      <c r="G59" s="232"/>
      <c r="H59" s="233"/>
      <c r="I59" s="234"/>
      <c r="J59" s="235"/>
      <c r="K59" s="235"/>
      <c r="L59" s="235"/>
      <c r="M59" s="235"/>
      <c r="N59" s="235"/>
      <c r="O59" s="235"/>
      <c r="P59" s="235"/>
      <c r="Q59" s="235"/>
      <c r="R59" s="235"/>
      <c r="S59" s="235"/>
      <c r="T59" s="235"/>
      <c r="U59" s="235"/>
      <c r="V59" s="235"/>
      <c r="W59" s="235"/>
      <c r="X59" s="235"/>
      <c r="Y59" s="235"/>
      <c r="Z59" s="235"/>
      <c r="AA59" s="235"/>
      <c r="AB59" s="236"/>
      <c r="AC59" s="243"/>
      <c r="AD59" s="244"/>
      <c r="AE59" s="244"/>
      <c r="AF59" s="244"/>
      <c r="AG59" s="244"/>
      <c r="AH59" s="244"/>
      <c r="AI59" s="244"/>
      <c r="AJ59" s="244"/>
      <c r="AK59" s="244"/>
      <c r="AL59" s="244"/>
      <c r="AM59" s="244"/>
      <c r="AN59" s="244"/>
      <c r="AO59" s="244"/>
      <c r="AP59" s="244"/>
      <c r="AQ59" s="245"/>
      <c r="AR59" s="246"/>
      <c r="AS59" s="247"/>
      <c r="AT59" s="247"/>
      <c r="AU59" s="247"/>
      <c r="AV59" s="248"/>
      <c r="AW59" s="255"/>
      <c r="AX59" s="256"/>
      <c r="AY59" s="256"/>
      <c r="AZ59" s="257"/>
      <c r="BA59" s="264"/>
      <c r="BB59" s="265"/>
      <c r="BC59" s="265"/>
      <c r="BD59" s="265"/>
      <c r="BE59" s="265"/>
      <c r="BF59" s="265"/>
      <c r="BG59" s="265"/>
      <c r="BH59" s="266"/>
      <c r="BI59" s="267"/>
      <c r="BJ59" s="268"/>
      <c r="BK59" s="268"/>
      <c r="BL59" s="268"/>
      <c r="BM59" s="268"/>
      <c r="BN59" s="268"/>
      <c r="BO59" s="268"/>
      <c r="BP59" s="268"/>
      <c r="BQ59" s="268"/>
      <c r="BR59" s="268"/>
      <c r="BS59" s="123"/>
      <c r="BT59" s="123"/>
      <c r="BU59" s="123"/>
      <c r="BV59" s="123"/>
      <c r="BW59" s="123"/>
      <c r="BX59" s="123"/>
      <c r="BY59" s="123"/>
      <c r="BZ59" s="123"/>
      <c r="CA59" s="123"/>
      <c r="CB59" s="124"/>
    </row>
    <row r="60" spans="2:80" ht="9.4" customHeight="1">
      <c r="B60" s="34"/>
      <c r="C60" s="216"/>
      <c r="D60" s="217"/>
      <c r="E60" s="218"/>
      <c r="F60" s="225"/>
      <c r="G60" s="226"/>
      <c r="H60" s="227"/>
      <c r="I60" s="234"/>
      <c r="J60" s="235"/>
      <c r="K60" s="235"/>
      <c r="L60" s="235"/>
      <c r="M60" s="235"/>
      <c r="N60" s="235"/>
      <c r="O60" s="235"/>
      <c r="P60" s="235"/>
      <c r="Q60" s="235"/>
      <c r="R60" s="235"/>
      <c r="S60" s="235"/>
      <c r="T60" s="235"/>
      <c r="U60" s="235"/>
      <c r="V60" s="235"/>
      <c r="W60" s="235"/>
      <c r="X60" s="235"/>
      <c r="Y60" s="235"/>
      <c r="Z60" s="235"/>
      <c r="AA60" s="235"/>
      <c r="AB60" s="236"/>
      <c r="AC60" s="237"/>
      <c r="AD60" s="238"/>
      <c r="AE60" s="238"/>
      <c r="AF60" s="238"/>
      <c r="AG60" s="238"/>
      <c r="AH60" s="238"/>
      <c r="AI60" s="238"/>
      <c r="AJ60" s="238"/>
      <c r="AK60" s="238"/>
      <c r="AL60" s="238"/>
      <c r="AM60" s="238"/>
      <c r="AN60" s="238"/>
      <c r="AO60" s="238"/>
      <c r="AP60" s="238"/>
      <c r="AQ60" s="239"/>
      <c r="AR60" s="246"/>
      <c r="AS60" s="247"/>
      <c r="AT60" s="247"/>
      <c r="AU60" s="247"/>
      <c r="AV60" s="248"/>
      <c r="AW60" s="249"/>
      <c r="AX60" s="250"/>
      <c r="AY60" s="250"/>
      <c r="AZ60" s="251"/>
      <c r="BA60" s="258"/>
      <c r="BB60" s="259"/>
      <c r="BC60" s="259"/>
      <c r="BD60" s="259"/>
      <c r="BE60" s="259"/>
      <c r="BF60" s="259"/>
      <c r="BG60" s="259"/>
      <c r="BH60" s="260"/>
      <c r="BI60" s="210" t="str">
        <f t="shared" ref="BI60" si="6">IF(AR60*BA60,AR60*BA60,"")</f>
        <v/>
      </c>
      <c r="BJ60" s="211"/>
      <c r="BK60" s="211"/>
      <c r="BL60" s="211"/>
      <c r="BM60" s="211"/>
      <c r="BN60" s="211"/>
      <c r="BO60" s="211"/>
      <c r="BP60" s="211"/>
      <c r="BQ60" s="211"/>
      <c r="BR60" s="211"/>
      <c r="BS60" s="123"/>
      <c r="BT60" s="123"/>
      <c r="BU60" s="123"/>
      <c r="BV60" s="123"/>
      <c r="BW60" s="123"/>
      <c r="BX60" s="123"/>
      <c r="BY60" s="123"/>
      <c r="BZ60" s="123"/>
      <c r="CA60" s="123"/>
      <c r="CB60" s="124"/>
    </row>
    <row r="61" spans="2:80" ht="9.4" customHeight="1">
      <c r="B61" s="34"/>
      <c r="C61" s="219"/>
      <c r="D61" s="220"/>
      <c r="E61" s="221"/>
      <c r="F61" s="228"/>
      <c r="G61" s="229"/>
      <c r="H61" s="230"/>
      <c r="I61" s="234"/>
      <c r="J61" s="235"/>
      <c r="K61" s="235"/>
      <c r="L61" s="235"/>
      <c r="M61" s="235"/>
      <c r="N61" s="235"/>
      <c r="O61" s="235"/>
      <c r="P61" s="235"/>
      <c r="Q61" s="235"/>
      <c r="R61" s="235"/>
      <c r="S61" s="235"/>
      <c r="T61" s="235"/>
      <c r="U61" s="235"/>
      <c r="V61" s="235"/>
      <c r="W61" s="235"/>
      <c r="X61" s="235"/>
      <c r="Y61" s="235"/>
      <c r="Z61" s="235"/>
      <c r="AA61" s="235"/>
      <c r="AB61" s="236"/>
      <c r="AC61" s="240"/>
      <c r="AD61" s="241"/>
      <c r="AE61" s="241"/>
      <c r="AF61" s="241"/>
      <c r="AG61" s="241"/>
      <c r="AH61" s="241"/>
      <c r="AI61" s="241"/>
      <c r="AJ61" s="241"/>
      <c r="AK61" s="241"/>
      <c r="AL61" s="241"/>
      <c r="AM61" s="241"/>
      <c r="AN61" s="241"/>
      <c r="AO61" s="241"/>
      <c r="AP61" s="241"/>
      <c r="AQ61" s="242"/>
      <c r="AR61" s="246"/>
      <c r="AS61" s="247"/>
      <c r="AT61" s="247"/>
      <c r="AU61" s="247"/>
      <c r="AV61" s="248"/>
      <c r="AW61" s="252"/>
      <c r="AX61" s="253"/>
      <c r="AY61" s="253"/>
      <c r="AZ61" s="254"/>
      <c r="BA61" s="261"/>
      <c r="BB61" s="262"/>
      <c r="BC61" s="262"/>
      <c r="BD61" s="262"/>
      <c r="BE61" s="262"/>
      <c r="BF61" s="262"/>
      <c r="BG61" s="262"/>
      <c r="BH61" s="263"/>
      <c r="BI61" s="212"/>
      <c r="BJ61" s="213"/>
      <c r="BK61" s="213"/>
      <c r="BL61" s="213"/>
      <c r="BM61" s="213"/>
      <c r="BN61" s="213"/>
      <c r="BO61" s="213"/>
      <c r="BP61" s="213"/>
      <c r="BQ61" s="213"/>
      <c r="BR61" s="213"/>
      <c r="BS61" s="123"/>
      <c r="BT61" s="123"/>
      <c r="BU61" s="123"/>
      <c r="BV61" s="123"/>
      <c r="BW61" s="123"/>
      <c r="BX61" s="123"/>
      <c r="BY61" s="123"/>
      <c r="BZ61" s="123"/>
      <c r="CA61" s="123"/>
      <c r="CB61" s="124"/>
    </row>
    <row r="62" spans="2:80" ht="9.4" customHeight="1">
      <c r="B62" s="34"/>
      <c r="C62" s="222"/>
      <c r="D62" s="223"/>
      <c r="E62" s="224"/>
      <c r="F62" s="231"/>
      <c r="G62" s="232"/>
      <c r="H62" s="233"/>
      <c r="I62" s="234"/>
      <c r="J62" s="235"/>
      <c r="K62" s="235"/>
      <c r="L62" s="235"/>
      <c r="M62" s="235"/>
      <c r="N62" s="235"/>
      <c r="O62" s="235"/>
      <c r="P62" s="235"/>
      <c r="Q62" s="235"/>
      <c r="R62" s="235"/>
      <c r="S62" s="235"/>
      <c r="T62" s="235"/>
      <c r="U62" s="235"/>
      <c r="V62" s="235"/>
      <c r="W62" s="235"/>
      <c r="X62" s="235"/>
      <c r="Y62" s="235"/>
      <c r="Z62" s="235"/>
      <c r="AA62" s="235"/>
      <c r="AB62" s="236"/>
      <c r="AC62" s="243"/>
      <c r="AD62" s="244"/>
      <c r="AE62" s="244"/>
      <c r="AF62" s="244"/>
      <c r="AG62" s="244"/>
      <c r="AH62" s="244"/>
      <c r="AI62" s="244"/>
      <c r="AJ62" s="244"/>
      <c r="AK62" s="244"/>
      <c r="AL62" s="244"/>
      <c r="AM62" s="244"/>
      <c r="AN62" s="244"/>
      <c r="AO62" s="244"/>
      <c r="AP62" s="244"/>
      <c r="AQ62" s="245"/>
      <c r="AR62" s="246"/>
      <c r="AS62" s="247"/>
      <c r="AT62" s="247"/>
      <c r="AU62" s="247"/>
      <c r="AV62" s="248"/>
      <c r="AW62" s="255"/>
      <c r="AX62" s="256"/>
      <c r="AY62" s="256"/>
      <c r="AZ62" s="257"/>
      <c r="BA62" s="264"/>
      <c r="BB62" s="265"/>
      <c r="BC62" s="265"/>
      <c r="BD62" s="265"/>
      <c r="BE62" s="265"/>
      <c r="BF62" s="265"/>
      <c r="BG62" s="265"/>
      <c r="BH62" s="266"/>
      <c r="BI62" s="267"/>
      <c r="BJ62" s="268"/>
      <c r="BK62" s="268"/>
      <c r="BL62" s="268"/>
      <c r="BM62" s="268"/>
      <c r="BN62" s="268"/>
      <c r="BO62" s="268"/>
      <c r="BP62" s="268"/>
      <c r="BQ62" s="268"/>
      <c r="BR62" s="268"/>
      <c r="BS62" s="123"/>
      <c r="BT62" s="123"/>
      <c r="BU62" s="123"/>
      <c r="BV62" s="123"/>
      <c r="BW62" s="123"/>
      <c r="BX62" s="123"/>
      <c r="BY62" s="123"/>
      <c r="BZ62" s="123"/>
      <c r="CA62" s="123"/>
      <c r="CB62" s="124"/>
    </row>
    <row r="63" spans="2:80" ht="9.4" customHeight="1">
      <c r="B63" s="34"/>
      <c r="C63" s="216"/>
      <c r="D63" s="217"/>
      <c r="E63" s="218"/>
      <c r="F63" s="225"/>
      <c r="G63" s="226"/>
      <c r="H63" s="227"/>
      <c r="I63" s="234"/>
      <c r="J63" s="235"/>
      <c r="K63" s="235"/>
      <c r="L63" s="235"/>
      <c r="M63" s="235"/>
      <c r="N63" s="235"/>
      <c r="O63" s="235"/>
      <c r="P63" s="235"/>
      <c r="Q63" s="235"/>
      <c r="R63" s="235"/>
      <c r="S63" s="235"/>
      <c r="T63" s="235"/>
      <c r="U63" s="235"/>
      <c r="V63" s="235"/>
      <c r="W63" s="235"/>
      <c r="X63" s="235"/>
      <c r="Y63" s="235"/>
      <c r="Z63" s="235"/>
      <c r="AA63" s="235"/>
      <c r="AB63" s="236"/>
      <c r="AC63" s="237"/>
      <c r="AD63" s="238"/>
      <c r="AE63" s="238"/>
      <c r="AF63" s="238"/>
      <c r="AG63" s="238"/>
      <c r="AH63" s="238"/>
      <c r="AI63" s="238"/>
      <c r="AJ63" s="238"/>
      <c r="AK63" s="238"/>
      <c r="AL63" s="238"/>
      <c r="AM63" s="238"/>
      <c r="AN63" s="238"/>
      <c r="AO63" s="238"/>
      <c r="AP63" s="238"/>
      <c r="AQ63" s="239"/>
      <c r="AR63" s="246"/>
      <c r="AS63" s="247"/>
      <c r="AT63" s="247"/>
      <c r="AU63" s="247"/>
      <c r="AV63" s="248"/>
      <c r="AW63" s="249"/>
      <c r="AX63" s="250"/>
      <c r="AY63" s="250"/>
      <c r="AZ63" s="251"/>
      <c r="BA63" s="258"/>
      <c r="BB63" s="259"/>
      <c r="BC63" s="259"/>
      <c r="BD63" s="259"/>
      <c r="BE63" s="259"/>
      <c r="BF63" s="259"/>
      <c r="BG63" s="259"/>
      <c r="BH63" s="260"/>
      <c r="BI63" s="210" t="str">
        <f t="shared" ref="BI63" si="7">IF(AR63*BA63,AR63*BA63,"")</f>
        <v/>
      </c>
      <c r="BJ63" s="211"/>
      <c r="BK63" s="211"/>
      <c r="BL63" s="211"/>
      <c r="BM63" s="211"/>
      <c r="BN63" s="211"/>
      <c r="BO63" s="211"/>
      <c r="BP63" s="211"/>
      <c r="BQ63" s="211"/>
      <c r="BR63" s="211"/>
      <c r="BS63" s="123"/>
      <c r="BT63" s="123"/>
      <c r="BU63" s="123"/>
      <c r="BV63" s="123"/>
      <c r="BW63" s="123"/>
      <c r="BX63" s="123"/>
      <c r="BY63" s="123"/>
      <c r="BZ63" s="123"/>
      <c r="CA63" s="123"/>
      <c r="CB63" s="124"/>
    </row>
    <row r="64" spans="2:80" ht="9.4" customHeight="1">
      <c r="B64" s="34"/>
      <c r="C64" s="219"/>
      <c r="D64" s="220"/>
      <c r="E64" s="221"/>
      <c r="F64" s="228"/>
      <c r="G64" s="229"/>
      <c r="H64" s="230"/>
      <c r="I64" s="234"/>
      <c r="J64" s="235"/>
      <c r="K64" s="235"/>
      <c r="L64" s="235"/>
      <c r="M64" s="235"/>
      <c r="N64" s="235"/>
      <c r="O64" s="235"/>
      <c r="P64" s="235"/>
      <c r="Q64" s="235"/>
      <c r="R64" s="235"/>
      <c r="S64" s="235"/>
      <c r="T64" s="235"/>
      <c r="U64" s="235"/>
      <c r="V64" s="235"/>
      <c r="W64" s="235"/>
      <c r="X64" s="235"/>
      <c r="Y64" s="235"/>
      <c r="Z64" s="235"/>
      <c r="AA64" s="235"/>
      <c r="AB64" s="236"/>
      <c r="AC64" s="240"/>
      <c r="AD64" s="241"/>
      <c r="AE64" s="241"/>
      <c r="AF64" s="241"/>
      <c r="AG64" s="241"/>
      <c r="AH64" s="241"/>
      <c r="AI64" s="241"/>
      <c r="AJ64" s="241"/>
      <c r="AK64" s="241"/>
      <c r="AL64" s="241"/>
      <c r="AM64" s="241"/>
      <c r="AN64" s="241"/>
      <c r="AO64" s="241"/>
      <c r="AP64" s="241"/>
      <c r="AQ64" s="242"/>
      <c r="AR64" s="246"/>
      <c r="AS64" s="247"/>
      <c r="AT64" s="247"/>
      <c r="AU64" s="247"/>
      <c r="AV64" s="248"/>
      <c r="AW64" s="252"/>
      <c r="AX64" s="253"/>
      <c r="AY64" s="253"/>
      <c r="AZ64" s="254"/>
      <c r="BA64" s="261"/>
      <c r="BB64" s="262"/>
      <c r="BC64" s="262"/>
      <c r="BD64" s="262"/>
      <c r="BE64" s="262"/>
      <c r="BF64" s="262"/>
      <c r="BG64" s="262"/>
      <c r="BH64" s="263"/>
      <c r="BI64" s="212"/>
      <c r="BJ64" s="213"/>
      <c r="BK64" s="213"/>
      <c r="BL64" s="213"/>
      <c r="BM64" s="213"/>
      <c r="BN64" s="213"/>
      <c r="BO64" s="213"/>
      <c r="BP64" s="213"/>
      <c r="BQ64" s="213"/>
      <c r="BR64" s="213"/>
      <c r="BS64" s="123"/>
      <c r="BT64" s="123"/>
      <c r="BU64" s="123"/>
      <c r="BV64" s="123"/>
      <c r="BW64" s="123"/>
      <c r="BX64" s="123"/>
      <c r="BY64" s="123"/>
      <c r="BZ64" s="123"/>
      <c r="CA64" s="123"/>
      <c r="CB64" s="124"/>
    </row>
    <row r="65" spans="2:80" ht="9.4" customHeight="1">
      <c r="B65" s="34"/>
      <c r="C65" s="222"/>
      <c r="D65" s="223"/>
      <c r="E65" s="224"/>
      <c r="F65" s="231"/>
      <c r="G65" s="232"/>
      <c r="H65" s="233"/>
      <c r="I65" s="234"/>
      <c r="J65" s="235"/>
      <c r="K65" s="235"/>
      <c r="L65" s="235"/>
      <c r="M65" s="235"/>
      <c r="N65" s="235"/>
      <c r="O65" s="235"/>
      <c r="P65" s="235"/>
      <c r="Q65" s="235"/>
      <c r="R65" s="235"/>
      <c r="S65" s="235"/>
      <c r="T65" s="235"/>
      <c r="U65" s="235"/>
      <c r="V65" s="235"/>
      <c r="W65" s="235"/>
      <c r="X65" s="235"/>
      <c r="Y65" s="235"/>
      <c r="Z65" s="235"/>
      <c r="AA65" s="235"/>
      <c r="AB65" s="236"/>
      <c r="AC65" s="243"/>
      <c r="AD65" s="244"/>
      <c r="AE65" s="244"/>
      <c r="AF65" s="244"/>
      <c r="AG65" s="244"/>
      <c r="AH65" s="244"/>
      <c r="AI65" s="244"/>
      <c r="AJ65" s="244"/>
      <c r="AK65" s="244"/>
      <c r="AL65" s="244"/>
      <c r="AM65" s="244"/>
      <c r="AN65" s="244"/>
      <c r="AO65" s="244"/>
      <c r="AP65" s="244"/>
      <c r="AQ65" s="245"/>
      <c r="AR65" s="246"/>
      <c r="AS65" s="247"/>
      <c r="AT65" s="247"/>
      <c r="AU65" s="247"/>
      <c r="AV65" s="248"/>
      <c r="AW65" s="255"/>
      <c r="AX65" s="256"/>
      <c r="AY65" s="256"/>
      <c r="AZ65" s="257"/>
      <c r="BA65" s="264"/>
      <c r="BB65" s="265"/>
      <c r="BC65" s="265"/>
      <c r="BD65" s="265"/>
      <c r="BE65" s="265"/>
      <c r="BF65" s="265"/>
      <c r="BG65" s="265"/>
      <c r="BH65" s="266"/>
      <c r="BI65" s="267"/>
      <c r="BJ65" s="268"/>
      <c r="BK65" s="268"/>
      <c r="BL65" s="268"/>
      <c r="BM65" s="268"/>
      <c r="BN65" s="268"/>
      <c r="BO65" s="268"/>
      <c r="BP65" s="268"/>
      <c r="BQ65" s="268"/>
      <c r="BR65" s="268"/>
      <c r="BS65" s="123"/>
      <c r="BT65" s="123"/>
      <c r="BU65" s="123"/>
      <c r="BV65" s="123"/>
      <c r="BW65" s="123"/>
      <c r="BX65" s="123"/>
      <c r="BY65" s="123"/>
      <c r="BZ65" s="123"/>
      <c r="CA65" s="123"/>
      <c r="CB65" s="124"/>
    </row>
    <row r="66" spans="2:80" ht="9.4" customHeight="1">
      <c r="B66" s="34"/>
      <c r="C66" s="216"/>
      <c r="D66" s="217"/>
      <c r="E66" s="218"/>
      <c r="F66" s="225"/>
      <c r="G66" s="226"/>
      <c r="H66" s="227"/>
      <c r="I66" s="234"/>
      <c r="J66" s="235"/>
      <c r="K66" s="235"/>
      <c r="L66" s="235"/>
      <c r="M66" s="235"/>
      <c r="N66" s="235"/>
      <c r="O66" s="235"/>
      <c r="P66" s="235"/>
      <c r="Q66" s="235"/>
      <c r="R66" s="235"/>
      <c r="S66" s="235"/>
      <c r="T66" s="235"/>
      <c r="U66" s="235"/>
      <c r="V66" s="235"/>
      <c r="W66" s="235"/>
      <c r="X66" s="235"/>
      <c r="Y66" s="235"/>
      <c r="Z66" s="235"/>
      <c r="AA66" s="235"/>
      <c r="AB66" s="236"/>
      <c r="AC66" s="237"/>
      <c r="AD66" s="238"/>
      <c r="AE66" s="238"/>
      <c r="AF66" s="238"/>
      <c r="AG66" s="238"/>
      <c r="AH66" s="238"/>
      <c r="AI66" s="238"/>
      <c r="AJ66" s="238"/>
      <c r="AK66" s="238"/>
      <c r="AL66" s="238"/>
      <c r="AM66" s="238"/>
      <c r="AN66" s="238"/>
      <c r="AO66" s="238"/>
      <c r="AP66" s="238"/>
      <c r="AQ66" s="239"/>
      <c r="AR66" s="246"/>
      <c r="AS66" s="247"/>
      <c r="AT66" s="247"/>
      <c r="AU66" s="247"/>
      <c r="AV66" s="248"/>
      <c r="AW66" s="249"/>
      <c r="AX66" s="250"/>
      <c r="AY66" s="250"/>
      <c r="AZ66" s="251"/>
      <c r="BA66" s="258"/>
      <c r="BB66" s="259"/>
      <c r="BC66" s="259"/>
      <c r="BD66" s="259"/>
      <c r="BE66" s="259"/>
      <c r="BF66" s="259"/>
      <c r="BG66" s="259"/>
      <c r="BH66" s="260"/>
      <c r="BI66" s="210" t="str">
        <f t="shared" ref="BI66" si="8">IF(AR66*BA66,AR66*BA66,"")</f>
        <v/>
      </c>
      <c r="BJ66" s="211"/>
      <c r="BK66" s="211"/>
      <c r="BL66" s="211"/>
      <c r="BM66" s="211"/>
      <c r="BN66" s="211"/>
      <c r="BO66" s="211"/>
      <c r="BP66" s="211"/>
      <c r="BQ66" s="211"/>
      <c r="BR66" s="211"/>
      <c r="BS66" s="123"/>
      <c r="BT66" s="123"/>
      <c r="BU66" s="123"/>
      <c r="BV66" s="123"/>
      <c r="BW66" s="123"/>
      <c r="BX66" s="123"/>
      <c r="BY66" s="123"/>
      <c r="BZ66" s="123"/>
      <c r="CA66" s="123"/>
      <c r="CB66" s="124"/>
    </row>
    <row r="67" spans="2:80" ht="9.4" customHeight="1">
      <c r="B67" s="34"/>
      <c r="C67" s="219"/>
      <c r="D67" s="220"/>
      <c r="E67" s="221"/>
      <c r="F67" s="228"/>
      <c r="G67" s="229"/>
      <c r="H67" s="230"/>
      <c r="I67" s="234"/>
      <c r="J67" s="235"/>
      <c r="K67" s="235"/>
      <c r="L67" s="235"/>
      <c r="M67" s="235"/>
      <c r="N67" s="235"/>
      <c r="O67" s="235"/>
      <c r="P67" s="235"/>
      <c r="Q67" s="235"/>
      <c r="R67" s="235"/>
      <c r="S67" s="235"/>
      <c r="T67" s="235"/>
      <c r="U67" s="235"/>
      <c r="V67" s="235"/>
      <c r="W67" s="235"/>
      <c r="X67" s="235"/>
      <c r="Y67" s="235"/>
      <c r="Z67" s="235"/>
      <c r="AA67" s="235"/>
      <c r="AB67" s="236"/>
      <c r="AC67" s="240"/>
      <c r="AD67" s="241"/>
      <c r="AE67" s="241"/>
      <c r="AF67" s="241"/>
      <c r="AG67" s="241"/>
      <c r="AH67" s="241"/>
      <c r="AI67" s="241"/>
      <c r="AJ67" s="241"/>
      <c r="AK67" s="241"/>
      <c r="AL67" s="241"/>
      <c r="AM67" s="241"/>
      <c r="AN67" s="241"/>
      <c r="AO67" s="241"/>
      <c r="AP67" s="241"/>
      <c r="AQ67" s="242"/>
      <c r="AR67" s="246"/>
      <c r="AS67" s="247"/>
      <c r="AT67" s="247"/>
      <c r="AU67" s="247"/>
      <c r="AV67" s="248"/>
      <c r="AW67" s="252"/>
      <c r="AX67" s="253"/>
      <c r="AY67" s="253"/>
      <c r="AZ67" s="254"/>
      <c r="BA67" s="261"/>
      <c r="BB67" s="262"/>
      <c r="BC67" s="262"/>
      <c r="BD67" s="262"/>
      <c r="BE67" s="262"/>
      <c r="BF67" s="262"/>
      <c r="BG67" s="262"/>
      <c r="BH67" s="263"/>
      <c r="BI67" s="212"/>
      <c r="BJ67" s="213"/>
      <c r="BK67" s="213"/>
      <c r="BL67" s="213"/>
      <c r="BM67" s="213"/>
      <c r="BN67" s="213"/>
      <c r="BO67" s="213"/>
      <c r="BP67" s="213"/>
      <c r="BQ67" s="213"/>
      <c r="BR67" s="213"/>
      <c r="BS67" s="123"/>
      <c r="BT67" s="123"/>
      <c r="BU67" s="123"/>
      <c r="BV67" s="123"/>
      <c r="BW67" s="123"/>
      <c r="BX67" s="123"/>
      <c r="BY67" s="123"/>
      <c r="BZ67" s="123"/>
      <c r="CA67" s="123"/>
      <c r="CB67" s="124"/>
    </row>
    <row r="68" spans="2:80" ht="9.4" customHeight="1">
      <c r="B68" s="34"/>
      <c r="C68" s="222"/>
      <c r="D68" s="223"/>
      <c r="E68" s="224"/>
      <c r="F68" s="231"/>
      <c r="G68" s="232"/>
      <c r="H68" s="233"/>
      <c r="I68" s="234"/>
      <c r="J68" s="235"/>
      <c r="K68" s="235"/>
      <c r="L68" s="235"/>
      <c r="M68" s="235"/>
      <c r="N68" s="235"/>
      <c r="O68" s="235"/>
      <c r="P68" s="235"/>
      <c r="Q68" s="235"/>
      <c r="R68" s="235"/>
      <c r="S68" s="235"/>
      <c r="T68" s="235"/>
      <c r="U68" s="235"/>
      <c r="V68" s="235"/>
      <c r="W68" s="235"/>
      <c r="X68" s="235"/>
      <c r="Y68" s="235"/>
      <c r="Z68" s="235"/>
      <c r="AA68" s="235"/>
      <c r="AB68" s="236"/>
      <c r="AC68" s="243"/>
      <c r="AD68" s="244"/>
      <c r="AE68" s="244"/>
      <c r="AF68" s="244"/>
      <c r="AG68" s="244"/>
      <c r="AH68" s="244"/>
      <c r="AI68" s="244"/>
      <c r="AJ68" s="244"/>
      <c r="AK68" s="244"/>
      <c r="AL68" s="244"/>
      <c r="AM68" s="244"/>
      <c r="AN68" s="244"/>
      <c r="AO68" s="244"/>
      <c r="AP68" s="244"/>
      <c r="AQ68" s="245"/>
      <c r="AR68" s="246"/>
      <c r="AS68" s="247"/>
      <c r="AT68" s="247"/>
      <c r="AU68" s="247"/>
      <c r="AV68" s="248"/>
      <c r="AW68" s="255"/>
      <c r="AX68" s="256"/>
      <c r="AY68" s="256"/>
      <c r="AZ68" s="257"/>
      <c r="BA68" s="264"/>
      <c r="BB68" s="265"/>
      <c r="BC68" s="265"/>
      <c r="BD68" s="265"/>
      <c r="BE68" s="265"/>
      <c r="BF68" s="265"/>
      <c r="BG68" s="265"/>
      <c r="BH68" s="266"/>
      <c r="BI68" s="267"/>
      <c r="BJ68" s="268"/>
      <c r="BK68" s="268"/>
      <c r="BL68" s="268"/>
      <c r="BM68" s="268"/>
      <c r="BN68" s="268"/>
      <c r="BO68" s="268"/>
      <c r="BP68" s="268"/>
      <c r="BQ68" s="268"/>
      <c r="BR68" s="268"/>
      <c r="BS68" s="123"/>
      <c r="BT68" s="123"/>
      <c r="BU68" s="123"/>
      <c r="BV68" s="123"/>
      <c r="BW68" s="123"/>
      <c r="BX68" s="123"/>
      <c r="BY68" s="123"/>
      <c r="BZ68" s="123"/>
      <c r="CA68" s="123"/>
      <c r="CB68" s="124"/>
    </row>
    <row r="69" spans="2:80" ht="9.4" customHeight="1">
      <c r="B69" s="34"/>
      <c r="C69" s="216"/>
      <c r="D69" s="217"/>
      <c r="E69" s="218"/>
      <c r="F69" s="225"/>
      <c r="G69" s="226"/>
      <c r="H69" s="227"/>
      <c r="I69" s="234"/>
      <c r="J69" s="235"/>
      <c r="K69" s="235"/>
      <c r="L69" s="235"/>
      <c r="M69" s="235"/>
      <c r="N69" s="235"/>
      <c r="O69" s="235"/>
      <c r="P69" s="235"/>
      <c r="Q69" s="235"/>
      <c r="R69" s="235"/>
      <c r="S69" s="235"/>
      <c r="T69" s="235"/>
      <c r="U69" s="235"/>
      <c r="V69" s="235"/>
      <c r="W69" s="235"/>
      <c r="X69" s="235"/>
      <c r="Y69" s="235"/>
      <c r="Z69" s="235"/>
      <c r="AA69" s="235"/>
      <c r="AB69" s="236"/>
      <c r="AC69" s="237"/>
      <c r="AD69" s="238"/>
      <c r="AE69" s="238"/>
      <c r="AF69" s="238"/>
      <c r="AG69" s="238"/>
      <c r="AH69" s="238"/>
      <c r="AI69" s="238"/>
      <c r="AJ69" s="238"/>
      <c r="AK69" s="238"/>
      <c r="AL69" s="238"/>
      <c r="AM69" s="238"/>
      <c r="AN69" s="238"/>
      <c r="AO69" s="238"/>
      <c r="AP69" s="238"/>
      <c r="AQ69" s="239"/>
      <c r="AR69" s="246"/>
      <c r="AS69" s="247"/>
      <c r="AT69" s="247"/>
      <c r="AU69" s="247"/>
      <c r="AV69" s="248"/>
      <c r="AW69" s="249"/>
      <c r="AX69" s="250"/>
      <c r="AY69" s="250"/>
      <c r="AZ69" s="251"/>
      <c r="BA69" s="258"/>
      <c r="BB69" s="259"/>
      <c r="BC69" s="259"/>
      <c r="BD69" s="259"/>
      <c r="BE69" s="259"/>
      <c r="BF69" s="259"/>
      <c r="BG69" s="259"/>
      <c r="BH69" s="260"/>
      <c r="BI69" s="210" t="str">
        <f t="shared" ref="BI69" si="9">IF(AR69*BA69,AR69*BA69,"")</f>
        <v/>
      </c>
      <c r="BJ69" s="211"/>
      <c r="BK69" s="211"/>
      <c r="BL69" s="211"/>
      <c r="BM69" s="211"/>
      <c r="BN69" s="211"/>
      <c r="BO69" s="211"/>
      <c r="BP69" s="211"/>
      <c r="BQ69" s="211"/>
      <c r="BR69" s="211"/>
      <c r="BS69" s="123"/>
      <c r="BT69" s="123"/>
      <c r="BU69" s="123"/>
      <c r="BV69" s="123"/>
      <c r="BW69" s="123"/>
      <c r="BX69" s="123"/>
      <c r="BY69" s="123"/>
      <c r="BZ69" s="123"/>
      <c r="CA69" s="123"/>
      <c r="CB69" s="124"/>
    </row>
    <row r="70" spans="2:80" ht="9.4" customHeight="1">
      <c r="B70" s="34"/>
      <c r="C70" s="219"/>
      <c r="D70" s="220"/>
      <c r="E70" s="221"/>
      <c r="F70" s="228"/>
      <c r="G70" s="229"/>
      <c r="H70" s="230"/>
      <c r="I70" s="234"/>
      <c r="J70" s="235"/>
      <c r="K70" s="235"/>
      <c r="L70" s="235"/>
      <c r="M70" s="235"/>
      <c r="N70" s="235"/>
      <c r="O70" s="235"/>
      <c r="P70" s="235"/>
      <c r="Q70" s="235"/>
      <c r="R70" s="235"/>
      <c r="S70" s="235"/>
      <c r="T70" s="235"/>
      <c r="U70" s="235"/>
      <c r="V70" s="235"/>
      <c r="W70" s="235"/>
      <c r="X70" s="235"/>
      <c r="Y70" s="235"/>
      <c r="Z70" s="235"/>
      <c r="AA70" s="235"/>
      <c r="AB70" s="236"/>
      <c r="AC70" s="240"/>
      <c r="AD70" s="241"/>
      <c r="AE70" s="241"/>
      <c r="AF70" s="241"/>
      <c r="AG70" s="241"/>
      <c r="AH70" s="241"/>
      <c r="AI70" s="241"/>
      <c r="AJ70" s="241"/>
      <c r="AK70" s="241"/>
      <c r="AL70" s="241"/>
      <c r="AM70" s="241"/>
      <c r="AN70" s="241"/>
      <c r="AO70" s="241"/>
      <c r="AP70" s="241"/>
      <c r="AQ70" s="242"/>
      <c r="AR70" s="246"/>
      <c r="AS70" s="247"/>
      <c r="AT70" s="247"/>
      <c r="AU70" s="247"/>
      <c r="AV70" s="248"/>
      <c r="AW70" s="252"/>
      <c r="AX70" s="253"/>
      <c r="AY70" s="253"/>
      <c r="AZ70" s="254"/>
      <c r="BA70" s="261"/>
      <c r="BB70" s="262"/>
      <c r="BC70" s="262"/>
      <c r="BD70" s="262"/>
      <c r="BE70" s="262"/>
      <c r="BF70" s="262"/>
      <c r="BG70" s="262"/>
      <c r="BH70" s="263"/>
      <c r="BI70" s="212"/>
      <c r="BJ70" s="213"/>
      <c r="BK70" s="213"/>
      <c r="BL70" s="213"/>
      <c r="BM70" s="213"/>
      <c r="BN70" s="213"/>
      <c r="BO70" s="213"/>
      <c r="BP70" s="213"/>
      <c r="BQ70" s="213"/>
      <c r="BR70" s="213"/>
      <c r="BS70" s="123"/>
      <c r="BT70" s="123"/>
      <c r="BU70" s="123"/>
      <c r="BV70" s="123"/>
      <c r="BW70" s="123"/>
      <c r="BX70" s="123"/>
      <c r="BY70" s="123"/>
      <c r="BZ70" s="123"/>
      <c r="CA70" s="123"/>
      <c r="CB70" s="124"/>
    </row>
    <row r="71" spans="2:80" ht="9.4" customHeight="1">
      <c r="B71" s="34"/>
      <c r="C71" s="222"/>
      <c r="D71" s="223"/>
      <c r="E71" s="224"/>
      <c r="F71" s="231"/>
      <c r="G71" s="232"/>
      <c r="H71" s="233"/>
      <c r="I71" s="234"/>
      <c r="J71" s="235"/>
      <c r="K71" s="235"/>
      <c r="L71" s="235"/>
      <c r="M71" s="235"/>
      <c r="N71" s="235"/>
      <c r="O71" s="235"/>
      <c r="P71" s="235"/>
      <c r="Q71" s="235"/>
      <c r="R71" s="235"/>
      <c r="S71" s="235"/>
      <c r="T71" s="235"/>
      <c r="U71" s="235"/>
      <c r="V71" s="235"/>
      <c r="W71" s="235"/>
      <c r="X71" s="235"/>
      <c r="Y71" s="235"/>
      <c r="Z71" s="235"/>
      <c r="AA71" s="235"/>
      <c r="AB71" s="236"/>
      <c r="AC71" s="243"/>
      <c r="AD71" s="244"/>
      <c r="AE71" s="244"/>
      <c r="AF71" s="244"/>
      <c r="AG71" s="244"/>
      <c r="AH71" s="244"/>
      <c r="AI71" s="244"/>
      <c r="AJ71" s="244"/>
      <c r="AK71" s="244"/>
      <c r="AL71" s="244"/>
      <c r="AM71" s="244"/>
      <c r="AN71" s="244"/>
      <c r="AO71" s="244"/>
      <c r="AP71" s="244"/>
      <c r="AQ71" s="245"/>
      <c r="AR71" s="246"/>
      <c r="AS71" s="247"/>
      <c r="AT71" s="247"/>
      <c r="AU71" s="247"/>
      <c r="AV71" s="248"/>
      <c r="AW71" s="255"/>
      <c r="AX71" s="256"/>
      <c r="AY71" s="256"/>
      <c r="AZ71" s="257"/>
      <c r="BA71" s="264"/>
      <c r="BB71" s="265"/>
      <c r="BC71" s="265"/>
      <c r="BD71" s="265"/>
      <c r="BE71" s="265"/>
      <c r="BF71" s="265"/>
      <c r="BG71" s="265"/>
      <c r="BH71" s="266"/>
      <c r="BI71" s="267"/>
      <c r="BJ71" s="268"/>
      <c r="BK71" s="268"/>
      <c r="BL71" s="268"/>
      <c r="BM71" s="268"/>
      <c r="BN71" s="268"/>
      <c r="BO71" s="268"/>
      <c r="BP71" s="268"/>
      <c r="BQ71" s="268"/>
      <c r="BR71" s="268"/>
      <c r="BS71" s="123"/>
      <c r="BT71" s="123"/>
      <c r="BU71" s="123"/>
      <c r="BV71" s="123"/>
      <c r="BW71" s="123"/>
      <c r="BX71" s="123"/>
      <c r="BY71" s="123"/>
      <c r="BZ71" s="123"/>
      <c r="CA71" s="123"/>
      <c r="CB71" s="124"/>
    </row>
    <row r="72" spans="2:80" ht="9.4" customHeight="1">
      <c r="B72" s="34"/>
      <c r="C72" s="216"/>
      <c r="D72" s="217"/>
      <c r="E72" s="218"/>
      <c r="F72" s="225"/>
      <c r="G72" s="226"/>
      <c r="H72" s="227"/>
      <c r="I72" s="234"/>
      <c r="J72" s="235"/>
      <c r="K72" s="235"/>
      <c r="L72" s="235"/>
      <c r="M72" s="235"/>
      <c r="N72" s="235"/>
      <c r="O72" s="235"/>
      <c r="P72" s="235"/>
      <c r="Q72" s="235"/>
      <c r="R72" s="235"/>
      <c r="S72" s="235"/>
      <c r="T72" s="235"/>
      <c r="U72" s="235"/>
      <c r="V72" s="235"/>
      <c r="W72" s="235"/>
      <c r="X72" s="235"/>
      <c r="Y72" s="235"/>
      <c r="Z72" s="235"/>
      <c r="AA72" s="235"/>
      <c r="AB72" s="236"/>
      <c r="AC72" s="237"/>
      <c r="AD72" s="238"/>
      <c r="AE72" s="238"/>
      <c r="AF72" s="238"/>
      <c r="AG72" s="238"/>
      <c r="AH72" s="238"/>
      <c r="AI72" s="238"/>
      <c r="AJ72" s="238"/>
      <c r="AK72" s="238"/>
      <c r="AL72" s="238"/>
      <c r="AM72" s="238"/>
      <c r="AN72" s="238"/>
      <c r="AO72" s="238"/>
      <c r="AP72" s="238"/>
      <c r="AQ72" s="239"/>
      <c r="AR72" s="246"/>
      <c r="AS72" s="247"/>
      <c r="AT72" s="247"/>
      <c r="AU72" s="247"/>
      <c r="AV72" s="248"/>
      <c r="AW72" s="249"/>
      <c r="AX72" s="250"/>
      <c r="AY72" s="250"/>
      <c r="AZ72" s="251"/>
      <c r="BA72" s="258"/>
      <c r="BB72" s="259"/>
      <c r="BC72" s="259"/>
      <c r="BD72" s="259"/>
      <c r="BE72" s="259"/>
      <c r="BF72" s="259"/>
      <c r="BG72" s="259"/>
      <c r="BH72" s="260"/>
      <c r="BI72" s="210" t="str">
        <f t="shared" ref="BI72" si="10">IF(AR72*BA72,AR72*BA72,"")</f>
        <v/>
      </c>
      <c r="BJ72" s="211"/>
      <c r="BK72" s="211"/>
      <c r="BL72" s="211"/>
      <c r="BM72" s="211"/>
      <c r="BN72" s="211"/>
      <c r="BO72" s="211"/>
      <c r="BP72" s="211"/>
      <c r="BQ72" s="211"/>
      <c r="BR72" s="211"/>
      <c r="BS72" s="123"/>
      <c r="BT72" s="123"/>
      <c r="BU72" s="123"/>
      <c r="BV72" s="123"/>
      <c r="BW72" s="123"/>
      <c r="BX72" s="123"/>
      <c r="BY72" s="123"/>
      <c r="BZ72" s="123"/>
      <c r="CA72" s="123"/>
      <c r="CB72" s="124"/>
    </row>
    <row r="73" spans="2:80" ht="9.4" customHeight="1">
      <c r="B73" s="34"/>
      <c r="C73" s="219"/>
      <c r="D73" s="220"/>
      <c r="E73" s="221"/>
      <c r="F73" s="228"/>
      <c r="G73" s="229"/>
      <c r="H73" s="230"/>
      <c r="I73" s="234"/>
      <c r="J73" s="235"/>
      <c r="K73" s="235"/>
      <c r="L73" s="235"/>
      <c r="M73" s="235"/>
      <c r="N73" s="235"/>
      <c r="O73" s="235"/>
      <c r="P73" s="235"/>
      <c r="Q73" s="235"/>
      <c r="R73" s="235"/>
      <c r="S73" s="235"/>
      <c r="T73" s="235"/>
      <c r="U73" s="235"/>
      <c r="V73" s="235"/>
      <c r="W73" s="235"/>
      <c r="X73" s="235"/>
      <c r="Y73" s="235"/>
      <c r="Z73" s="235"/>
      <c r="AA73" s="235"/>
      <c r="AB73" s="236"/>
      <c r="AC73" s="240"/>
      <c r="AD73" s="241"/>
      <c r="AE73" s="241"/>
      <c r="AF73" s="241"/>
      <c r="AG73" s="241"/>
      <c r="AH73" s="241"/>
      <c r="AI73" s="241"/>
      <c r="AJ73" s="241"/>
      <c r="AK73" s="241"/>
      <c r="AL73" s="241"/>
      <c r="AM73" s="241"/>
      <c r="AN73" s="241"/>
      <c r="AO73" s="241"/>
      <c r="AP73" s="241"/>
      <c r="AQ73" s="242"/>
      <c r="AR73" s="246"/>
      <c r="AS73" s="247"/>
      <c r="AT73" s="247"/>
      <c r="AU73" s="247"/>
      <c r="AV73" s="248"/>
      <c r="AW73" s="252"/>
      <c r="AX73" s="253"/>
      <c r="AY73" s="253"/>
      <c r="AZ73" s="254"/>
      <c r="BA73" s="261"/>
      <c r="BB73" s="262"/>
      <c r="BC73" s="262"/>
      <c r="BD73" s="262"/>
      <c r="BE73" s="262"/>
      <c r="BF73" s="262"/>
      <c r="BG73" s="262"/>
      <c r="BH73" s="263"/>
      <c r="BI73" s="212"/>
      <c r="BJ73" s="213"/>
      <c r="BK73" s="213"/>
      <c r="BL73" s="213"/>
      <c r="BM73" s="213"/>
      <c r="BN73" s="213"/>
      <c r="BO73" s="213"/>
      <c r="BP73" s="213"/>
      <c r="BQ73" s="213"/>
      <c r="BR73" s="213"/>
      <c r="BS73" s="123"/>
      <c r="BT73" s="123"/>
      <c r="BU73" s="123"/>
      <c r="BV73" s="123"/>
      <c r="BW73" s="123"/>
      <c r="BX73" s="123"/>
      <c r="BY73" s="123"/>
      <c r="BZ73" s="123"/>
      <c r="CA73" s="123"/>
      <c r="CB73" s="124"/>
    </row>
    <row r="74" spans="2:80" ht="9.4" customHeight="1">
      <c r="B74" s="34"/>
      <c r="C74" s="222"/>
      <c r="D74" s="223"/>
      <c r="E74" s="224"/>
      <c r="F74" s="231"/>
      <c r="G74" s="232"/>
      <c r="H74" s="233"/>
      <c r="I74" s="234"/>
      <c r="J74" s="235"/>
      <c r="K74" s="235"/>
      <c r="L74" s="235"/>
      <c r="M74" s="235"/>
      <c r="N74" s="235"/>
      <c r="O74" s="235"/>
      <c r="P74" s="235"/>
      <c r="Q74" s="235"/>
      <c r="R74" s="235"/>
      <c r="S74" s="235"/>
      <c r="T74" s="235"/>
      <c r="U74" s="235"/>
      <c r="V74" s="235"/>
      <c r="W74" s="235"/>
      <c r="X74" s="235"/>
      <c r="Y74" s="235"/>
      <c r="Z74" s="235"/>
      <c r="AA74" s="235"/>
      <c r="AB74" s="236"/>
      <c r="AC74" s="243"/>
      <c r="AD74" s="244"/>
      <c r="AE74" s="244"/>
      <c r="AF74" s="244"/>
      <c r="AG74" s="244"/>
      <c r="AH74" s="244"/>
      <c r="AI74" s="244"/>
      <c r="AJ74" s="244"/>
      <c r="AK74" s="244"/>
      <c r="AL74" s="244"/>
      <c r="AM74" s="244"/>
      <c r="AN74" s="244"/>
      <c r="AO74" s="244"/>
      <c r="AP74" s="244"/>
      <c r="AQ74" s="245"/>
      <c r="AR74" s="246"/>
      <c r="AS74" s="247"/>
      <c r="AT74" s="247"/>
      <c r="AU74" s="247"/>
      <c r="AV74" s="248"/>
      <c r="AW74" s="255"/>
      <c r="AX74" s="256"/>
      <c r="AY74" s="256"/>
      <c r="AZ74" s="257"/>
      <c r="BA74" s="264"/>
      <c r="BB74" s="265"/>
      <c r="BC74" s="265"/>
      <c r="BD74" s="265"/>
      <c r="BE74" s="265"/>
      <c r="BF74" s="265"/>
      <c r="BG74" s="265"/>
      <c r="BH74" s="266"/>
      <c r="BI74" s="267"/>
      <c r="BJ74" s="268"/>
      <c r="BK74" s="268"/>
      <c r="BL74" s="268"/>
      <c r="BM74" s="268"/>
      <c r="BN74" s="268"/>
      <c r="BO74" s="268"/>
      <c r="BP74" s="268"/>
      <c r="BQ74" s="268"/>
      <c r="BR74" s="268"/>
      <c r="BS74" s="123"/>
      <c r="BT74" s="123"/>
      <c r="BU74" s="123"/>
      <c r="BV74" s="123"/>
      <c r="BW74" s="123"/>
      <c r="BX74" s="123"/>
      <c r="BY74" s="123"/>
      <c r="BZ74" s="123"/>
      <c r="CA74" s="123"/>
      <c r="CB74" s="124"/>
    </row>
    <row r="75" spans="2:80" ht="9.4" customHeight="1">
      <c r="B75" s="34"/>
      <c r="C75" s="216"/>
      <c r="D75" s="217"/>
      <c r="E75" s="218"/>
      <c r="F75" s="225"/>
      <c r="G75" s="226"/>
      <c r="H75" s="227"/>
      <c r="I75" s="234"/>
      <c r="J75" s="235"/>
      <c r="K75" s="235"/>
      <c r="L75" s="235"/>
      <c r="M75" s="235"/>
      <c r="N75" s="235"/>
      <c r="O75" s="235"/>
      <c r="P75" s="235"/>
      <c r="Q75" s="235"/>
      <c r="R75" s="235"/>
      <c r="S75" s="235"/>
      <c r="T75" s="235"/>
      <c r="U75" s="235"/>
      <c r="V75" s="235"/>
      <c r="W75" s="235"/>
      <c r="X75" s="235"/>
      <c r="Y75" s="235"/>
      <c r="Z75" s="235"/>
      <c r="AA75" s="235"/>
      <c r="AB75" s="236"/>
      <c r="AC75" s="237"/>
      <c r="AD75" s="238"/>
      <c r="AE75" s="238"/>
      <c r="AF75" s="238"/>
      <c r="AG75" s="238"/>
      <c r="AH75" s="238"/>
      <c r="AI75" s="238"/>
      <c r="AJ75" s="238"/>
      <c r="AK75" s="238"/>
      <c r="AL75" s="238"/>
      <c r="AM75" s="238"/>
      <c r="AN75" s="238"/>
      <c r="AO75" s="238"/>
      <c r="AP75" s="238"/>
      <c r="AQ75" s="239"/>
      <c r="AR75" s="246"/>
      <c r="AS75" s="247"/>
      <c r="AT75" s="247"/>
      <c r="AU75" s="247"/>
      <c r="AV75" s="248"/>
      <c r="AW75" s="249"/>
      <c r="AX75" s="250"/>
      <c r="AY75" s="250"/>
      <c r="AZ75" s="251"/>
      <c r="BA75" s="258"/>
      <c r="BB75" s="259"/>
      <c r="BC75" s="259"/>
      <c r="BD75" s="259"/>
      <c r="BE75" s="259"/>
      <c r="BF75" s="259"/>
      <c r="BG75" s="259"/>
      <c r="BH75" s="260"/>
      <c r="BI75" s="210" t="str">
        <f t="shared" ref="BI75" si="11">IF(AR75*BA75,AR75*BA75,"")</f>
        <v/>
      </c>
      <c r="BJ75" s="211"/>
      <c r="BK75" s="211"/>
      <c r="BL75" s="211"/>
      <c r="BM75" s="211"/>
      <c r="BN75" s="211"/>
      <c r="BO75" s="211"/>
      <c r="BP75" s="211"/>
      <c r="BQ75" s="211"/>
      <c r="BR75" s="211"/>
      <c r="BS75" s="123"/>
      <c r="BT75" s="123"/>
      <c r="BU75" s="123"/>
      <c r="BV75" s="123"/>
      <c r="BW75" s="123"/>
      <c r="BX75" s="123"/>
      <c r="BY75" s="123"/>
      <c r="BZ75" s="123"/>
      <c r="CA75" s="123"/>
      <c r="CB75" s="124"/>
    </row>
    <row r="76" spans="2:80" ht="9.4" customHeight="1">
      <c r="B76" s="34"/>
      <c r="C76" s="219"/>
      <c r="D76" s="220"/>
      <c r="E76" s="221"/>
      <c r="F76" s="228"/>
      <c r="G76" s="229"/>
      <c r="H76" s="230"/>
      <c r="I76" s="234"/>
      <c r="J76" s="235"/>
      <c r="K76" s="235"/>
      <c r="L76" s="235"/>
      <c r="M76" s="235"/>
      <c r="N76" s="235"/>
      <c r="O76" s="235"/>
      <c r="P76" s="235"/>
      <c r="Q76" s="235"/>
      <c r="R76" s="235"/>
      <c r="S76" s="235"/>
      <c r="T76" s="235"/>
      <c r="U76" s="235"/>
      <c r="V76" s="235"/>
      <c r="W76" s="235"/>
      <c r="X76" s="235"/>
      <c r="Y76" s="235"/>
      <c r="Z76" s="235"/>
      <c r="AA76" s="235"/>
      <c r="AB76" s="236"/>
      <c r="AC76" s="240"/>
      <c r="AD76" s="241"/>
      <c r="AE76" s="241"/>
      <c r="AF76" s="241"/>
      <c r="AG76" s="241"/>
      <c r="AH76" s="241"/>
      <c r="AI76" s="241"/>
      <c r="AJ76" s="241"/>
      <c r="AK76" s="241"/>
      <c r="AL76" s="241"/>
      <c r="AM76" s="241"/>
      <c r="AN76" s="241"/>
      <c r="AO76" s="241"/>
      <c r="AP76" s="241"/>
      <c r="AQ76" s="242"/>
      <c r="AR76" s="246"/>
      <c r="AS76" s="247"/>
      <c r="AT76" s="247"/>
      <c r="AU76" s="247"/>
      <c r="AV76" s="248"/>
      <c r="AW76" s="252"/>
      <c r="AX76" s="253"/>
      <c r="AY76" s="253"/>
      <c r="AZ76" s="254"/>
      <c r="BA76" s="261"/>
      <c r="BB76" s="262"/>
      <c r="BC76" s="262"/>
      <c r="BD76" s="262"/>
      <c r="BE76" s="262"/>
      <c r="BF76" s="262"/>
      <c r="BG76" s="262"/>
      <c r="BH76" s="263"/>
      <c r="BI76" s="212"/>
      <c r="BJ76" s="213"/>
      <c r="BK76" s="213"/>
      <c r="BL76" s="213"/>
      <c r="BM76" s="213"/>
      <c r="BN76" s="213"/>
      <c r="BO76" s="213"/>
      <c r="BP76" s="213"/>
      <c r="BQ76" s="213"/>
      <c r="BR76" s="213"/>
      <c r="BS76" s="123"/>
      <c r="BT76" s="123"/>
      <c r="BU76" s="123"/>
      <c r="BV76" s="123"/>
      <c r="BW76" s="123"/>
      <c r="BX76" s="123"/>
      <c r="BY76" s="123"/>
      <c r="BZ76" s="123"/>
      <c r="CA76" s="123"/>
      <c r="CB76" s="124"/>
    </row>
    <row r="77" spans="2:80" ht="9.4" customHeight="1">
      <c r="B77" s="34"/>
      <c r="C77" s="222"/>
      <c r="D77" s="223"/>
      <c r="E77" s="224"/>
      <c r="F77" s="231"/>
      <c r="G77" s="232"/>
      <c r="H77" s="233"/>
      <c r="I77" s="234"/>
      <c r="J77" s="235"/>
      <c r="K77" s="235"/>
      <c r="L77" s="235"/>
      <c r="M77" s="235"/>
      <c r="N77" s="235"/>
      <c r="O77" s="235"/>
      <c r="P77" s="235"/>
      <c r="Q77" s="235"/>
      <c r="R77" s="235"/>
      <c r="S77" s="235"/>
      <c r="T77" s="235"/>
      <c r="U77" s="235"/>
      <c r="V77" s="235"/>
      <c r="W77" s="235"/>
      <c r="X77" s="235"/>
      <c r="Y77" s="235"/>
      <c r="Z77" s="235"/>
      <c r="AA77" s="235"/>
      <c r="AB77" s="236"/>
      <c r="AC77" s="243"/>
      <c r="AD77" s="244"/>
      <c r="AE77" s="244"/>
      <c r="AF77" s="244"/>
      <c r="AG77" s="244"/>
      <c r="AH77" s="244"/>
      <c r="AI77" s="244"/>
      <c r="AJ77" s="244"/>
      <c r="AK77" s="244"/>
      <c r="AL77" s="244"/>
      <c r="AM77" s="244"/>
      <c r="AN77" s="244"/>
      <c r="AO77" s="244"/>
      <c r="AP77" s="244"/>
      <c r="AQ77" s="245"/>
      <c r="AR77" s="246"/>
      <c r="AS77" s="247"/>
      <c r="AT77" s="247"/>
      <c r="AU77" s="247"/>
      <c r="AV77" s="248"/>
      <c r="AW77" s="255"/>
      <c r="AX77" s="256"/>
      <c r="AY77" s="256"/>
      <c r="AZ77" s="257"/>
      <c r="BA77" s="264"/>
      <c r="BB77" s="265"/>
      <c r="BC77" s="265"/>
      <c r="BD77" s="265"/>
      <c r="BE77" s="265"/>
      <c r="BF77" s="265"/>
      <c r="BG77" s="265"/>
      <c r="BH77" s="266"/>
      <c r="BI77" s="267"/>
      <c r="BJ77" s="268"/>
      <c r="BK77" s="268"/>
      <c r="BL77" s="268"/>
      <c r="BM77" s="268"/>
      <c r="BN77" s="268"/>
      <c r="BO77" s="268"/>
      <c r="BP77" s="268"/>
      <c r="BQ77" s="268"/>
      <c r="BR77" s="268"/>
      <c r="BS77" s="123"/>
      <c r="BT77" s="123"/>
      <c r="BU77" s="123"/>
      <c r="BV77" s="123"/>
      <c r="BW77" s="123"/>
      <c r="BX77" s="123"/>
      <c r="BY77" s="123"/>
      <c r="BZ77" s="123"/>
      <c r="CA77" s="123"/>
      <c r="CB77" s="124"/>
    </row>
    <row r="78" spans="2:80" ht="9.4" customHeight="1">
      <c r="B78" s="34"/>
      <c r="C78" s="216"/>
      <c r="D78" s="217"/>
      <c r="E78" s="218"/>
      <c r="F78" s="225"/>
      <c r="G78" s="226"/>
      <c r="H78" s="227"/>
      <c r="I78" s="234"/>
      <c r="J78" s="235"/>
      <c r="K78" s="235"/>
      <c r="L78" s="235"/>
      <c r="M78" s="235"/>
      <c r="N78" s="235"/>
      <c r="O78" s="235"/>
      <c r="P78" s="235"/>
      <c r="Q78" s="235"/>
      <c r="R78" s="235"/>
      <c r="S78" s="235"/>
      <c r="T78" s="235"/>
      <c r="U78" s="235"/>
      <c r="V78" s="235"/>
      <c r="W78" s="235"/>
      <c r="X78" s="235"/>
      <c r="Y78" s="235"/>
      <c r="Z78" s="235"/>
      <c r="AA78" s="235"/>
      <c r="AB78" s="236"/>
      <c r="AC78" s="237"/>
      <c r="AD78" s="238"/>
      <c r="AE78" s="238"/>
      <c r="AF78" s="238"/>
      <c r="AG78" s="238"/>
      <c r="AH78" s="238"/>
      <c r="AI78" s="238"/>
      <c r="AJ78" s="238"/>
      <c r="AK78" s="238"/>
      <c r="AL78" s="238"/>
      <c r="AM78" s="238"/>
      <c r="AN78" s="238"/>
      <c r="AO78" s="238"/>
      <c r="AP78" s="238"/>
      <c r="AQ78" s="239"/>
      <c r="AR78" s="246"/>
      <c r="AS78" s="247"/>
      <c r="AT78" s="247"/>
      <c r="AU78" s="247"/>
      <c r="AV78" s="248"/>
      <c r="AW78" s="249"/>
      <c r="AX78" s="250"/>
      <c r="AY78" s="250"/>
      <c r="AZ78" s="251"/>
      <c r="BA78" s="258"/>
      <c r="BB78" s="259"/>
      <c r="BC78" s="259"/>
      <c r="BD78" s="259"/>
      <c r="BE78" s="259"/>
      <c r="BF78" s="259"/>
      <c r="BG78" s="259"/>
      <c r="BH78" s="260"/>
      <c r="BI78" s="210" t="str">
        <f t="shared" ref="BI78" si="12">IF(AR78*BA78,AR78*BA78,"")</f>
        <v/>
      </c>
      <c r="BJ78" s="211"/>
      <c r="BK78" s="211"/>
      <c r="BL78" s="211"/>
      <c r="BM78" s="211"/>
      <c r="BN78" s="211"/>
      <c r="BO78" s="211"/>
      <c r="BP78" s="211"/>
      <c r="BQ78" s="211"/>
      <c r="BR78" s="211"/>
      <c r="BS78" s="123"/>
      <c r="BT78" s="123"/>
      <c r="BU78" s="123"/>
      <c r="BV78" s="123"/>
      <c r="BW78" s="123"/>
      <c r="BX78" s="123"/>
      <c r="BY78" s="123"/>
      <c r="BZ78" s="123"/>
      <c r="CA78" s="123"/>
      <c r="CB78" s="124"/>
    </row>
    <row r="79" spans="2:80" ht="9.4" customHeight="1">
      <c r="B79" s="34"/>
      <c r="C79" s="219"/>
      <c r="D79" s="220"/>
      <c r="E79" s="221"/>
      <c r="F79" s="228"/>
      <c r="G79" s="229"/>
      <c r="H79" s="230"/>
      <c r="I79" s="234"/>
      <c r="J79" s="235"/>
      <c r="K79" s="235"/>
      <c r="L79" s="235"/>
      <c r="M79" s="235"/>
      <c r="N79" s="235"/>
      <c r="O79" s="235"/>
      <c r="P79" s="235"/>
      <c r="Q79" s="235"/>
      <c r="R79" s="235"/>
      <c r="S79" s="235"/>
      <c r="T79" s="235"/>
      <c r="U79" s="235"/>
      <c r="V79" s="235"/>
      <c r="W79" s="235"/>
      <c r="X79" s="235"/>
      <c r="Y79" s="235"/>
      <c r="Z79" s="235"/>
      <c r="AA79" s="235"/>
      <c r="AB79" s="236"/>
      <c r="AC79" s="240"/>
      <c r="AD79" s="241"/>
      <c r="AE79" s="241"/>
      <c r="AF79" s="241"/>
      <c r="AG79" s="241"/>
      <c r="AH79" s="241"/>
      <c r="AI79" s="241"/>
      <c r="AJ79" s="241"/>
      <c r="AK79" s="241"/>
      <c r="AL79" s="241"/>
      <c r="AM79" s="241"/>
      <c r="AN79" s="241"/>
      <c r="AO79" s="241"/>
      <c r="AP79" s="241"/>
      <c r="AQ79" s="242"/>
      <c r="AR79" s="246"/>
      <c r="AS79" s="247"/>
      <c r="AT79" s="247"/>
      <c r="AU79" s="247"/>
      <c r="AV79" s="248"/>
      <c r="AW79" s="252"/>
      <c r="AX79" s="253"/>
      <c r="AY79" s="253"/>
      <c r="AZ79" s="254"/>
      <c r="BA79" s="261"/>
      <c r="BB79" s="262"/>
      <c r="BC79" s="262"/>
      <c r="BD79" s="262"/>
      <c r="BE79" s="262"/>
      <c r="BF79" s="262"/>
      <c r="BG79" s="262"/>
      <c r="BH79" s="263"/>
      <c r="BI79" s="212"/>
      <c r="BJ79" s="213"/>
      <c r="BK79" s="213"/>
      <c r="BL79" s="213"/>
      <c r="BM79" s="213"/>
      <c r="BN79" s="213"/>
      <c r="BO79" s="213"/>
      <c r="BP79" s="213"/>
      <c r="BQ79" s="213"/>
      <c r="BR79" s="213"/>
      <c r="BS79" s="123"/>
      <c r="BT79" s="123"/>
      <c r="BU79" s="123"/>
      <c r="BV79" s="123"/>
      <c r="BW79" s="123"/>
      <c r="BX79" s="123"/>
      <c r="BY79" s="123"/>
      <c r="BZ79" s="123"/>
      <c r="CA79" s="123"/>
      <c r="CB79" s="124"/>
    </row>
    <row r="80" spans="2:80" ht="9.4" customHeight="1">
      <c r="B80" s="34"/>
      <c r="C80" s="222"/>
      <c r="D80" s="223"/>
      <c r="E80" s="224"/>
      <c r="F80" s="231"/>
      <c r="G80" s="232"/>
      <c r="H80" s="233"/>
      <c r="I80" s="234"/>
      <c r="J80" s="235"/>
      <c r="K80" s="235"/>
      <c r="L80" s="235"/>
      <c r="M80" s="235"/>
      <c r="N80" s="235"/>
      <c r="O80" s="235"/>
      <c r="P80" s="235"/>
      <c r="Q80" s="235"/>
      <c r="R80" s="235"/>
      <c r="S80" s="235"/>
      <c r="T80" s="235"/>
      <c r="U80" s="235"/>
      <c r="V80" s="235"/>
      <c r="W80" s="235"/>
      <c r="X80" s="235"/>
      <c r="Y80" s="235"/>
      <c r="Z80" s="235"/>
      <c r="AA80" s="235"/>
      <c r="AB80" s="236"/>
      <c r="AC80" s="243"/>
      <c r="AD80" s="244"/>
      <c r="AE80" s="244"/>
      <c r="AF80" s="244"/>
      <c r="AG80" s="244"/>
      <c r="AH80" s="244"/>
      <c r="AI80" s="244"/>
      <c r="AJ80" s="244"/>
      <c r="AK80" s="244"/>
      <c r="AL80" s="244"/>
      <c r="AM80" s="244"/>
      <c r="AN80" s="244"/>
      <c r="AO80" s="244"/>
      <c r="AP80" s="244"/>
      <c r="AQ80" s="245"/>
      <c r="AR80" s="246"/>
      <c r="AS80" s="247"/>
      <c r="AT80" s="247"/>
      <c r="AU80" s="247"/>
      <c r="AV80" s="248"/>
      <c r="AW80" s="255"/>
      <c r="AX80" s="256"/>
      <c r="AY80" s="256"/>
      <c r="AZ80" s="257"/>
      <c r="BA80" s="264"/>
      <c r="BB80" s="265"/>
      <c r="BC80" s="265"/>
      <c r="BD80" s="265"/>
      <c r="BE80" s="265"/>
      <c r="BF80" s="265"/>
      <c r="BG80" s="265"/>
      <c r="BH80" s="266"/>
      <c r="BI80" s="267"/>
      <c r="BJ80" s="268"/>
      <c r="BK80" s="268"/>
      <c r="BL80" s="268"/>
      <c r="BM80" s="268"/>
      <c r="BN80" s="268"/>
      <c r="BO80" s="268"/>
      <c r="BP80" s="268"/>
      <c r="BQ80" s="268"/>
      <c r="BR80" s="268"/>
      <c r="BS80" s="123"/>
      <c r="BT80" s="123"/>
      <c r="BU80" s="123"/>
      <c r="BV80" s="123"/>
      <c r="BW80" s="123"/>
      <c r="BX80" s="123"/>
      <c r="BY80" s="123"/>
      <c r="BZ80" s="123"/>
      <c r="CA80" s="123"/>
      <c r="CB80" s="124"/>
    </row>
    <row r="81" spans="2:80" ht="9.4" customHeight="1">
      <c r="B81" s="34"/>
      <c r="C81" s="216"/>
      <c r="D81" s="217"/>
      <c r="E81" s="218"/>
      <c r="F81" s="225"/>
      <c r="G81" s="226"/>
      <c r="H81" s="227"/>
      <c r="I81" s="234"/>
      <c r="J81" s="235"/>
      <c r="K81" s="235"/>
      <c r="L81" s="235"/>
      <c r="M81" s="235"/>
      <c r="N81" s="235"/>
      <c r="O81" s="235"/>
      <c r="P81" s="235"/>
      <c r="Q81" s="235"/>
      <c r="R81" s="235"/>
      <c r="S81" s="235"/>
      <c r="T81" s="235"/>
      <c r="U81" s="235"/>
      <c r="V81" s="235"/>
      <c r="W81" s="235"/>
      <c r="X81" s="235"/>
      <c r="Y81" s="235"/>
      <c r="Z81" s="235"/>
      <c r="AA81" s="235"/>
      <c r="AB81" s="236"/>
      <c r="AC81" s="237"/>
      <c r="AD81" s="238"/>
      <c r="AE81" s="238"/>
      <c r="AF81" s="238"/>
      <c r="AG81" s="238"/>
      <c r="AH81" s="238"/>
      <c r="AI81" s="238"/>
      <c r="AJ81" s="238"/>
      <c r="AK81" s="238"/>
      <c r="AL81" s="238"/>
      <c r="AM81" s="238"/>
      <c r="AN81" s="238"/>
      <c r="AO81" s="238"/>
      <c r="AP81" s="238"/>
      <c r="AQ81" s="239"/>
      <c r="AR81" s="246"/>
      <c r="AS81" s="247"/>
      <c r="AT81" s="247"/>
      <c r="AU81" s="247"/>
      <c r="AV81" s="248"/>
      <c r="AW81" s="249"/>
      <c r="AX81" s="250"/>
      <c r="AY81" s="250"/>
      <c r="AZ81" s="251"/>
      <c r="BA81" s="258"/>
      <c r="BB81" s="259"/>
      <c r="BC81" s="259"/>
      <c r="BD81" s="259"/>
      <c r="BE81" s="259"/>
      <c r="BF81" s="259"/>
      <c r="BG81" s="259"/>
      <c r="BH81" s="260"/>
      <c r="BI81" s="210" t="str">
        <f t="shared" ref="BI81" si="13">IF(AR81*BA81,AR81*BA81,"")</f>
        <v/>
      </c>
      <c r="BJ81" s="211"/>
      <c r="BK81" s="211"/>
      <c r="BL81" s="211"/>
      <c r="BM81" s="211"/>
      <c r="BN81" s="211"/>
      <c r="BO81" s="211"/>
      <c r="BP81" s="211"/>
      <c r="BQ81" s="211"/>
      <c r="BR81" s="211"/>
      <c r="BS81" s="123"/>
      <c r="BT81" s="123"/>
      <c r="BU81" s="123"/>
      <c r="BV81" s="123"/>
      <c r="BW81" s="123"/>
      <c r="BX81" s="123"/>
      <c r="BY81" s="123"/>
      <c r="BZ81" s="123"/>
      <c r="CA81" s="123"/>
      <c r="CB81" s="124"/>
    </row>
    <row r="82" spans="2:80" ht="9.4" customHeight="1">
      <c r="B82" s="34"/>
      <c r="C82" s="219"/>
      <c r="D82" s="220"/>
      <c r="E82" s="221"/>
      <c r="F82" s="228"/>
      <c r="G82" s="229"/>
      <c r="H82" s="230"/>
      <c r="I82" s="234"/>
      <c r="J82" s="235"/>
      <c r="K82" s="235"/>
      <c r="L82" s="235"/>
      <c r="M82" s="235"/>
      <c r="N82" s="235"/>
      <c r="O82" s="235"/>
      <c r="P82" s="235"/>
      <c r="Q82" s="235"/>
      <c r="R82" s="235"/>
      <c r="S82" s="235"/>
      <c r="T82" s="235"/>
      <c r="U82" s="235"/>
      <c r="V82" s="235"/>
      <c r="W82" s="235"/>
      <c r="X82" s="235"/>
      <c r="Y82" s="235"/>
      <c r="Z82" s="235"/>
      <c r="AA82" s="235"/>
      <c r="AB82" s="236"/>
      <c r="AC82" s="240"/>
      <c r="AD82" s="241"/>
      <c r="AE82" s="241"/>
      <c r="AF82" s="241"/>
      <c r="AG82" s="241"/>
      <c r="AH82" s="241"/>
      <c r="AI82" s="241"/>
      <c r="AJ82" s="241"/>
      <c r="AK82" s="241"/>
      <c r="AL82" s="241"/>
      <c r="AM82" s="241"/>
      <c r="AN82" s="241"/>
      <c r="AO82" s="241"/>
      <c r="AP82" s="241"/>
      <c r="AQ82" s="242"/>
      <c r="AR82" s="246"/>
      <c r="AS82" s="247"/>
      <c r="AT82" s="247"/>
      <c r="AU82" s="247"/>
      <c r="AV82" s="248"/>
      <c r="AW82" s="252"/>
      <c r="AX82" s="253"/>
      <c r="AY82" s="253"/>
      <c r="AZ82" s="254"/>
      <c r="BA82" s="261"/>
      <c r="BB82" s="262"/>
      <c r="BC82" s="262"/>
      <c r="BD82" s="262"/>
      <c r="BE82" s="262"/>
      <c r="BF82" s="262"/>
      <c r="BG82" s="262"/>
      <c r="BH82" s="263"/>
      <c r="BI82" s="212"/>
      <c r="BJ82" s="213"/>
      <c r="BK82" s="213"/>
      <c r="BL82" s="213"/>
      <c r="BM82" s="213"/>
      <c r="BN82" s="213"/>
      <c r="BO82" s="213"/>
      <c r="BP82" s="213"/>
      <c r="BQ82" s="213"/>
      <c r="BR82" s="213"/>
      <c r="BS82" s="123"/>
      <c r="BT82" s="123"/>
      <c r="BU82" s="123"/>
      <c r="BV82" s="123"/>
      <c r="BW82" s="123"/>
      <c r="BX82" s="123"/>
      <c r="BY82" s="123"/>
      <c r="BZ82" s="123"/>
      <c r="CA82" s="123"/>
      <c r="CB82" s="124"/>
    </row>
    <row r="83" spans="2:80" ht="9.4" customHeight="1">
      <c r="B83" s="34"/>
      <c r="C83" s="222"/>
      <c r="D83" s="223"/>
      <c r="E83" s="224"/>
      <c r="F83" s="231"/>
      <c r="G83" s="232"/>
      <c r="H83" s="233"/>
      <c r="I83" s="234"/>
      <c r="J83" s="235"/>
      <c r="K83" s="235"/>
      <c r="L83" s="235"/>
      <c r="M83" s="235"/>
      <c r="N83" s="235"/>
      <c r="O83" s="235"/>
      <c r="P83" s="235"/>
      <c r="Q83" s="235"/>
      <c r="R83" s="235"/>
      <c r="S83" s="235"/>
      <c r="T83" s="235"/>
      <c r="U83" s="235"/>
      <c r="V83" s="235"/>
      <c r="W83" s="235"/>
      <c r="X83" s="235"/>
      <c r="Y83" s="235"/>
      <c r="Z83" s="235"/>
      <c r="AA83" s="235"/>
      <c r="AB83" s="236"/>
      <c r="AC83" s="243"/>
      <c r="AD83" s="244"/>
      <c r="AE83" s="244"/>
      <c r="AF83" s="244"/>
      <c r="AG83" s="244"/>
      <c r="AH83" s="244"/>
      <c r="AI83" s="244"/>
      <c r="AJ83" s="244"/>
      <c r="AK83" s="244"/>
      <c r="AL83" s="244"/>
      <c r="AM83" s="244"/>
      <c r="AN83" s="244"/>
      <c r="AO83" s="244"/>
      <c r="AP83" s="244"/>
      <c r="AQ83" s="245"/>
      <c r="AR83" s="246"/>
      <c r="AS83" s="247"/>
      <c r="AT83" s="247"/>
      <c r="AU83" s="247"/>
      <c r="AV83" s="248"/>
      <c r="AW83" s="255"/>
      <c r="AX83" s="256"/>
      <c r="AY83" s="256"/>
      <c r="AZ83" s="257"/>
      <c r="BA83" s="264"/>
      <c r="BB83" s="265"/>
      <c r="BC83" s="265"/>
      <c r="BD83" s="265"/>
      <c r="BE83" s="265"/>
      <c r="BF83" s="265"/>
      <c r="BG83" s="265"/>
      <c r="BH83" s="266"/>
      <c r="BI83" s="267"/>
      <c r="BJ83" s="268"/>
      <c r="BK83" s="268"/>
      <c r="BL83" s="268"/>
      <c r="BM83" s="268"/>
      <c r="BN83" s="268"/>
      <c r="BO83" s="268"/>
      <c r="BP83" s="268"/>
      <c r="BQ83" s="268"/>
      <c r="BR83" s="268"/>
      <c r="BS83" s="123"/>
      <c r="BT83" s="123"/>
      <c r="BU83" s="123"/>
      <c r="BV83" s="123"/>
      <c r="BW83" s="123"/>
      <c r="BX83" s="123"/>
      <c r="BY83" s="123"/>
      <c r="BZ83" s="123"/>
      <c r="CA83" s="123"/>
      <c r="CB83" s="124"/>
    </row>
    <row r="84" spans="2:80" ht="9.4" customHeight="1">
      <c r="B84" s="34"/>
      <c r="C84" s="216"/>
      <c r="D84" s="217"/>
      <c r="E84" s="218"/>
      <c r="F84" s="225"/>
      <c r="G84" s="226"/>
      <c r="H84" s="227"/>
      <c r="I84" s="234"/>
      <c r="J84" s="235"/>
      <c r="K84" s="235"/>
      <c r="L84" s="235"/>
      <c r="M84" s="235"/>
      <c r="N84" s="235"/>
      <c r="O84" s="235"/>
      <c r="P84" s="235"/>
      <c r="Q84" s="235"/>
      <c r="R84" s="235"/>
      <c r="S84" s="235"/>
      <c r="T84" s="235"/>
      <c r="U84" s="235"/>
      <c r="V84" s="235"/>
      <c r="W84" s="235"/>
      <c r="X84" s="235"/>
      <c r="Y84" s="235"/>
      <c r="Z84" s="235"/>
      <c r="AA84" s="235"/>
      <c r="AB84" s="236"/>
      <c r="AC84" s="237"/>
      <c r="AD84" s="238"/>
      <c r="AE84" s="238"/>
      <c r="AF84" s="238"/>
      <c r="AG84" s="238"/>
      <c r="AH84" s="238"/>
      <c r="AI84" s="238"/>
      <c r="AJ84" s="238"/>
      <c r="AK84" s="238"/>
      <c r="AL84" s="238"/>
      <c r="AM84" s="238"/>
      <c r="AN84" s="238"/>
      <c r="AO84" s="238"/>
      <c r="AP84" s="238"/>
      <c r="AQ84" s="239"/>
      <c r="AR84" s="246"/>
      <c r="AS84" s="247"/>
      <c r="AT84" s="247"/>
      <c r="AU84" s="247"/>
      <c r="AV84" s="248"/>
      <c r="AW84" s="249"/>
      <c r="AX84" s="250"/>
      <c r="AY84" s="250"/>
      <c r="AZ84" s="251"/>
      <c r="BA84" s="258"/>
      <c r="BB84" s="259"/>
      <c r="BC84" s="259"/>
      <c r="BD84" s="259"/>
      <c r="BE84" s="259"/>
      <c r="BF84" s="259"/>
      <c r="BG84" s="259"/>
      <c r="BH84" s="260"/>
      <c r="BI84" s="210" t="str">
        <f t="shared" ref="BI84" si="14">IF(AR84*BA84,AR84*BA84,"")</f>
        <v/>
      </c>
      <c r="BJ84" s="211"/>
      <c r="BK84" s="211"/>
      <c r="BL84" s="211"/>
      <c r="BM84" s="211"/>
      <c r="BN84" s="211"/>
      <c r="BO84" s="211"/>
      <c r="BP84" s="211"/>
      <c r="BQ84" s="211"/>
      <c r="BR84" s="211"/>
      <c r="BS84" s="123"/>
      <c r="BT84" s="123"/>
      <c r="BU84" s="123"/>
      <c r="BV84" s="123"/>
      <c r="BW84" s="123"/>
      <c r="BX84" s="123"/>
      <c r="BY84" s="123"/>
      <c r="BZ84" s="123"/>
      <c r="CA84" s="123"/>
      <c r="CB84" s="124"/>
    </row>
    <row r="85" spans="2:80" ht="9.4" customHeight="1">
      <c r="B85" s="34"/>
      <c r="C85" s="219"/>
      <c r="D85" s="220"/>
      <c r="E85" s="221"/>
      <c r="F85" s="228"/>
      <c r="G85" s="229"/>
      <c r="H85" s="230"/>
      <c r="I85" s="234"/>
      <c r="J85" s="235"/>
      <c r="K85" s="235"/>
      <c r="L85" s="235"/>
      <c r="M85" s="235"/>
      <c r="N85" s="235"/>
      <c r="O85" s="235"/>
      <c r="P85" s="235"/>
      <c r="Q85" s="235"/>
      <c r="R85" s="235"/>
      <c r="S85" s="235"/>
      <c r="T85" s="235"/>
      <c r="U85" s="235"/>
      <c r="V85" s="235"/>
      <c r="W85" s="235"/>
      <c r="X85" s="235"/>
      <c r="Y85" s="235"/>
      <c r="Z85" s="235"/>
      <c r="AA85" s="235"/>
      <c r="AB85" s="236"/>
      <c r="AC85" s="240"/>
      <c r="AD85" s="241"/>
      <c r="AE85" s="241"/>
      <c r="AF85" s="241"/>
      <c r="AG85" s="241"/>
      <c r="AH85" s="241"/>
      <c r="AI85" s="241"/>
      <c r="AJ85" s="241"/>
      <c r="AK85" s="241"/>
      <c r="AL85" s="241"/>
      <c r="AM85" s="241"/>
      <c r="AN85" s="241"/>
      <c r="AO85" s="241"/>
      <c r="AP85" s="241"/>
      <c r="AQ85" s="242"/>
      <c r="AR85" s="246"/>
      <c r="AS85" s="247"/>
      <c r="AT85" s="247"/>
      <c r="AU85" s="247"/>
      <c r="AV85" s="248"/>
      <c r="AW85" s="252"/>
      <c r="AX85" s="253"/>
      <c r="AY85" s="253"/>
      <c r="AZ85" s="254"/>
      <c r="BA85" s="261"/>
      <c r="BB85" s="262"/>
      <c r="BC85" s="262"/>
      <c r="BD85" s="262"/>
      <c r="BE85" s="262"/>
      <c r="BF85" s="262"/>
      <c r="BG85" s="262"/>
      <c r="BH85" s="263"/>
      <c r="BI85" s="212"/>
      <c r="BJ85" s="213"/>
      <c r="BK85" s="213"/>
      <c r="BL85" s="213"/>
      <c r="BM85" s="213"/>
      <c r="BN85" s="213"/>
      <c r="BO85" s="213"/>
      <c r="BP85" s="213"/>
      <c r="BQ85" s="213"/>
      <c r="BR85" s="213"/>
      <c r="BS85" s="123"/>
      <c r="BT85" s="123"/>
      <c r="BU85" s="123"/>
      <c r="BV85" s="123"/>
      <c r="BW85" s="123"/>
      <c r="BX85" s="123"/>
      <c r="BY85" s="123"/>
      <c r="BZ85" s="123"/>
      <c r="CA85" s="123"/>
      <c r="CB85" s="124"/>
    </row>
    <row r="86" spans="2:80" ht="9.4" customHeight="1">
      <c r="B86" s="34"/>
      <c r="C86" s="222"/>
      <c r="D86" s="223"/>
      <c r="E86" s="224"/>
      <c r="F86" s="231"/>
      <c r="G86" s="232"/>
      <c r="H86" s="233"/>
      <c r="I86" s="234"/>
      <c r="J86" s="235"/>
      <c r="K86" s="235"/>
      <c r="L86" s="235"/>
      <c r="M86" s="235"/>
      <c r="N86" s="235"/>
      <c r="O86" s="235"/>
      <c r="P86" s="235"/>
      <c r="Q86" s="235"/>
      <c r="R86" s="235"/>
      <c r="S86" s="235"/>
      <c r="T86" s="235"/>
      <c r="U86" s="235"/>
      <c r="V86" s="235"/>
      <c r="W86" s="235"/>
      <c r="X86" s="235"/>
      <c r="Y86" s="235"/>
      <c r="Z86" s="235"/>
      <c r="AA86" s="235"/>
      <c r="AB86" s="236"/>
      <c r="AC86" s="243"/>
      <c r="AD86" s="244"/>
      <c r="AE86" s="244"/>
      <c r="AF86" s="244"/>
      <c r="AG86" s="244"/>
      <c r="AH86" s="244"/>
      <c r="AI86" s="244"/>
      <c r="AJ86" s="244"/>
      <c r="AK86" s="244"/>
      <c r="AL86" s="244"/>
      <c r="AM86" s="244"/>
      <c r="AN86" s="244"/>
      <c r="AO86" s="244"/>
      <c r="AP86" s="244"/>
      <c r="AQ86" s="245"/>
      <c r="AR86" s="246"/>
      <c r="AS86" s="247"/>
      <c r="AT86" s="247"/>
      <c r="AU86" s="247"/>
      <c r="AV86" s="248"/>
      <c r="AW86" s="255"/>
      <c r="AX86" s="256"/>
      <c r="AY86" s="256"/>
      <c r="AZ86" s="257"/>
      <c r="BA86" s="264"/>
      <c r="BB86" s="265"/>
      <c r="BC86" s="265"/>
      <c r="BD86" s="265"/>
      <c r="BE86" s="265"/>
      <c r="BF86" s="265"/>
      <c r="BG86" s="265"/>
      <c r="BH86" s="266"/>
      <c r="BI86" s="267"/>
      <c r="BJ86" s="268"/>
      <c r="BK86" s="268"/>
      <c r="BL86" s="268"/>
      <c r="BM86" s="268"/>
      <c r="BN86" s="268"/>
      <c r="BO86" s="268"/>
      <c r="BP86" s="268"/>
      <c r="BQ86" s="268"/>
      <c r="BR86" s="268"/>
      <c r="BS86" s="123"/>
      <c r="BT86" s="123"/>
      <c r="BU86" s="123"/>
      <c r="BV86" s="123"/>
      <c r="BW86" s="123"/>
      <c r="BX86" s="123"/>
      <c r="BY86" s="123"/>
      <c r="BZ86" s="123"/>
      <c r="CA86" s="123"/>
      <c r="CB86" s="124"/>
    </row>
    <row r="87" spans="2:80" ht="9.4" customHeight="1">
      <c r="B87" s="34"/>
      <c r="C87" s="216"/>
      <c r="D87" s="217"/>
      <c r="E87" s="218"/>
      <c r="F87" s="225"/>
      <c r="G87" s="226"/>
      <c r="H87" s="227"/>
      <c r="I87" s="234"/>
      <c r="J87" s="235"/>
      <c r="K87" s="235"/>
      <c r="L87" s="235"/>
      <c r="M87" s="235"/>
      <c r="N87" s="235"/>
      <c r="O87" s="235"/>
      <c r="P87" s="235"/>
      <c r="Q87" s="235"/>
      <c r="R87" s="235"/>
      <c r="S87" s="235"/>
      <c r="T87" s="235"/>
      <c r="U87" s="235"/>
      <c r="V87" s="235"/>
      <c r="W87" s="235"/>
      <c r="X87" s="235"/>
      <c r="Y87" s="235"/>
      <c r="Z87" s="235"/>
      <c r="AA87" s="235"/>
      <c r="AB87" s="236"/>
      <c r="AC87" s="237"/>
      <c r="AD87" s="238"/>
      <c r="AE87" s="238"/>
      <c r="AF87" s="238"/>
      <c r="AG87" s="238"/>
      <c r="AH87" s="238"/>
      <c r="AI87" s="238"/>
      <c r="AJ87" s="238"/>
      <c r="AK87" s="238"/>
      <c r="AL87" s="238"/>
      <c r="AM87" s="238"/>
      <c r="AN87" s="238"/>
      <c r="AO87" s="238"/>
      <c r="AP87" s="238"/>
      <c r="AQ87" s="239"/>
      <c r="AR87" s="246"/>
      <c r="AS87" s="247"/>
      <c r="AT87" s="247"/>
      <c r="AU87" s="247"/>
      <c r="AV87" s="248"/>
      <c r="AW87" s="249"/>
      <c r="AX87" s="250"/>
      <c r="AY87" s="250"/>
      <c r="AZ87" s="251"/>
      <c r="BA87" s="258"/>
      <c r="BB87" s="259"/>
      <c r="BC87" s="259"/>
      <c r="BD87" s="259"/>
      <c r="BE87" s="259"/>
      <c r="BF87" s="259"/>
      <c r="BG87" s="259"/>
      <c r="BH87" s="260"/>
      <c r="BI87" s="210" t="str">
        <f t="shared" ref="BI87" si="15">IF(AR87*BA87,AR87*BA87,"")</f>
        <v/>
      </c>
      <c r="BJ87" s="211"/>
      <c r="BK87" s="211"/>
      <c r="BL87" s="211"/>
      <c r="BM87" s="211"/>
      <c r="BN87" s="211"/>
      <c r="BO87" s="211"/>
      <c r="BP87" s="211"/>
      <c r="BQ87" s="211"/>
      <c r="BR87" s="211"/>
      <c r="BS87" s="123"/>
      <c r="BT87" s="123"/>
      <c r="BU87" s="123"/>
      <c r="BV87" s="123"/>
      <c r="BW87" s="123"/>
      <c r="BX87" s="123"/>
      <c r="BY87" s="123"/>
      <c r="BZ87" s="123"/>
      <c r="CA87" s="123"/>
      <c r="CB87" s="124"/>
    </row>
    <row r="88" spans="2:80" ht="9.4" customHeight="1">
      <c r="B88" s="34"/>
      <c r="C88" s="219"/>
      <c r="D88" s="220"/>
      <c r="E88" s="221"/>
      <c r="F88" s="228"/>
      <c r="G88" s="229"/>
      <c r="H88" s="230"/>
      <c r="I88" s="234"/>
      <c r="J88" s="235"/>
      <c r="K88" s="235"/>
      <c r="L88" s="235"/>
      <c r="M88" s="235"/>
      <c r="N88" s="235"/>
      <c r="O88" s="235"/>
      <c r="P88" s="235"/>
      <c r="Q88" s="235"/>
      <c r="R88" s="235"/>
      <c r="S88" s="235"/>
      <c r="T88" s="235"/>
      <c r="U88" s="235"/>
      <c r="V88" s="235"/>
      <c r="W88" s="235"/>
      <c r="X88" s="235"/>
      <c r="Y88" s="235"/>
      <c r="Z88" s="235"/>
      <c r="AA88" s="235"/>
      <c r="AB88" s="236"/>
      <c r="AC88" s="240"/>
      <c r="AD88" s="241"/>
      <c r="AE88" s="241"/>
      <c r="AF88" s="241"/>
      <c r="AG88" s="241"/>
      <c r="AH88" s="241"/>
      <c r="AI88" s="241"/>
      <c r="AJ88" s="241"/>
      <c r="AK88" s="241"/>
      <c r="AL88" s="241"/>
      <c r="AM88" s="241"/>
      <c r="AN88" s="241"/>
      <c r="AO88" s="241"/>
      <c r="AP88" s="241"/>
      <c r="AQ88" s="242"/>
      <c r="AR88" s="246"/>
      <c r="AS88" s="247"/>
      <c r="AT88" s="247"/>
      <c r="AU88" s="247"/>
      <c r="AV88" s="248"/>
      <c r="AW88" s="252"/>
      <c r="AX88" s="253"/>
      <c r="AY88" s="253"/>
      <c r="AZ88" s="254"/>
      <c r="BA88" s="261"/>
      <c r="BB88" s="262"/>
      <c r="BC88" s="262"/>
      <c r="BD88" s="262"/>
      <c r="BE88" s="262"/>
      <c r="BF88" s="262"/>
      <c r="BG88" s="262"/>
      <c r="BH88" s="263"/>
      <c r="BI88" s="212"/>
      <c r="BJ88" s="213"/>
      <c r="BK88" s="213"/>
      <c r="BL88" s="213"/>
      <c r="BM88" s="213"/>
      <c r="BN88" s="213"/>
      <c r="BO88" s="213"/>
      <c r="BP88" s="213"/>
      <c r="BQ88" s="213"/>
      <c r="BR88" s="213"/>
      <c r="BS88" s="123"/>
      <c r="BT88" s="123"/>
      <c r="BU88" s="123"/>
      <c r="BV88" s="123"/>
      <c r="BW88" s="123"/>
      <c r="BX88" s="123"/>
      <c r="BY88" s="123"/>
      <c r="BZ88" s="123"/>
      <c r="CA88" s="123"/>
      <c r="CB88" s="124"/>
    </row>
    <row r="89" spans="2:80" ht="9.4" customHeight="1">
      <c r="B89" s="34"/>
      <c r="C89" s="222"/>
      <c r="D89" s="223"/>
      <c r="E89" s="224"/>
      <c r="F89" s="231"/>
      <c r="G89" s="232"/>
      <c r="H89" s="233"/>
      <c r="I89" s="234"/>
      <c r="J89" s="235"/>
      <c r="K89" s="235"/>
      <c r="L89" s="235"/>
      <c r="M89" s="235"/>
      <c r="N89" s="235"/>
      <c r="O89" s="235"/>
      <c r="P89" s="235"/>
      <c r="Q89" s="235"/>
      <c r="R89" s="235"/>
      <c r="S89" s="235"/>
      <c r="T89" s="235"/>
      <c r="U89" s="235"/>
      <c r="V89" s="235"/>
      <c r="W89" s="235"/>
      <c r="X89" s="235"/>
      <c r="Y89" s="235"/>
      <c r="Z89" s="235"/>
      <c r="AA89" s="235"/>
      <c r="AB89" s="236"/>
      <c r="AC89" s="243"/>
      <c r="AD89" s="244"/>
      <c r="AE89" s="244"/>
      <c r="AF89" s="244"/>
      <c r="AG89" s="244"/>
      <c r="AH89" s="244"/>
      <c r="AI89" s="244"/>
      <c r="AJ89" s="244"/>
      <c r="AK89" s="244"/>
      <c r="AL89" s="244"/>
      <c r="AM89" s="244"/>
      <c r="AN89" s="244"/>
      <c r="AO89" s="244"/>
      <c r="AP89" s="244"/>
      <c r="AQ89" s="245"/>
      <c r="AR89" s="246"/>
      <c r="AS89" s="247"/>
      <c r="AT89" s="247"/>
      <c r="AU89" s="247"/>
      <c r="AV89" s="248"/>
      <c r="AW89" s="255"/>
      <c r="AX89" s="256"/>
      <c r="AY89" s="256"/>
      <c r="AZ89" s="257"/>
      <c r="BA89" s="264"/>
      <c r="BB89" s="265"/>
      <c r="BC89" s="265"/>
      <c r="BD89" s="265"/>
      <c r="BE89" s="265"/>
      <c r="BF89" s="265"/>
      <c r="BG89" s="265"/>
      <c r="BH89" s="266"/>
      <c r="BI89" s="267"/>
      <c r="BJ89" s="268"/>
      <c r="BK89" s="268"/>
      <c r="BL89" s="268"/>
      <c r="BM89" s="268"/>
      <c r="BN89" s="268"/>
      <c r="BO89" s="268"/>
      <c r="BP89" s="268"/>
      <c r="BQ89" s="268"/>
      <c r="BR89" s="268"/>
      <c r="BS89" s="123"/>
      <c r="BT89" s="123"/>
      <c r="BU89" s="123"/>
      <c r="BV89" s="123"/>
      <c r="BW89" s="123"/>
      <c r="BX89" s="123"/>
      <c r="BY89" s="123"/>
      <c r="BZ89" s="123"/>
      <c r="CA89" s="123"/>
      <c r="CB89" s="124"/>
    </row>
    <row r="90" spans="2:80" ht="9.4" customHeight="1">
      <c r="B90" s="34"/>
      <c r="C90" s="216"/>
      <c r="D90" s="217"/>
      <c r="E90" s="218"/>
      <c r="F90" s="225"/>
      <c r="G90" s="226"/>
      <c r="H90" s="227"/>
      <c r="I90" s="234"/>
      <c r="J90" s="235"/>
      <c r="K90" s="235"/>
      <c r="L90" s="235"/>
      <c r="M90" s="235"/>
      <c r="N90" s="235"/>
      <c r="O90" s="235"/>
      <c r="P90" s="235"/>
      <c r="Q90" s="235"/>
      <c r="R90" s="235"/>
      <c r="S90" s="235"/>
      <c r="T90" s="235"/>
      <c r="U90" s="235"/>
      <c r="V90" s="235"/>
      <c r="W90" s="235"/>
      <c r="X90" s="235"/>
      <c r="Y90" s="235"/>
      <c r="Z90" s="235"/>
      <c r="AA90" s="235"/>
      <c r="AB90" s="236"/>
      <c r="AC90" s="237"/>
      <c r="AD90" s="238"/>
      <c r="AE90" s="238"/>
      <c r="AF90" s="238"/>
      <c r="AG90" s="238"/>
      <c r="AH90" s="238"/>
      <c r="AI90" s="238"/>
      <c r="AJ90" s="238"/>
      <c r="AK90" s="238"/>
      <c r="AL90" s="238"/>
      <c r="AM90" s="238"/>
      <c r="AN90" s="238"/>
      <c r="AO90" s="238"/>
      <c r="AP90" s="238"/>
      <c r="AQ90" s="239"/>
      <c r="AR90" s="246"/>
      <c r="AS90" s="247"/>
      <c r="AT90" s="247"/>
      <c r="AU90" s="247"/>
      <c r="AV90" s="248"/>
      <c r="AW90" s="249"/>
      <c r="AX90" s="250"/>
      <c r="AY90" s="250"/>
      <c r="AZ90" s="251"/>
      <c r="BA90" s="258"/>
      <c r="BB90" s="259"/>
      <c r="BC90" s="259"/>
      <c r="BD90" s="259"/>
      <c r="BE90" s="259"/>
      <c r="BF90" s="259"/>
      <c r="BG90" s="259"/>
      <c r="BH90" s="260"/>
      <c r="BI90" s="210" t="str">
        <f t="shared" ref="BI90" si="16">IF(AR90*BA90,AR90*BA90,"")</f>
        <v/>
      </c>
      <c r="BJ90" s="211"/>
      <c r="BK90" s="211"/>
      <c r="BL90" s="211"/>
      <c r="BM90" s="211"/>
      <c r="BN90" s="211"/>
      <c r="BO90" s="211"/>
      <c r="BP90" s="211"/>
      <c r="BQ90" s="211"/>
      <c r="BR90" s="211"/>
      <c r="BS90" s="123"/>
      <c r="BT90" s="123"/>
      <c r="BU90" s="123"/>
      <c r="BV90" s="123"/>
      <c r="BW90" s="123"/>
      <c r="BX90" s="123"/>
      <c r="BY90" s="123"/>
      <c r="BZ90" s="123"/>
      <c r="CA90" s="123"/>
      <c r="CB90" s="124"/>
    </row>
    <row r="91" spans="2:80" ht="9.4" customHeight="1">
      <c r="B91" s="34"/>
      <c r="C91" s="219"/>
      <c r="D91" s="220"/>
      <c r="E91" s="221"/>
      <c r="F91" s="228"/>
      <c r="G91" s="229"/>
      <c r="H91" s="230"/>
      <c r="I91" s="234"/>
      <c r="J91" s="235"/>
      <c r="K91" s="235"/>
      <c r="L91" s="235"/>
      <c r="M91" s="235"/>
      <c r="N91" s="235"/>
      <c r="O91" s="235"/>
      <c r="P91" s="235"/>
      <c r="Q91" s="235"/>
      <c r="R91" s="235"/>
      <c r="S91" s="235"/>
      <c r="T91" s="235"/>
      <c r="U91" s="235"/>
      <c r="V91" s="235"/>
      <c r="W91" s="235"/>
      <c r="X91" s="235"/>
      <c r="Y91" s="235"/>
      <c r="Z91" s="235"/>
      <c r="AA91" s="235"/>
      <c r="AB91" s="236"/>
      <c r="AC91" s="240"/>
      <c r="AD91" s="241"/>
      <c r="AE91" s="241"/>
      <c r="AF91" s="241"/>
      <c r="AG91" s="241"/>
      <c r="AH91" s="241"/>
      <c r="AI91" s="241"/>
      <c r="AJ91" s="241"/>
      <c r="AK91" s="241"/>
      <c r="AL91" s="241"/>
      <c r="AM91" s="241"/>
      <c r="AN91" s="241"/>
      <c r="AO91" s="241"/>
      <c r="AP91" s="241"/>
      <c r="AQ91" s="242"/>
      <c r="AR91" s="246"/>
      <c r="AS91" s="247"/>
      <c r="AT91" s="247"/>
      <c r="AU91" s="247"/>
      <c r="AV91" s="248"/>
      <c r="AW91" s="252"/>
      <c r="AX91" s="253"/>
      <c r="AY91" s="253"/>
      <c r="AZ91" s="254"/>
      <c r="BA91" s="261"/>
      <c r="BB91" s="262"/>
      <c r="BC91" s="262"/>
      <c r="BD91" s="262"/>
      <c r="BE91" s="262"/>
      <c r="BF91" s="262"/>
      <c r="BG91" s="262"/>
      <c r="BH91" s="263"/>
      <c r="BI91" s="212"/>
      <c r="BJ91" s="213"/>
      <c r="BK91" s="213"/>
      <c r="BL91" s="213"/>
      <c r="BM91" s="213"/>
      <c r="BN91" s="213"/>
      <c r="BO91" s="213"/>
      <c r="BP91" s="213"/>
      <c r="BQ91" s="213"/>
      <c r="BR91" s="213"/>
      <c r="BS91" s="123"/>
      <c r="BT91" s="123"/>
      <c r="BU91" s="123"/>
      <c r="BV91" s="123"/>
      <c r="BW91" s="123"/>
      <c r="BX91" s="123"/>
      <c r="BY91" s="123"/>
      <c r="BZ91" s="123"/>
      <c r="CA91" s="123"/>
      <c r="CB91" s="124"/>
    </row>
    <row r="92" spans="2:80" ht="9.4" customHeight="1">
      <c r="C92" s="222"/>
      <c r="D92" s="223"/>
      <c r="E92" s="224"/>
      <c r="F92" s="231"/>
      <c r="G92" s="232"/>
      <c r="H92" s="233"/>
      <c r="I92" s="234"/>
      <c r="J92" s="235"/>
      <c r="K92" s="235"/>
      <c r="L92" s="235"/>
      <c r="M92" s="235"/>
      <c r="N92" s="235"/>
      <c r="O92" s="235"/>
      <c r="P92" s="235"/>
      <c r="Q92" s="235"/>
      <c r="R92" s="235"/>
      <c r="S92" s="235"/>
      <c r="T92" s="235"/>
      <c r="U92" s="235"/>
      <c r="V92" s="235"/>
      <c r="W92" s="235"/>
      <c r="X92" s="235"/>
      <c r="Y92" s="235"/>
      <c r="Z92" s="235"/>
      <c r="AA92" s="235"/>
      <c r="AB92" s="236"/>
      <c r="AC92" s="243"/>
      <c r="AD92" s="244"/>
      <c r="AE92" s="244"/>
      <c r="AF92" s="244"/>
      <c r="AG92" s="244"/>
      <c r="AH92" s="244"/>
      <c r="AI92" s="244"/>
      <c r="AJ92" s="244"/>
      <c r="AK92" s="244"/>
      <c r="AL92" s="244"/>
      <c r="AM92" s="244"/>
      <c r="AN92" s="244"/>
      <c r="AO92" s="244"/>
      <c r="AP92" s="244"/>
      <c r="AQ92" s="245"/>
      <c r="AR92" s="246"/>
      <c r="AS92" s="247"/>
      <c r="AT92" s="247"/>
      <c r="AU92" s="247"/>
      <c r="AV92" s="248"/>
      <c r="AW92" s="255"/>
      <c r="AX92" s="256"/>
      <c r="AY92" s="256"/>
      <c r="AZ92" s="257"/>
      <c r="BA92" s="264"/>
      <c r="BB92" s="265"/>
      <c r="BC92" s="265"/>
      <c r="BD92" s="265"/>
      <c r="BE92" s="265"/>
      <c r="BF92" s="265"/>
      <c r="BG92" s="265"/>
      <c r="BH92" s="266"/>
      <c r="BI92" s="267"/>
      <c r="BJ92" s="268"/>
      <c r="BK92" s="268"/>
      <c r="BL92" s="268"/>
      <c r="BM92" s="268"/>
      <c r="BN92" s="268"/>
      <c r="BO92" s="268"/>
      <c r="BP92" s="268"/>
      <c r="BQ92" s="268"/>
      <c r="BR92" s="268"/>
      <c r="BS92" s="123"/>
      <c r="BT92" s="123"/>
      <c r="BU92" s="123"/>
      <c r="BV92" s="123"/>
      <c r="BW92" s="123"/>
      <c r="BX92" s="123"/>
      <c r="BY92" s="123"/>
      <c r="BZ92" s="123"/>
      <c r="CA92" s="123"/>
      <c r="CB92" s="124"/>
    </row>
    <row r="93" spans="2:80" ht="9.4" customHeight="1">
      <c r="C93" s="216"/>
      <c r="D93" s="217"/>
      <c r="E93" s="218"/>
      <c r="F93" s="225"/>
      <c r="G93" s="226"/>
      <c r="H93" s="227"/>
      <c r="I93" s="234"/>
      <c r="J93" s="235"/>
      <c r="K93" s="235"/>
      <c r="L93" s="235"/>
      <c r="M93" s="235"/>
      <c r="N93" s="235"/>
      <c r="O93" s="235"/>
      <c r="P93" s="235"/>
      <c r="Q93" s="235"/>
      <c r="R93" s="235"/>
      <c r="S93" s="235"/>
      <c r="T93" s="235"/>
      <c r="U93" s="235"/>
      <c r="V93" s="235"/>
      <c r="W93" s="235"/>
      <c r="X93" s="235"/>
      <c r="Y93" s="235"/>
      <c r="Z93" s="235"/>
      <c r="AA93" s="235"/>
      <c r="AB93" s="236"/>
      <c r="AC93" s="237"/>
      <c r="AD93" s="238"/>
      <c r="AE93" s="238"/>
      <c r="AF93" s="238"/>
      <c r="AG93" s="238"/>
      <c r="AH93" s="238"/>
      <c r="AI93" s="238"/>
      <c r="AJ93" s="238"/>
      <c r="AK93" s="238"/>
      <c r="AL93" s="238"/>
      <c r="AM93" s="238"/>
      <c r="AN93" s="238"/>
      <c r="AO93" s="238"/>
      <c r="AP93" s="238"/>
      <c r="AQ93" s="239"/>
      <c r="AR93" s="246"/>
      <c r="AS93" s="247"/>
      <c r="AT93" s="247"/>
      <c r="AU93" s="247"/>
      <c r="AV93" s="248"/>
      <c r="AW93" s="249"/>
      <c r="AX93" s="250"/>
      <c r="AY93" s="250"/>
      <c r="AZ93" s="251"/>
      <c r="BA93" s="258"/>
      <c r="BB93" s="259"/>
      <c r="BC93" s="259"/>
      <c r="BD93" s="259"/>
      <c r="BE93" s="259"/>
      <c r="BF93" s="259"/>
      <c r="BG93" s="259"/>
      <c r="BH93" s="260"/>
      <c r="BI93" s="210" t="str">
        <f t="shared" ref="BI93" si="17">IF(AR93*BA93,AR93*BA93,"")</f>
        <v/>
      </c>
      <c r="BJ93" s="211"/>
      <c r="BK93" s="211"/>
      <c r="BL93" s="211"/>
      <c r="BM93" s="211"/>
      <c r="BN93" s="211"/>
      <c r="BO93" s="211"/>
      <c r="BP93" s="211"/>
      <c r="BQ93" s="211"/>
      <c r="BR93" s="211"/>
      <c r="BS93" s="123"/>
      <c r="BT93" s="123"/>
      <c r="BU93" s="123"/>
      <c r="BV93" s="123"/>
      <c r="BW93" s="123"/>
      <c r="BX93" s="123"/>
      <c r="BY93" s="123"/>
      <c r="BZ93" s="123"/>
      <c r="CA93" s="123"/>
      <c r="CB93" s="124"/>
    </row>
    <row r="94" spans="2:80" ht="9.4" customHeight="1">
      <c r="C94" s="219"/>
      <c r="D94" s="220"/>
      <c r="E94" s="221"/>
      <c r="F94" s="228"/>
      <c r="G94" s="229"/>
      <c r="H94" s="230"/>
      <c r="I94" s="234"/>
      <c r="J94" s="235"/>
      <c r="K94" s="235"/>
      <c r="L94" s="235"/>
      <c r="M94" s="235"/>
      <c r="N94" s="235"/>
      <c r="O94" s="235"/>
      <c r="P94" s="235"/>
      <c r="Q94" s="235"/>
      <c r="R94" s="235"/>
      <c r="S94" s="235"/>
      <c r="T94" s="235"/>
      <c r="U94" s="235"/>
      <c r="V94" s="235"/>
      <c r="W94" s="235"/>
      <c r="X94" s="235"/>
      <c r="Y94" s="235"/>
      <c r="Z94" s="235"/>
      <c r="AA94" s="235"/>
      <c r="AB94" s="236"/>
      <c r="AC94" s="240"/>
      <c r="AD94" s="241"/>
      <c r="AE94" s="241"/>
      <c r="AF94" s="241"/>
      <c r="AG94" s="241"/>
      <c r="AH94" s="241"/>
      <c r="AI94" s="241"/>
      <c r="AJ94" s="241"/>
      <c r="AK94" s="241"/>
      <c r="AL94" s="241"/>
      <c r="AM94" s="241"/>
      <c r="AN94" s="241"/>
      <c r="AO94" s="241"/>
      <c r="AP94" s="241"/>
      <c r="AQ94" s="242"/>
      <c r="AR94" s="246"/>
      <c r="AS94" s="247"/>
      <c r="AT94" s="247"/>
      <c r="AU94" s="247"/>
      <c r="AV94" s="248"/>
      <c r="AW94" s="252"/>
      <c r="AX94" s="253"/>
      <c r="AY94" s="253"/>
      <c r="AZ94" s="254"/>
      <c r="BA94" s="261"/>
      <c r="BB94" s="262"/>
      <c r="BC94" s="262"/>
      <c r="BD94" s="262"/>
      <c r="BE94" s="262"/>
      <c r="BF94" s="262"/>
      <c r="BG94" s="262"/>
      <c r="BH94" s="263"/>
      <c r="BI94" s="212"/>
      <c r="BJ94" s="213"/>
      <c r="BK94" s="213"/>
      <c r="BL94" s="213"/>
      <c r="BM94" s="213"/>
      <c r="BN94" s="213"/>
      <c r="BO94" s="213"/>
      <c r="BP94" s="213"/>
      <c r="BQ94" s="213"/>
      <c r="BR94" s="213"/>
      <c r="BS94" s="123"/>
      <c r="BT94" s="123"/>
      <c r="BU94" s="123"/>
      <c r="BV94" s="123"/>
      <c r="BW94" s="123"/>
      <c r="BX94" s="123"/>
      <c r="BY94" s="123"/>
      <c r="BZ94" s="123"/>
      <c r="CA94" s="123"/>
      <c r="CB94" s="124"/>
    </row>
    <row r="95" spans="2:80" ht="9.4" customHeight="1" thickBot="1">
      <c r="C95" s="269"/>
      <c r="D95" s="270"/>
      <c r="E95" s="271"/>
      <c r="F95" s="272"/>
      <c r="G95" s="273"/>
      <c r="H95" s="274"/>
      <c r="I95" s="275"/>
      <c r="J95" s="276"/>
      <c r="K95" s="276"/>
      <c r="L95" s="276"/>
      <c r="M95" s="276"/>
      <c r="N95" s="276"/>
      <c r="O95" s="276"/>
      <c r="P95" s="276"/>
      <c r="Q95" s="276"/>
      <c r="R95" s="276"/>
      <c r="S95" s="276"/>
      <c r="T95" s="276"/>
      <c r="U95" s="276"/>
      <c r="V95" s="276"/>
      <c r="W95" s="276"/>
      <c r="X95" s="276"/>
      <c r="Y95" s="276"/>
      <c r="Z95" s="276"/>
      <c r="AA95" s="276"/>
      <c r="AB95" s="277"/>
      <c r="AC95" s="278"/>
      <c r="AD95" s="279"/>
      <c r="AE95" s="279"/>
      <c r="AF95" s="279"/>
      <c r="AG95" s="279"/>
      <c r="AH95" s="279"/>
      <c r="AI95" s="279"/>
      <c r="AJ95" s="279"/>
      <c r="AK95" s="279"/>
      <c r="AL95" s="279"/>
      <c r="AM95" s="279"/>
      <c r="AN95" s="279"/>
      <c r="AO95" s="279"/>
      <c r="AP95" s="279"/>
      <c r="AQ95" s="280"/>
      <c r="AR95" s="281"/>
      <c r="AS95" s="282"/>
      <c r="AT95" s="282"/>
      <c r="AU95" s="282"/>
      <c r="AV95" s="283"/>
      <c r="AW95" s="290"/>
      <c r="AX95" s="291"/>
      <c r="AY95" s="291"/>
      <c r="AZ95" s="292"/>
      <c r="BA95" s="293"/>
      <c r="BB95" s="294"/>
      <c r="BC95" s="294"/>
      <c r="BD95" s="294"/>
      <c r="BE95" s="294"/>
      <c r="BF95" s="294"/>
      <c r="BG95" s="294"/>
      <c r="BH95" s="295"/>
      <c r="BI95" s="214"/>
      <c r="BJ95" s="215"/>
      <c r="BK95" s="215"/>
      <c r="BL95" s="215"/>
      <c r="BM95" s="215"/>
      <c r="BN95" s="215"/>
      <c r="BO95" s="215"/>
      <c r="BP95" s="215"/>
      <c r="BQ95" s="215"/>
      <c r="BR95" s="215"/>
      <c r="BS95" s="125"/>
      <c r="BT95" s="125"/>
      <c r="BU95" s="125"/>
      <c r="BV95" s="125"/>
      <c r="BW95" s="125"/>
      <c r="BX95" s="125"/>
      <c r="BY95" s="125"/>
      <c r="BZ95" s="125"/>
      <c r="CA95" s="125"/>
      <c r="CB95" s="126"/>
    </row>
    <row r="96" spans="2:80" ht="8.65" customHeight="1">
      <c r="C96" s="31"/>
      <c r="D96" s="31"/>
      <c r="E96" s="31"/>
      <c r="F96" s="32"/>
      <c r="G96" s="32"/>
      <c r="H96" s="32"/>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5" t="s">
        <v>42</v>
      </c>
      <c r="AS96" s="35"/>
      <c r="AT96" s="35"/>
      <c r="AU96" s="35"/>
      <c r="AV96" s="35"/>
      <c r="AW96" s="284" t="s">
        <v>43</v>
      </c>
      <c r="AX96" s="285"/>
      <c r="AY96" s="285"/>
      <c r="AZ96" s="285"/>
      <c r="BA96" s="285"/>
      <c r="BB96" s="285"/>
      <c r="BC96" s="285"/>
      <c r="BD96" s="285"/>
      <c r="BE96" s="285"/>
      <c r="BF96" s="285"/>
      <c r="BG96" s="285"/>
      <c r="BH96" s="285"/>
      <c r="BI96" s="115">
        <f>SUM(BI39:BR95)</f>
        <v>52800</v>
      </c>
      <c r="BJ96" s="116"/>
      <c r="BK96" s="116"/>
      <c r="BL96" s="116"/>
      <c r="BM96" s="116"/>
      <c r="BN96" s="116"/>
      <c r="BO96" s="116"/>
      <c r="BP96" s="116"/>
      <c r="BQ96" s="116"/>
      <c r="BR96" s="116"/>
      <c r="BS96" s="121"/>
      <c r="BT96" s="121"/>
      <c r="BU96" s="121"/>
      <c r="BV96" s="121"/>
      <c r="BW96" s="121"/>
      <c r="BX96" s="121"/>
      <c r="BY96" s="121"/>
      <c r="BZ96" s="121"/>
      <c r="CA96" s="121"/>
      <c r="CB96" s="122"/>
    </row>
    <row r="97" spans="2:80" ht="8.65" customHeight="1">
      <c r="C97" s="127" t="s">
        <v>44</v>
      </c>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35"/>
      <c r="AV97" s="35"/>
      <c r="AW97" s="286"/>
      <c r="AX97" s="287"/>
      <c r="AY97" s="287"/>
      <c r="AZ97" s="287"/>
      <c r="BA97" s="287"/>
      <c r="BB97" s="287"/>
      <c r="BC97" s="287"/>
      <c r="BD97" s="287"/>
      <c r="BE97" s="287"/>
      <c r="BF97" s="287"/>
      <c r="BG97" s="287"/>
      <c r="BH97" s="287"/>
      <c r="BI97" s="117"/>
      <c r="BJ97" s="118"/>
      <c r="BK97" s="118"/>
      <c r="BL97" s="118"/>
      <c r="BM97" s="118"/>
      <c r="BN97" s="118"/>
      <c r="BO97" s="118"/>
      <c r="BP97" s="118"/>
      <c r="BQ97" s="118"/>
      <c r="BR97" s="118"/>
      <c r="BS97" s="123"/>
      <c r="BT97" s="123"/>
      <c r="BU97" s="123"/>
      <c r="BV97" s="123"/>
      <c r="BW97" s="123"/>
      <c r="BX97" s="123"/>
      <c r="BY97" s="123"/>
      <c r="BZ97" s="123"/>
      <c r="CA97" s="123"/>
      <c r="CB97" s="124"/>
    </row>
    <row r="98" spans="2:80" ht="8.65" customHeight="1">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35"/>
      <c r="AV98" s="35"/>
      <c r="AW98" s="286"/>
      <c r="AX98" s="287"/>
      <c r="AY98" s="287"/>
      <c r="AZ98" s="287"/>
      <c r="BA98" s="287"/>
      <c r="BB98" s="287"/>
      <c r="BC98" s="287"/>
      <c r="BD98" s="287"/>
      <c r="BE98" s="287"/>
      <c r="BF98" s="287"/>
      <c r="BG98" s="287"/>
      <c r="BH98" s="287"/>
      <c r="BI98" s="117"/>
      <c r="BJ98" s="118"/>
      <c r="BK98" s="118"/>
      <c r="BL98" s="118"/>
      <c r="BM98" s="118"/>
      <c r="BN98" s="118"/>
      <c r="BO98" s="118"/>
      <c r="BP98" s="118"/>
      <c r="BQ98" s="118"/>
      <c r="BR98" s="118"/>
      <c r="BS98" s="123"/>
      <c r="BT98" s="123"/>
      <c r="BU98" s="123"/>
      <c r="BV98" s="123"/>
      <c r="BW98" s="123"/>
      <c r="BX98" s="123"/>
      <c r="BY98" s="123"/>
      <c r="BZ98" s="123"/>
      <c r="CA98" s="123"/>
      <c r="CB98" s="124"/>
    </row>
    <row r="99" spans="2:80" ht="8.65" customHeight="1">
      <c r="B99" s="36"/>
      <c r="C99" s="128" t="s">
        <v>45</v>
      </c>
      <c r="D99" s="129"/>
      <c r="E99" s="129"/>
      <c r="F99" s="130"/>
      <c r="G99" s="137" t="s">
        <v>46</v>
      </c>
      <c r="H99" s="138"/>
      <c r="I99" s="138"/>
      <c r="J99" s="138"/>
      <c r="K99" s="138"/>
      <c r="L99" s="138"/>
      <c r="M99" s="138"/>
      <c r="N99" s="139"/>
      <c r="O99" s="146" t="s">
        <v>47</v>
      </c>
      <c r="P99" s="147"/>
      <c r="Q99" s="147"/>
      <c r="R99" s="147"/>
      <c r="S99" s="147"/>
      <c r="T99" s="147"/>
      <c r="U99" s="147"/>
      <c r="V99" s="147"/>
      <c r="W99" s="147"/>
      <c r="X99" s="147"/>
      <c r="Y99" s="147"/>
      <c r="Z99" s="147"/>
      <c r="AA99" s="147"/>
      <c r="AB99" s="148"/>
      <c r="AC99" s="138" t="s">
        <v>48</v>
      </c>
      <c r="AD99" s="138"/>
      <c r="AE99" s="138"/>
      <c r="AF99" s="138"/>
      <c r="AG99" s="139"/>
      <c r="AH99" s="155" t="s">
        <v>49</v>
      </c>
      <c r="AI99" s="156"/>
      <c r="AJ99" s="156"/>
      <c r="AK99" s="156"/>
      <c r="AL99" s="156"/>
      <c r="AM99" s="156"/>
      <c r="AN99" s="156"/>
      <c r="AO99" s="156"/>
      <c r="AP99" s="156"/>
      <c r="AQ99" s="156"/>
      <c r="AR99" s="157"/>
      <c r="AS99" s="35"/>
      <c r="AT99" s="35"/>
      <c r="AU99" s="35"/>
      <c r="AV99" s="35"/>
      <c r="AW99" s="286"/>
      <c r="AX99" s="287"/>
      <c r="AY99" s="287"/>
      <c r="AZ99" s="287"/>
      <c r="BA99" s="287"/>
      <c r="BB99" s="287"/>
      <c r="BC99" s="287"/>
      <c r="BD99" s="287"/>
      <c r="BE99" s="287"/>
      <c r="BF99" s="287"/>
      <c r="BG99" s="287"/>
      <c r="BH99" s="287"/>
      <c r="BI99" s="117"/>
      <c r="BJ99" s="118"/>
      <c r="BK99" s="118"/>
      <c r="BL99" s="118"/>
      <c r="BM99" s="118"/>
      <c r="BN99" s="118"/>
      <c r="BO99" s="118"/>
      <c r="BP99" s="118"/>
      <c r="BQ99" s="118"/>
      <c r="BR99" s="118"/>
      <c r="BS99" s="123"/>
      <c r="BT99" s="123"/>
      <c r="BU99" s="123"/>
      <c r="BV99" s="123"/>
      <c r="BW99" s="123"/>
      <c r="BX99" s="123"/>
      <c r="BY99" s="123"/>
      <c r="BZ99" s="123"/>
      <c r="CA99" s="123"/>
      <c r="CB99" s="124"/>
    </row>
    <row r="100" spans="2:80" ht="8.65" customHeight="1" thickBot="1">
      <c r="B100" s="36"/>
      <c r="C100" s="131"/>
      <c r="D100" s="132"/>
      <c r="E100" s="132"/>
      <c r="F100" s="133"/>
      <c r="G100" s="140"/>
      <c r="H100" s="141"/>
      <c r="I100" s="141"/>
      <c r="J100" s="141"/>
      <c r="K100" s="141"/>
      <c r="L100" s="141"/>
      <c r="M100" s="141"/>
      <c r="N100" s="142"/>
      <c r="O100" s="149"/>
      <c r="P100" s="150"/>
      <c r="Q100" s="150"/>
      <c r="R100" s="150"/>
      <c r="S100" s="150"/>
      <c r="T100" s="150"/>
      <c r="U100" s="150"/>
      <c r="V100" s="150"/>
      <c r="W100" s="150"/>
      <c r="X100" s="150"/>
      <c r="Y100" s="150"/>
      <c r="Z100" s="150"/>
      <c r="AA100" s="150"/>
      <c r="AB100" s="151"/>
      <c r="AC100" s="141"/>
      <c r="AD100" s="141"/>
      <c r="AE100" s="141"/>
      <c r="AF100" s="141"/>
      <c r="AG100" s="142"/>
      <c r="AH100" s="158"/>
      <c r="AI100" s="159"/>
      <c r="AJ100" s="159"/>
      <c r="AK100" s="159"/>
      <c r="AL100" s="159"/>
      <c r="AM100" s="159"/>
      <c r="AN100" s="159"/>
      <c r="AO100" s="159"/>
      <c r="AP100" s="159"/>
      <c r="AQ100" s="159"/>
      <c r="AR100" s="160"/>
      <c r="AS100" s="35"/>
      <c r="AT100" s="35"/>
      <c r="AU100" s="35"/>
      <c r="AV100" s="35"/>
      <c r="AW100" s="288"/>
      <c r="AX100" s="289"/>
      <c r="AY100" s="289"/>
      <c r="AZ100" s="289"/>
      <c r="BA100" s="289"/>
      <c r="BB100" s="289"/>
      <c r="BC100" s="289"/>
      <c r="BD100" s="289"/>
      <c r="BE100" s="289"/>
      <c r="BF100" s="289"/>
      <c r="BG100" s="289"/>
      <c r="BH100" s="289"/>
      <c r="BI100" s="119"/>
      <c r="BJ100" s="120"/>
      <c r="BK100" s="120"/>
      <c r="BL100" s="120"/>
      <c r="BM100" s="120"/>
      <c r="BN100" s="120"/>
      <c r="BO100" s="120"/>
      <c r="BP100" s="120"/>
      <c r="BQ100" s="120"/>
      <c r="BR100" s="120"/>
      <c r="BS100" s="125"/>
      <c r="BT100" s="125"/>
      <c r="BU100" s="125"/>
      <c r="BV100" s="125"/>
      <c r="BW100" s="125"/>
      <c r="BX100" s="125"/>
      <c r="BY100" s="125"/>
      <c r="BZ100" s="125"/>
      <c r="CA100" s="125"/>
      <c r="CB100" s="126"/>
    </row>
    <row r="101" spans="2:80">
      <c r="B101" s="36"/>
      <c r="C101" s="131"/>
      <c r="D101" s="132"/>
      <c r="E101" s="132"/>
      <c r="F101" s="133"/>
      <c r="G101" s="143"/>
      <c r="H101" s="144"/>
      <c r="I101" s="144"/>
      <c r="J101" s="144"/>
      <c r="K101" s="144"/>
      <c r="L101" s="144"/>
      <c r="M101" s="144"/>
      <c r="N101" s="145"/>
      <c r="O101" s="152"/>
      <c r="P101" s="153"/>
      <c r="Q101" s="153"/>
      <c r="R101" s="153"/>
      <c r="S101" s="153"/>
      <c r="T101" s="153"/>
      <c r="U101" s="153"/>
      <c r="V101" s="153"/>
      <c r="W101" s="153"/>
      <c r="X101" s="153"/>
      <c r="Y101" s="153"/>
      <c r="Z101" s="153"/>
      <c r="AA101" s="153"/>
      <c r="AB101" s="154"/>
      <c r="AC101" s="144"/>
      <c r="AD101" s="144"/>
      <c r="AE101" s="144"/>
      <c r="AF101" s="144"/>
      <c r="AG101" s="145"/>
      <c r="AH101" s="161"/>
      <c r="AI101" s="162"/>
      <c r="AJ101" s="162"/>
      <c r="AK101" s="162"/>
      <c r="AL101" s="162"/>
      <c r="AM101" s="162"/>
      <c r="AN101" s="162"/>
      <c r="AO101" s="162"/>
      <c r="AP101" s="162"/>
      <c r="AQ101" s="162"/>
      <c r="AR101" s="163"/>
      <c r="AS101" s="16"/>
      <c r="AT101" s="16"/>
    </row>
    <row r="102" spans="2:80" ht="8.25" customHeight="1">
      <c r="C102" s="131"/>
      <c r="D102" s="132"/>
      <c r="E102" s="132"/>
      <c r="F102" s="133"/>
      <c r="G102" s="138" t="s">
        <v>50</v>
      </c>
      <c r="H102" s="138"/>
      <c r="I102" s="138"/>
      <c r="J102" s="138"/>
      <c r="K102" s="138"/>
      <c r="L102" s="138"/>
      <c r="M102" s="138"/>
      <c r="N102" s="139"/>
      <c r="O102" s="200" t="s">
        <v>51</v>
      </c>
      <c r="P102" s="201"/>
      <c r="Q102" s="201"/>
      <c r="R102" s="201"/>
      <c r="S102" s="201"/>
      <c r="T102" s="201"/>
      <c r="U102" s="206"/>
      <c r="V102" s="207"/>
      <c r="W102" s="137" t="s">
        <v>52</v>
      </c>
      <c r="X102" s="138"/>
      <c r="Y102" s="138"/>
      <c r="Z102" s="138"/>
      <c r="AA102" s="138"/>
      <c r="AB102" s="138"/>
      <c r="AC102" s="138"/>
      <c r="AD102" s="139"/>
      <c r="AE102" s="147">
        <v>1</v>
      </c>
      <c r="AF102" s="165"/>
      <c r="AG102" s="164">
        <v>2</v>
      </c>
      <c r="AH102" s="165"/>
      <c r="AI102" s="164">
        <v>3</v>
      </c>
      <c r="AJ102" s="165"/>
      <c r="AK102" s="164">
        <v>4</v>
      </c>
      <c r="AL102" s="165"/>
      <c r="AM102" s="164">
        <v>5</v>
      </c>
      <c r="AN102" s="165"/>
      <c r="AO102" s="164">
        <v>6</v>
      </c>
      <c r="AP102" s="165"/>
      <c r="AQ102" s="164">
        <v>7</v>
      </c>
      <c r="AR102" s="148"/>
      <c r="AS102" s="16"/>
      <c r="AT102" s="16"/>
      <c r="AW102" s="170" t="s">
        <v>53</v>
      </c>
      <c r="AX102" s="170"/>
      <c r="AY102" s="170"/>
      <c r="AZ102" s="170"/>
      <c r="BA102" s="170"/>
      <c r="BB102" s="170"/>
      <c r="BC102" s="170"/>
      <c r="BD102" s="170"/>
      <c r="BE102" s="170"/>
      <c r="BF102" s="170"/>
      <c r="BG102" s="170"/>
      <c r="BH102" s="170"/>
      <c r="BI102" s="170"/>
      <c r="BJ102" s="170"/>
      <c r="BK102" s="170"/>
      <c r="BL102" s="170"/>
      <c r="BM102" s="170"/>
      <c r="BN102" s="170"/>
      <c r="BO102" s="170"/>
      <c r="BP102" s="170"/>
      <c r="BQ102" s="170"/>
      <c r="BR102" s="170"/>
      <c r="BS102" s="170"/>
      <c r="BT102" s="170"/>
      <c r="BU102" s="170"/>
      <c r="BV102" s="170"/>
      <c r="BW102" s="170"/>
      <c r="BX102" s="170"/>
      <c r="BY102" s="170"/>
      <c r="BZ102" s="170"/>
      <c r="CA102" s="170"/>
      <c r="CB102" s="170"/>
    </row>
    <row r="103" spans="2:80" ht="8.25" customHeight="1">
      <c r="C103" s="131"/>
      <c r="D103" s="132"/>
      <c r="E103" s="132"/>
      <c r="F103" s="133"/>
      <c r="G103" s="141"/>
      <c r="H103" s="141"/>
      <c r="I103" s="141"/>
      <c r="J103" s="141"/>
      <c r="K103" s="141"/>
      <c r="L103" s="141"/>
      <c r="M103" s="141"/>
      <c r="N103" s="142"/>
      <c r="O103" s="202"/>
      <c r="P103" s="203"/>
      <c r="Q103" s="203"/>
      <c r="R103" s="203"/>
      <c r="S103" s="203"/>
      <c r="T103" s="203"/>
      <c r="U103" s="208"/>
      <c r="V103" s="209"/>
      <c r="W103" s="140"/>
      <c r="X103" s="141"/>
      <c r="Y103" s="141"/>
      <c r="Z103" s="141"/>
      <c r="AA103" s="141"/>
      <c r="AB103" s="141"/>
      <c r="AC103" s="141"/>
      <c r="AD103" s="142"/>
      <c r="AE103" s="150"/>
      <c r="AF103" s="167"/>
      <c r="AG103" s="166"/>
      <c r="AH103" s="167"/>
      <c r="AI103" s="166"/>
      <c r="AJ103" s="167"/>
      <c r="AK103" s="166"/>
      <c r="AL103" s="167"/>
      <c r="AM103" s="166"/>
      <c r="AN103" s="167"/>
      <c r="AO103" s="166"/>
      <c r="AP103" s="167"/>
      <c r="AQ103" s="166"/>
      <c r="AR103" s="151"/>
      <c r="AS103" s="37"/>
      <c r="AT103" s="37"/>
      <c r="AU103" s="37"/>
      <c r="AV103" s="38"/>
      <c r="AW103" s="170"/>
      <c r="AX103" s="170"/>
      <c r="AY103" s="170"/>
      <c r="AZ103" s="170"/>
      <c r="BA103" s="170"/>
      <c r="BB103" s="170"/>
      <c r="BC103" s="170"/>
      <c r="BD103" s="170"/>
      <c r="BE103" s="170"/>
      <c r="BF103" s="170"/>
      <c r="BG103" s="170"/>
      <c r="BH103" s="170"/>
      <c r="BI103" s="170"/>
      <c r="BJ103" s="170"/>
      <c r="BK103" s="170"/>
      <c r="BL103" s="170"/>
      <c r="BM103" s="170"/>
      <c r="BN103" s="170"/>
      <c r="BO103" s="170"/>
      <c r="BP103" s="170"/>
      <c r="BQ103" s="170"/>
      <c r="BR103" s="170"/>
      <c r="BS103" s="170"/>
      <c r="BT103" s="170"/>
      <c r="BU103" s="170"/>
      <c r="BV103" s="170"/>
      <c r="BW103" s="170"/>
      <c r="BX103" s="170"/>
      <c r="BY103" s="170"/>
      <c r="BZ103" s="170"/>
      <c r="CA103" s="170"/>
      <c r="CB103" s="170"/>
    </row>
    <row r="104" spans="2:80">
      <c r="C104" s="131"/>
      <c r="D104" s="132"/>
      <c r="E104" s="132"/>
      <c r="F104" s="133"/>
      <c r="G104" s="144"/>
      <c r="H104" s="144"/>
      <c r="I104" s="144"/>
      <c r="J104" s="144"/>
      <c r="K104" s="144"/>
      <c r="L104" s="144"/>
      <c r="M104" s="144"/>
      <c r="N104" s="145"/>
      <c r="O104" s="204"/>
      <c r="P104" s="205"/>
      <c r="Q104" s="205"/>
      <c r="R104" s="205"/>
      <c r="S104" s="205"/>
      <c r="T104" s="205"/>
      <c r="U104" s="171"/>
      <c r="V104" s="172"/>
      <c r="W104" s="143"/>
      <c r="X104" s="144"/>
      <c r="Y104" s="144"/>
      <c r="Z104" s="144"/>
      <c r="AA104" s="144"/>
      <c r="AB104" s="144"/>
      <c r="AC104" s="144"/>
      <c r="AD104" s="145"/>
      <c r="AE104" s="153"/>
      <c r="AF104" s="169"/>
      <c r="AG104" s="168"/>
      <c r="AH104" s="169"/>
      <c r="AI104" s="168"/>
      <c r="AJ104" s="169"/>
      <c r="AK104" s="168"/>
      <c r="AL104" s="169"/>
      <c r="AM104" s="168"/>
      <c r="AN104" s="169"/>
      <c r="AO104" s="168"/>
      <c r="AP104" s="169"/>
      <c r="AQ104" s="168"/>
      <c r="AR104" s="154"/>
      <c r="AW104" s="173"/>
      <c r="AX104" s="174"/>
      <c r="AY104" s="174"/>
      <c r="AZ104" s="174"/>
      <c r="BA104" s="174"/>
      <c r="BB104" s="174"/>
      <c r="BC104" s="174"/>
      <c r="BD104" s="175"/>
      <c r="BE104" s="173"/>
      <c r="BF104" s="174"/>
      <c r="BG104" s="174"/>
      <c r="BH104" s="174"/>
      <c r="BI104" s="174"/>
      <c r="BJ104" s="174"/>
      <c r="BK104" s="174"/>
      <c r="BL104" s="175"/>
      <c r="BM104" s="173"/>
      <c r="BN104" s="174"/>
      <c r="BO104" s="174"/>
      <c r="BP104" s="174"/>
      <c r="BQ104" s="174"/>
      <c r="BR104" s="174"/>
      <c r="BS104" s="174"/>
      <c r="BT104" s="175"/>
      <c r="BU104" s="173"/>
      <c r="BV104" s="174"/>
      <c r="BW104" s="174"/>
      <c r="BX104" s="174"/>
      <c r="BY104" s="174"/>
      <c r="BZ104" s="174"/>
      <c r="CA104" s="174"/>
      <c r="CB104" s="175"/>
    </row>
    <row r="105" spans="2:80" ht="8.25" customHeight="1">
      <c r="C105" s="131"/>
      <c r="D105" s="132"/>
      <c r="E105" s="132"/>
      <c r="F105" s="133"/>
      <c r="G105" s="182" t="s">
        <v>54</v>
      </c>
      <c r="H105" s="183"/>
      <c r="I105" s="183"/>
      <c r="J105" s="183"/>
      <c r="K105" s="183"/>
      <c r="L105" s="183"/>
      <c r="M105" s="183"/>
      <c r="N105" s="184"/>
      <c r="O105" s="191" t="s">
        <v>55</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3"/>
      <c r="AW105" s="176"/>
      <c r="AX105" s="177"/>
      <c r="AY105" s="177"/>
      <c r="AZ105" s="177"/>
      <c r="BA105" s="177"/>
      <c r="BB105" s="177"/>
      <c r="BC105" s="177"/>
      <c r="BD105" s="178"/>
      <c r="BE105" s="176"/>
      <c r="BF105" s="177"/>
      <c r="BG105" s="177"/>
      <c r="BH105" s="177"/>
      <c r="BI105" s="177"/>
      <c r="BJ105" s="177"/>
      <c r="BK105" s="177"/>
      <c r="BL105" s="178"/>
      <c r="BM105" s="176"/>
      <c r="BN105" s="177"/>
      <c r="BO105" s="177"/>
      <c r="BP105" s="177"/>
      <c r="BQ105" s="177"/>
      <c r="BR105" s="177"/>
      <c r="BS105" s="177"/>
      <c r="BT105" s="178"/>
      <c r="BU105" s="176"/>
      <c r="BV105" s="177"/>
      <c r="BW105" s="177"/>
      <c r="BX105" s="177"/>
      <c r="BY105" s="177"/>
      <c r="BZ105" s="177"/>
      <c r="CA105" s="177"/>
      <c r="CB105" s="178"/>
    </row>
    <row r="106" spans="2:80" ht="8.25" customHeight="1">
      <c r="C106" s="131"/>
      <c r="D106" s="132"/>
      <c r="E106" s="132"/>
      <c r="F106" s="133"/>
      <c r="G106" s="185"/>
      <c r="H106" s="186"/>
      <c r="I106" s="186"/>
      <c r="J106" s="186"/>
      <c r="K106" s="186"/>
      <c r="L106" s="186"/>
      <c r="M106" s="186"/>
      <c r="N106" s="187"/>
      <c r="O106" s="194"/>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6"/>
      <c r="AW106" s="176"/>
      <c r="AX106" s="177"/>
      <c r="AY106" s="177"/>
      <c r="AZ106" s="177"/>
      <c r="BA106" s="177"/>
      <c r="BB106" s="177"/>
      <c r="BC106" s="177"/>
      <c r="BD106" s="178"/>
      <c r="BE106" s="176"/>
      <c r="BF106" s="177"/>
      <c r="BG106" s="177"/>
      <c r="BH106" s="177"/>
      <c r="BI106" s="177"/>
      <c r="BJ106" s="177"/>
      <c r="BK106" s="177"/>
      <c r="BL106" s="178"/>
      <c r="BM106" s="176"/>
      <c r="BN106" s="177"/>
      <c r="BO106" s="177"/>
      <c r="BP106" s="177"/>
      <c r="BQ106" s="177"/>
      <c r="BR106" s="177"/>
      <c r="BS106" s="177"/>
      <c r="BT106" s="178"/>
      <c r="BU106" s="176"/>
      <c r="BV106" s="177"/>
      <c r="BW106" s="177"/>
      <c r="BX106" s="177"/>
      <c r="BY106" s="177"/>
      <c r="BZ106" s="177"/>
      <c r="CA106" s="177"/>
      <c r="CB106" s="178"/>
    </row>
    <row r="107" spans="2:80" ht="9.6" customHeight="1">
      <c r="C107" s="134"/>
      <c r="D107" s="135"/>
      <c r="E107" s="135"/>
      <c r="F107" s="136"/>
      <c r="G107" s="188"/>
      <c r="H107" s="189"/>
      <c r="I107" s="189"/>
      <c r="J107" s="189"/>
      <c r="K107" s="189"/>
      <c r="L107" s="189"/>
      <c r="M107" s="189"/>
      <c r="N107" s="190"/>
      <c r="O107" s="197"/>
      <c r="P107" s="198"/>
      <c r="Q107" s="198"/>
      <c r="R107" s="198"/>
      <c r="S107" s="198"/>
      <c r="T107" s="198"/>
      <c r="U107" s="198"/>
      <c r="V107" s="198"/>
      <c r="W107" s="198"/>
      <c r="X107" s="198"/>
      <c r="Y107" s="198"/>
      <c r="Z107" s="198"/>
      <c r="AA107" s="198"/>
      <c r="AB107" s="198"/>
      <c r="AC107" s="198"/>
      <c r="AD107" s="198"/>
      <c r="AE107" s="198"/>
      <c r="AF107" s="198"/>
      <c r="AG107" s="198"/>
      <c r="AH107" s="198"/>
      <c r="AI107" s="198"/>
      <c r="AJ107" s="198"/>
      <c r="AK107" s="198"/>
      <c r="AL107" s="198"/>
      <c r="AM107" s="198"/>
      <c r="AN107" s="198"/>
      <c r="AO107" s="198"/>
      <c r="AP107" s="198"/>
      <c r="AQ107" s="198"/>
      <c r="AR107" s="199"/>
      <c r="AW107" s="176"/>
      <c r="AX107" s="177"/>
      <c r="AY107" s="177"/>
      <c r="AZ107" s="177"/>
      <c r="BA107" s="177"/>
      <c r="BB107" s="177"/>
      <c r="BC107" s="177"/>
      <c r="BD107" s="178"/>
      <c r="BE107" s="176"/>
      <c r="BF107" s="177"/>
      <c r="BG107" s="177"/>
      <c r="BH107" s="177"/>
      <c r="BI107" s="177"/>
      <c r="BJ107" s="177"/>
      <c r="BK107" s="177"/>
      <c r="BL107" s="178"/>
      <c r="BM107" s="176"/>
      <c r="BN107" s="177"/>
      <c r="BO107" s="177"/>
      <c r="BP107" s="177"/>
      <c r="BQ107" s="177"/>
      <c r="BR107" s="177"/>
      <c r="BS107" s="177"/>
      <c r="BT107" s="178"/>
      <c r="BU107" s="176"/>
      <c r="BV107" s="177"/>
      <c r="BW107" s="177"/>
      <c r="BX107" s="177"/>
      <c r="BY107" s="177"/>
      <c r="BZ107" s="177"/>
      <c r="CA107" s="177"/>
      <c r="CB107" s="178"/>
    </row>
    <row r="108" spans="2:80" ht="6.6" customHeight="1">
      <c r="E108" s="6"/>
      <c r="F108" s="6"/>
      <c r="G108" s="6"/>
      <c r="H108" s="6"/>
      <c r="I108" s="6"/>
      <c r="J108" s="6"/>
      <c r="K108" s="6"/>
      <c r="L108" s="6"/>
      <c r="M108" s="6"/>
      <c r="N108" s="6"/>
      <c r="O108" s="6"/>
      <c r="P108" s="6"/>
      <c r="Q108" s="6"/>
      <c r="R108" s="6"/>
      <c r="S108" s="6"/>
      <c r="AW108" s="176"/>
      <c r="AX108" s="177"/>
      <c r="AY108" s="177"/>
      <c r="AZ108" s="177"/>
      <c r="BA108" s="177"/>
      <c r="BB108" s="177"/>
      <c r="BC108" s="177"/>
      <c r="BD108" s="178"/>
      <c r="BE108" s="176"/>
      <c r="BF108" s="177"/>
      <c r="BG108" s="177"/>
      <c r="BH108" s="177"/>
      <c r="BI108" s="177"/>
      <c r="BJ108" s="177"/>
      <c r="BK108" s="177"/>
      <c r="BL108" s="178"/>
      <c r="BM108" s="176"/>
      <c r="BN108" s="177"/>
      <c r="BO108" s="177"/>
      <c r="BP108" s="177"/>
      <c r="BQ108" s="177"/>
      <c r="BR108" s="177"/>
      <c r="BS108" s="177"/>
      <c r="BT108" s="178"/>
      <c r="BU108" s="176"/>
      <c r="BV108" s="177"/>
      <c r="BW108" s="177"/>
      <c r="BX108" s="177"/>
      <c r="BY108" s="177"/>
      <c r="BZ108" s="177"/>
      <c r="CA108" s="177"/>
      <c r="CB108" s="178"/>
    </row>
    <row r="109" spans="2:80">
      <c r="C109" s="5" t="s">
        <v>56</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176"/>
      <c r="AX109" s="177"/>
      <c r="AY109" s="177"/>
      <c r="AZ109" s="177"/>
      <c r="BA109" s="177"/>
      <c r="BB109" s="177"/>
      <c r="BC109" s="177"/>
      <c r="BD109" s="178"/>
      <c r="BE109" s="176"/>
      <c r="BF109" s="177"/>
      <c r="BG109" s="177"/>
      <c r="BH109" s="177"/>
      <c r="BI109" s="177"/>
      <c r="BJ109" s="177"/>
      <c r="BK109" s="177"/>
      <c r="BL109" s="178"/>
      <c r="BM109" s="176"/>
      <c r="BN109" s="177"/>
      <c r="BO109" s="177"/>
      <c r="BP109" s="177"/>
      <c r="BQ109" s="177"/>
      <c r="BR109" s="177"/>
      <c r="BS109" s="177"/>
      <c r="BT109" s="178"/>
      <c r="BU109" s="176"/>
      <c r="BV109" s="177"/>
      <c r="BW109" s="177"/>
      <c r="BX109" s="177"/>
      <c r="BY109" s="177"/>
      <c r="BZ109" s="177"/>
      <c r="CA109" s="177"/>
      <c r="CB109" s="178"/>
    </row>
    <row r="110" spans="2:80">
      <c r="C110" s="5" t="s">
        <v>57</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179"/>
      <c r="AX110" s="180"/>
      <c r="AY110" s="180"/>
      <c r="AZ110" s="180"/>
      <c r="BA110" s="180"/>
      <c r="BB110" s="180"/>
      <c r="BC110" s="180"/>
      <c r="BD110" s="181"/>
      <c r="BE110" s="179"/>
      <c r="BF110" s="180"/>
      <c r="BG110" s="180"/>
      <c r="BH110" s="180"/>
      <c r="BI110" s="180"/>
      <c r="BJ110" s="180"/>
      <c r="BK110" s="180"/>
      <c r="BL110" s="181"/>
      <c r="BM110" s="179"/>
      <c r="BN110" s="180"/>
      <c r="BO110" s="180"/>
      <c r="BP110" s="180"/>
      <c r="BQ110" s="180"/>
      <c r="BR110" s="180"/>
      <c r="BS110" s="180"/>
      <c r="BT110" s="181"/>
      <c r="BU110" s="179"/>
      <c r="BV110" s="180"/>
      <c r="BW110" s="180"/>
      <c r="BX110" s="180"/>
      <c r="BY110" s="180"/>
      <c r="BZ110" s="180"/>
      <c r="CA110" s="180"/>
      <c r="CB110" s="181"/>
    </row>
    <row r="111" spans="2:80">
      <c r="C111" s="5" t="s">
        <v>58</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39"/>
      <c r="BC111" s="39"/>
      <c r="BD111" s="36"/>
      <c r="BE111" s="36"/>
      <c r="BF111" s="36"/>
      <c r="BG111" s="36"/>
      <c r="BH111" s="36"/>
    </row>
    <row r="125" spans="8:43">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row>
    <row r="126" spans="8:43">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row>
    <row r="127" spans="8:43">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row>
    <row r="128" spans="8:43">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row>
    <row r="129" spans="13:43">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row>
    <row r="130" spans="13:43">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row>
    <row r="131" spans="13:43">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row>
    <row r="132" spans="13:43">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row>
    <row r="133" spans="13:43">
      <c r="M133" s="7"/>
      <c r="N133" s="7"/>
      <c r="O133" s="7"/>
      <c r="P133" s="7"/>
      <c r="Q133" s="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row>
    <row r="134" spans="13:43">
      <c r="M134" s="7"/>
      <c r="N134" s="7"/>
      <c r="O134" s="7"/>
      <c r="P134" s="7"/>
      <c r="Q134" s="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row>
    <row r="135" spans="13:43">
      <c r="M135" s="7"/>
      <c r="N135" s="7"/>
      <c r="O135" s="7"/>
      <c r="P135" s="7"/>
      <c r="Q135" s="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row>
    <row r="136" spans="13:43">
      <c r="M136" s="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row>
    <row r="137" spans="13:43">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row>
    <row r="138" spans="13:43">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row>
    <row r="139" spans="13:43">
      <c r="R139" s="27"/>
      <c r="S139" s="27"/>
      <c r="T139" s="27"/>
      <c r="U139" s="27"/>
      <c r="V139" s="27"/>
      <c r="W139" s="27"/>
      <c r="X139" s="27"/>
      <c r="Y139" s="27"/>
      <c r="Z139" s="27"/>
      <c r="AA139" s="27"/>
      <c r="AB139" s="27"/>
      <c r="AC139" s="27"/>
      <c r="AD139" s="27"/>
      <c r="AE139" s="27"/>
      <c r="AF139" s="27"/>
      <c r="AG139" s="27"/>
      <c r="AH139" s="27"/>
      <c r="AI139" s="27"/>
      <c r="AJ139" s="27"/>
      <c r="AK139" s="27"/>
      <c r="AL139" s="27"/>
    </row>
    <row r="147" spans="53:80">
      <c r="BA147" s="41"/>
      <c r="BB147" s="41"/>
      <c r="BC147" s="41"/>
      <c r="BD147" s="41"/>
      <c r="BE147" s="41"/>
      <c r="BF147" s="41"/>
      <c r="BG147" s="41"/>
      <c r="BH147" s="41"/>
      <c r="BI147" s="41"/>
      <c r="BJ147" s="41"/>
      <c r="BK147" s="41"/>
      <c r="BL147" s="41"/>
      <c r="BM147" s="41"/>
      <c r="BN147" s="41"/>
      <c r="BO147" s="41"/>
      <c r="BP147" s="41"/>
      <c r="BQ147" s="41"/>
      <c r="BR147" s="41"/>
      <c r="BS147" s="41"/>
      <c r="BT147" s="41"/>
      <c r="BU147" s="41"/>
      <c r="BV147" s="41"/>
      <c r="BW147" s="41"/>
      <c r="BX147" s="41"/>
      <c r="BY147" s="41"/>
      <c r="BZ147" s="41"/>
      <c r="CA147" s="41"/>
      <c r="CB147" s="41"/>
    </row>
    <row r="148" spans="53:80">
      <c r="BA148" s="41"/>
      <c r="BB148" s="41"/>
      <c r="BC148" s="41"/>
      <c r="BD148" s="41"/>
      <c r="BE148" s="41"/>
      <c r="BF148" s="41"/>
      <c r="BG148" s="41"/>
      <c r="BH148" s="41"/>
      <c r="BI148" s="41"/>
      <c r="BJ148" s="41"/>
      <c r="BK148" s="41"/>
      <c r="BL148" s="41"/>
      <c r="BM148" s="41"/>
      <c r="BN148" s="41"/>
      <c r="BO148" s="41"/>
      <c r="BP148" s="41"/>
      <c r="BQ148" s="41"/>
      <c r="BR148" s="41"/>
      <c r="BS148" s="41"/>
      <c r="BT148" s="41"/>
      <c r="BU148" s="41"/>
      <c r="BV148" s="41"/>
      <c r="BW148" s="41"/>
      <c r="BX148" s="41"/>
      <c r="BY148" s="41"/>
      <c r="BZ148" s="41"/>
      <c r="CA148" s="41"/>
      <c r="CB148" s="41"/>
    </row>
    <row r="149" spans="53:80">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41"/>
    </row>
    <row r="150" spans="53:80">
      <c r="BA150" s="41"/>
      <c r="BB150" s="41"/>
      <c r="BC150" s="41"/>
      <c r="BD150" s="41"/>
      <c r="BE150" s="41"/>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41"/>
    </row>
    <row r="151" spans="53:80">
      <c r="BA151" s="41"/>
      <c r="BB151" s="41"/>
      <c r="BC151" s="41"/>
      <c r="BD151" s="41"/>
      <c r="BE151" s="41"/>
      <c r="BF151" s="41"/>
      <c r="BG151" s="41"/>
      <c r="BH151" s="41"/>
      <c r="BI151" s="41"/>
      <c r="BJ151" s="41"/>
      <c r="BK151" s="41"/>
      <c r="BL151" s="41"/>
      <c r="BM151" s="41"/>
      <c r="BN151" s="41"/>
      <c r="BO151" s="41"/>
      <c r="BP151" s="41"/>
      <c r="BQ151" s="41"/>
      <c r="BR151" s="41"/>
      <c r="BS151" s="41"/>
      <c r="BT151" s="41"/>
      <c r="BU151" s="41"/>
      <c r="BV151" s="41"/>
      <c r="BW151" s="41"/>
      <c r="BX151" s="41"/>
      <c r="BY151" s="41"/>
      <c r="BZ151" s="41"/>
      <c r="CA151" s="41"/>
      <c r="CB151" s="41"/>
    </row>
    <row r="152" spans="53:80">
      <c r="BA152" s="41"/>
      <c r="BB152" s="41"/>
      <c r="BC152" s="41"/>
      <c r="BD152" s="41"/>
      <c r="BE152" s="41"/>
      <c r="BF152" s="41"/>
      <c r="BG152" s="41"/>
      <c r="BH152" s="41"/>
      <c r="BI152" s="41"/>
      <c r="BJ152" s="41"/>
      <c r="BK152" s="41"/>
      <c r="BL152" s="41"/>
      <c r="BM152" s="41"/>
      <c r="BN152" s="41"/>
      <c r="BO152" s="41"/>
      <c r="BP152" s="41"/>
      <c r="BQ152" s="41"/>
      <c r="BR152" s="41"/>
      <c r="BS152" s="41"/>
      <c r="BT152" s="41"/>
      <c r="BU152" s="41"/>
      <c r="BV152" s="41"/>
      <c r="BW152" s="41"/>
      <c r="BX152" s="41"/>
      <c r="BY152" s="41"/>
      <c r="BZ152" s="41"/>
      <c r="CA152" s="41"/>
      <c r="CB152" s="41"/>
    </row>
    <row r="153" spans="53:80">
      <c r="BA153" s="41"/>
      <c r="BB153" s="41"/>
      <c r="BC153" s="41"/>
      <c r="BD153" s="41"/>
      <c r="BE153" s="41"/>
      <c r="BF153" s="41"/>
      <c r="BG153" s="41"/>
      <c r="BH153" s="41"/>
      <c r="BI153" s="41"/>
      <c r="BJ153" s="41"/>
      <c r="BK153" s="41"/>
      <c r="BL153" s="41"/>
      <c r="BM153" s="41"/>
      <c r="BN153" s="41"/>
      <c r="BO153" s="41"/>
      <c r="BP153" s="41"/>
      <c r="BQ153" s="41"/>
      <c r="BR153" s="41"/>
      <c r="BS153" s="41"/>
      <c r="BT153" s="41"/>
      <c r="BU153" s="41"/>
      <c r="BV153" s="41"/>
      <c r="BW153" s="41"/>
      <c r="BX153" s="41"/>
      <c r="BY153" s="41"/>
      <c r="BZ153" s="41"/>
      <c r="CA153" s="41"/>
      <c r="CB153" s="41"/>
    </row>
    <row r="154" spans="53:80">
      <c r="BA154" s="41"/>
      <c r="BB154" s="41"/>
      <c r="BC154" s="41"/>
      <c r="BD154" s="41"/>
      <c r="BE154" s="41"/>
      <c r="BF154" s="41"/>
      <c r="BG154" s="41"/>
      <c r="BH154" s="41"/>
      <c r="BI154" s="41"/>
      <c r="BJ154" s="41"/>
      <c r="BK154" s="41"/>
      <c r="BL154" s="41"/>
      <c r="BM154" s="41"/>
      <c r="BN154" s="41"/>
      <c r="BO154" s="41"/>
      <c r="BP154" s="41"/>
      <c r="BQ154" s="41"/>
      <c r="BR154" s="41"/>
      <c r="BS154" s="41"/>
      <c r="BT154" s="41"/>
      <c r="BU154" s="41"/>
      <c r="BV154" s="41"/>
      <c r="BW154" s="41"/>
      <c r="BX154" s="41"/>
      <c r="BY154" s="41"/>
      <c r="BZ154" s="41"/>
      <c r="CA154" s="41"/>
      <c r="CB154" s="41"/>
    </row>
    <row r="155" spans="53:80">
      <c r="BA155" s="41"/>
      <c r="BB155" s="41"/>
      <c r="BC155" s="41"/>
      <c r="BD155" s="41"/>
      <c r="BE155" s="41"/>
      <c r="BF155" s="41"/>
      <c r="BG155" s="41"/>
      <c r="BH155" s="41"/>
      <c r="BI155" s="41"/>
      <c r="BJ155" s="41"/>
      <c r="BK155" s="41"/>
      <c r="BL155" s="41"/>
      <c r="BM155" s="41"/>
      <c r="BN155" s="41"/>
      <c r="BO155" s="41"/>
      <c r="BP155" s="41"/>
      <c r="BQ155" s="41"/>
      <c r="BR155" s="41"/>
      <c r="BS155" s="41"/>
      <c r="BT155" s="41"/>
      <c r="BU155" s="41"/>
      <c r="BV155" s="41"/>
      <c r="BW155" s="41"/>
      <c r="BX155" s="41"/>
      <c r="BY155" s="41"/>
      <c r="BZ155" s="41"/>
      <c r="CA155" s="41"/>
      <c r="CB155" s="41"/>
    </row>
    <row r="156" spans="53:80">
      <c r="BA156" s="41"/>
      <c r="BB156" s="41"/>
      <c r="BC156" s="41"/>
      <c r="BD156" s="41"/>
      <c r="BE156" s="41"/>
      <c r="BF156" s="41"/>
      <c r="BG156" s="41"/>
      <c r="BH156" s="41"/>
      <c r="BI156" s="41"/>
      <c r="BJ156" s="41"/>
      <c r="BK156" s="41"/>
      <c r="BL156" s="41"/>
      <c r="BM156" s="41"/>
      <c r="BN156" s="41"/>
      <c r="BO156" s="41"/>
      <c r="BP156" s="41"/>
      <c r="BQ156" s="41"/>
      <c r="BR156" s="41"/>
      <c r="BS156" s="41"/>
      <c r="BT156" s="41"/>
      <c r="BU156" s="41"/>
      <c r="BV156" s="41"/>
      <c r="BW156" s="41"/>
      <c r="BX156" s="41"/>
      <c r="BY156" s="41"/>
      <c r="BZ156" s="41"/>
      <c r="CA156" s="41"/>
      <c r="CB156" s="41"/>
    </row>
    <row r="157" spans="53:80">
      <c r="BA157" s="41"/>
      <c r="BB157" s="41"/>
      <c r="BC157" s="41"/>
      <c r="BD157" s="41"/>
      <c r="BE157" s="41"/>
      <c r="BF157" s="41"/>
      <c r="BG157" s="41"/>
      <c r="BH157" s="41"/>
      <c r="BI157" s="41"/>
      <c r="BJ157" s="41"/>
      <c r="BK157" s="41"/>
      <c r="BL157" s="41"/>
      <c r="BM157" s="41"/>
      <c r="BN157" s="41"/>
      <c r="BO157" s="41"/>
      <c r="BP157" s="41"/>
      <c r="BQ157" s="41"/>
      <c r="BR157" s="41"/>
      <c r="BS157" s="41"/>
      <c r="BT157" s="41"/>
      <c r="BU157" s="41"/>
      <c r="BV157" s="41"/>
      <c r="BW157" s="41"/>
      <c r="BX157" s="41"/>
      <c r="BY157" s="41"/>
      <c r="BZ157" s="41"/>
      <c r="CA157" s="41"/>
      <c r="CB157" s="41"/>
    </row>
    <row r="158" spans="53:80">
      <c r="BA158" s="41"/>
      <c r="BB158" s="41"/>
      <c r="BC158" s="41"/>
      <c r="BD158" s="41"/>
      <c r="BE158" s="41"/>
      <c r="BF158" s="41"/>
      <c r="BG158" s="41"/>
      <c r="BH158" s="41"/>
      <c r="BI158" s="41"/>
      <c r="BJ158" s="41"/>
      <c r="BK158" s="41"/>
      <c r="BL158" s="41"/>
      <c r="BM158" s="41"/>
      <c r="BN158" s="41"/>
      <c r="BO158" s="41"/>
      <c r="BP158" s="41"/>
      <c r="BQ158" s="41"/>
      <c r="BR158" s="41"/>
      <c r="BS158" s="41"/>
      <c r="BT158" s="41"/>
      <c r="BU158" s="41"/>
      <c r="BV158" s="41"/>
      <c r="BW158" s="41"/>
      <c r="BX158" s="41"/>
      <c r="BY158" s="41"/>
      <c r="BZ158" s="41"/>
      <c r="CA158" s="41"/>
      <c r="CB158" s="41"/>
    </row>
    <row r="159" spans="53:80">
      <c r="BA159" s="41"/>
      <c r="BB159" s="41"/>
      <c r="BC159" s="41"/>
      <c r="BD159" s="41"/>
      <c r="BE159" s="41"/>
      <c r="BF159" s="41"/>
      <c r="BG159" s="41"/>
      <c r="BH159" s="41"/>
      <c r="BI159" s="41"/>
      <c r="BJ159" s="41"/>
      <c r="BK159" s="41"/>
      <c r="BL159" s="41"/>
      <c r="BM159" s="41"/>
      <c r="BN159" s="41"/>
      <c r="BO159" s="41"/>
      <c r="BP159" s="41"/>
      <c r="BQ159" s="41"/>
      <c r="BR159" s="41"/>
      <c r="BS159" s="41"/>
      <c r="BT159" s="41"/>
      <c r="BU159" s="41"/>
      <c r="BV159" s="41"/>
      <c r="BW159" s="41"/>
      <c r="BX159" s="41"/>
      <c r="BY159" s="41"/>
      <c r="BZ159" s="41"/>
      <c r="CA159" s="41"/>
      <c r="CB159" s="41"/>
    </row>
    <row r="160" spans="53:80">
      <c r="BA160" s="41"/>
      <c r="BB160" s="41"/>
      <c r="BC160" s="41"/>
      <c r="BD160" s="41"/>
      <c r="BE160" s="41"/>
      <c r="BF160" s="41"/>
      <c r="BG160" s="41"/>
      <c r="BH160" s="41"/>
      <c r="BI160" s="41"/>
      <c r="BJ160" s="41"/>
      <c r="BK160" s="41"/>
      <c r="BL160" s="41"/>
      <c r="BM160" s="41"/>
      <c r="BN160" s="41"/>
      <c r="BO160" s="41"/>
      <c r="BP160" s="41"/>
      <c r="BQ160" s="41"/>
      <c r="BR160" s="41"/>
      <c r="BS160" s="41"/>
      <c r="BT160" s="41"/>
      <c r="BU160" s="41"/>
      <c r="BV160" s="41"/>
      <c r="BW160" s="41"/>
      <c r="BX160" s="41"/>
      <c r="BY160" s="41"/>
      <c r="BZ160" s="41"/>
      <c r="CA160" s="41"/>
      <c r="CB160" s="41"/>
    </row>
    <row r="161" spans="53:80">
      <c r="BA161" s="41"/>
      <c r="BB161" s="41"/>
      <c r="BC161" s="41"/>
      <c r="BD161" s="41"/>
      <c r="BE161" s="41"/>
      <c r="BF161" s="41"/>
      <c r="BG161" s="41"/>
      <c r="BH161" s="41"/>
      <c r="BI161" s="41"/>
      <c r="BJ161" s="41"/>
      <c r="BK161" s="41"/>
      <c r="BL161" s="41"/>
      <c r="BM161" s="41"/>
      <c r="BN161" s="41"/>
      <c r="BO161" s="41"/>
      <c r="BP161" s="41"/>
      <c r="BQ161" s="41"/>
      <c r="BR161" s="41"/>
      <c r="BS161" s="41"/>
      <c r="BT161" s="41"/>
      <c r="BU161" s="41"/>
      <c r="BV161" s="41"/>
      <c r="BW161" s="41"/>
      <c r="BX161" s="41"/>
      <c r="BY161" s="41"/>
      <c r="BZ161" s="41"/>
      <c r="CA161" s="41"/>
      <c r="CB161" s="41"/>
    </row>
    <row r="162" spans="53:80">
      <c r="BA162" s="41"/>
      <c r="BB162" s="41"/>
      <c r="BC162" s="41"/>
      <c r="BD162" s="41"/>
      <c r="BE162" s="41"/>
      <c r="BF162" s="41"/>
      <c r="BG162" s="41"/>
      <c r="BH162" s="41"/>
      <c r="BI162" s="41"/>
      <c r="BJ162" s="41"/>
      <c r="BK162" s="41"/>
      <c r="BL162" s="41"/>
      <c r="BM162" s="41"/>
      <c r="BN162" s="41"/>
      <c r="BO162" s="41"/>
      <c r="BP162" s="41"/>
      <c r="BQ162" s="41"/>
      <c r="BR162" s="41"/>
      <c r="BS162" s="41"/>
      <c r="BT162" s="41"/>
      <c r="BU162" s="41"/>
      <c r="BV162" s="41"/>
      <c r="BW162" s="41"/>
      <c r="BX162" s="41"/>
      <c r="BY162" s="41"/>
      <c r="BZ162" s="41"/>
      <c r="CA162" s="41"/>
      <c r="CB162" s="41"/>
    </row>
    <row r="163" spans="53:80">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41"/>
    </row>
    <row r="164" spans="53:80">
      <c r="BA164" s="41"/>
      <c r="BB164" s="41"/>
      <c r="BC164" s="41"/>
      <c r="BD164" s="41"/>
      <c r="BE164" s="41"/>
      <c r="BF164" s="41"/>
      <c r="BG164" s="41"/>
      <c r="BH164" s="41"/>
      <c r="BI164" s="41"/>
      <c r="BJ164" s="41"/>
      <c r="BK164" s="41"/>
      <c r="BL164" s="41"/>
      <c r="BM164" s="41"/>
      <c r="BN164" s="41"/>
      <c r="BO164" s="41"/>
      <c r="BP164" s="41"/>
      <c r="BQ164" s="41"/>
      <c r="BR164" s="41"/>
      <c r="BS164" s="41"/>
      <c r="BT164" s="41"/>
      <c r="BU164" s="41"/>
      <c r="BV164" s="41"/>
      <c r="BW164" s="41"/>
      <c r="BX164" s="41"/>
      <c r="BY164" s="41"/>
      <c r="BZ164" s="41"/>
      <c r="CA164" s="41"/>
      <c r="CB164" s="41"/>
    </row>
    <row r="165" spans="53:80">
      <c r="BA165" s="41"/>
      <c r="BB165" s="41"/>
      <c r="BC165" s="41"/>
      <c r="BD165" s="41"/>
      <c r="BE165" s="41"/>
      <c r="BF165" s="41"/>
      <c r="BG165" s="41"/>
      <c r="BH165" s="41"/>
      <c r="BI165" s="41"/>
      <c r="BJ165" s="41"/>
      <c r="BK165" s="41"/>
      <c r="BL165" s="41"/>
      <c r="BM165" s="41"/>
      <c r="BN165" s="41"/>
      <c r="BO165" s="41"/>
      <c r="BP165" s="41"/>
      <c r="BQ165" s="41"/>
      <c r="BR165" s="41"/>
      <c r="BS165" s="41"/>
      <c r="BT165" s="41"/>
      <c r="BU165" s="41"/>
      <c r="BV165" s="41"/>
      <c r="BW165" s="41"/>
      <c r="BX165" s="41"/>
      <c r="BY165" s="41"/>
      <c r="BZ165" s="41"/>
      <c r="CA165" s="41"/>
      <c r="CB165" s="41"/>
    </row>
    <row r="166" spans="53:80">
      <c r="BA166" s="41"/>
      <c r="BB166" s="41"/>
      <c r="BC166" s="41"/>
      <c r="BD166" s="41"/>
      <c r="BE166" s="41"/>
      <c r="BF166" s="41"/>
      <c r="BG166" s="41"/>
      <c r="BH166" s="41"/>
      <c r="BI166" s="41"/>
      <c r="BJ166" s="41"/>
      <c r="BK166" s="41"/>
      <c r="BL166" s="41"/>
      <c r="BM166" s="41"/>
      <c r="BN166" s="41"/>
      <c r="BO166" s="41"/>
      <c r="BP166" s="41"/>
      <c r="BQ166" s="41"/>
      <c r="BR166" s="41"/>
      <c r="BS166" s="41"/>
      <c r="BT166" s="41"/>
      <c r="BU166" s="41"/>
      <c r="BV166" s="41"/>
      <c r="BW166" s="41"/>
      <c r="BX166" s="41"/>
      <c r="BY166" s="41"/>
      <c r="BZ166" s="41"/>
      <c r="CA166" s="41"/>
      <c r="CB166" s="41"/>
    </row>
    <row r="167" spans="53:80">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41"/>
    </row>
    <row r="168" spans="53:80">
      <c r="BA168" s="41"/>
      <c r="BB168" s="41"/>
      <c r="BC168" s="41"/>
      <c r="BD168" s="41"/>
      <c r="BE168" s="41"/>
      <c r="BF168" s="41"/>
      <c r="BG168" s="41"/>
      <c r="BH168" s="41"/>
      <c r="BI168" s="41"/>
      <c r="BJ168" s="41"/>
      <c r="BK168" s="41"/>
      <c r="BL168" s="41"/>
      <c r="BM168" s="41"/>
      <c r="BN168" s="41"/>
      <c r="BO168" s="41"/>
      <c r="BP168" s="41"/>
      <c r="BQ168" s="41"/>
      <c r="BR168" s="41"/>
      <c r="BS168" s="41"/>
      <c r="BT168" s="41"/>
      <c r="BU168" s="41"/>
      <c r="BV168" s="41"/>
      <c r="BW168" s="41"/>
      <c r="BX168" s="41"/>
      <c r="BY168" s="41"/>
      <c r="BZ168" s="41"/>
      <c r="CA168" s="41"/>
      <c r="CB168" s="41"/>
    </row>
    <row r="169" spans="53:80">
      <c r="BA169" s="41"/>
      <c r="BB169" s="41"/>
      <c r="BC169" s="41"/>
      <c r="BD169" s="41"/>
      <c r="BE169" s="41"/>
      <c r="BF169" s="41"/>
      <c r="BG169" s="41"/>
      <c r="BH169" s="41"/>
      <c r="BI169" s="41"/>
      <c r="BJ169" s="41"/>
      <c r="BK169" s="41"/>
      <c r="BL169" s="41"/>
      <c r="BM169" s="41"/>
      <c r="BN169" s="41"/>
      <c r="BO169" s="41"/>
      <c r="BP169" s="41"/>
      <c r="BQ169" s="41"/>
      <c r="BR169" s="41"/>
      <c r="BS169" s="41"/>
      <c r="BT169" s="41"/>
      <c r="BU169" s="41"/>
      <c r="BV169" s="41"/>
      <c r="BW169" s="41"/>
      <c r="BX169" s="41"/>
      <c r="BY169" s="41"/>
      <c r="BZ169" s="41"/>
      <c r="CA169" s="41"/>
      <c r="CB169" s="41"/>
    </row>
    <row r="170" spans="53:80">
      <c r="BA170" s="41"/>
      <c r="BB170" s="41"/>
      <c r="BC170" s="41"/>
      <c r="BD170" s="41"/>
      <c r="BE170" s="41"/>
      <c r="BF170" s="41"/>
      <c r="BG170" s="41"/>
      <c r="BH170" s="41"/>
      <c r="BI170" s="41"/>
      <c r="BJ170" s="41"/>
      <c r="BK170" s="41"/>
      <c r="BL170" s="41"/>
      <c r="BM170" s="41"/>
      <c r="BN170" s="41"/>
      <c r="BO170" s="41"/>
      <c r="BP170" s="41"/>
      <c r="BQ170" s="41"/>
      <c r="BR170" s="41"/>
      <c r="BS170" s="41"/>
      <c r="BT170" s="41"/>
      <c r="BU170" s="41"/>
      <c r="BV170" s="41"/>
      <c r="BW170" s="41"/>
      <c r="BX170" s="41"/>
      <c r="BY170" s="41"/>
      <c r="BZ170" s="41"/>
      <c r="CA170" s="41"/>
      <c r="CB170" s="41"/>
    </row>
    <row r="171" spans="53:80">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row>
    <row r="172" spans="53:80">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41"/>
    </row>
    <row r="173" spans="53:80">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41"/>
    </row>
    <row r="174" spans="53:80">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41"/>
    </row>
    <row r="175" spans="53:80">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41"/>
    </row>
    <row r="176" spans="53:80">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41"/>
    </row>
    <row r="177" spans="53:80">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41"/>
    </row>
    <row r="178" spans="53:80">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41"/>
    </row>
    <row r="179" spans="53:80">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row>
    <row r="180" spans="53:80">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41"/>
    </row>
    <row r="181" spans="53:80">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41"/>
    </row>
    <row r="182" spans="53:80">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41"/>
    </row>
    <row r="183" spans="53:80">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41"/>
    </row>
    <row r="184" spans="53:80">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41"/>
    </row>
    <row r="185" spans="53:80">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41"/>
    </row>
    <row r="186" spans="53:80">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41"/>
    </row>
    <row r="187" spans="53:80">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41"/>
    </row>
    <row r="188" spans="53:80">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41"/>
    </row>
    <row r="189" spans="53:80">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41"/>
    </row>
    <row r="190" spans="53:80">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41"/>
    </row>
    <row r="191" spans="53:80">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41"/>
    </row>
    <row r="192" spans="53:80">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41"/>
    </row>
    <row r="193" spans="53:80">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41"/>
    </row>
    <row r="194" spans="53:80">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41"/>
    </row>
    <row r="195" spans="53:80">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41"/>
    </row>
    <row r="196" spans="53:80">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41"/>
    </row>
    <row r="197" spans="53:80">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41"/>
    </row>
    <row r="198" spans="53:80">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41"/>
      <c r="CB198" s="41"/>
    </row>
    <row r="199" spans="53:80">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41"/>
      <c r="CB199" s="41"/>
    </row>
    <row r="200" spans="53:80">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41"/>
      <c r="CB200" s="41"/>
    </row>
    <row r="201" spans="53:80">
      <c r="BA201" s="41"/>
      <c r="BB201" s="41"/>
      <c r="BC201" s="41"/>
      <c r="BD201" s="41"/>
      <c r="BE201" s="41"/>
      <c r="BF201" s="41"/>
      <c r="BG201" s="41"/>
      <c r="BH201" s="41"/>
      <c r="BI201" s="41"/>
      <c r="BJ201" s="41"/>
      <c r="BK201" s="41"/>
      <c r="BL201" s="41"/>
      <c r="BM201" s="41"/>
      <c r="BN201" s="41"/>
      <c r="BO201" s="41"/>
      <c r="BP201" s="41"/>
      <c r="BQ201" s="41"/>
      <c r="BR201" s="41"/>
      <c r="BS201" s="41"/>
      <c r="BT201" s="41"/>
      <c r="BU201" s="41"/>
      <c r="BV201" s="41"/>
      <c r="BW201" s="41"/>
      <c r="BX201" s="41"/>
      <c r="BY201" s="41"/>
      <c r="BZ201" s="41"/>
      <c r="CA201" s="41"/>
      <c r="CB201" s="41"/>
    </row>
    <row r="202" spans="53:80">
      <c r="BA202" s="41"/>
      <c r="BB202" s="41"/>
      <c r="BC202" s="41"/>
      <c r="BD202" s="41"/>
      <c r="BE202" s="41"/>
      <c r="BF202" s="41"/>
      <c r="BG202" s="41"/>
      <c r="BH202" s="41"/>
      <c r="BI202" s="41"/>
      <c r="BJ202" s="41"/>
      <c r="BK202" s="41"/>
      <c r="BL202" s="41"/>
      <c r="BM202" s="41"/>
      <c r="BN202" s="41"/>
      <c r="BO202" s="41"/>
      <c r="BP202" s="41"/>
      <c r="BQ202" s="41"/>
      <c r="BR202" s="41"/>
      <c r="BS202" s="41"/>
      <c r="BT202" s="41"/>
      <c r="BU202" s="41"/>
      <c r="BV202" s="41"/>
      <c r="BW202" s="41"/>
      <c r="BX202" s="41"/>
      <c r="BY202" s="41"/>
      <c r="BZ202" s="41"/>
      <c r="CA202" s="41"/>
      <c r="CB202" s="41"/>
    </row>
    <row r="203" spans="53:80">
      <c r="BA203" s="41"/>
      <c r="BB203" s="41"/>
      <c r="BC203" s="41"/>
      <c r="BD203" s="41"/>
      <c r="BE203" s="41"/>
      <c r="BF203" s="41"/>
      <c r="BG203" s="41"/>
      <c r="BH203" s="41"/>
      <c r="BI203" s="41"/>
      <c r="BJ203" s="41"/>
      <c r="BK203" s="41"/>
      <c r="BL203" s="41"/>
      <c r="BM203" s="41"/>
      <c r="BN203" s="41"/>
      <c r="BO203" s="41"/>
      <c r="BP203" s="41"/>
      <c r="BQ203" s="41"/>
      <c r="BR203" s="41"/>
      <c r="BS203" s="41"/>
      <c r="BT203" s="41"/>
      <c r="BU203" s="41"/>
      <c r="BV203" s="41"/>
      <c r="BW203" s="41"/>
      <c r="BX203" s="41"/>
      <c r="BY203" s="41"/>
      <c r="BZ203" s="41"/>
      <c r="CA203" s="41"/>
      <c r="CB203" s="41"/>
    </row>
    <row r="204" spans="53:80">
      <c r="BA204" s="41"/>
      <c r="BB204" s="41"/>
      <c r="BC204" s="41"/>
      <c r="BD204" s="41"/>
      <c r="BE204" s="41"/>
      <c r="BF204" s="41"/>
      <c r="BG204" s="41"/>
      <c r="BH204" s="41"/>
      <c r="BI204" s="41"/>
      <c r="BJ204" s="41"/>
      <c r="BK204" s="41"/>
      <c r="BL204" s="41"/>
      <c r="BM204" s="41"/>
      <c r="BN204" s="41"/>
      <c r="BO204" s="41"/>
      <c r="BP204" s="41"/>
      <c r="BQ204" s="41"/>
      <c r="BR204" s="41"/>
      <c r="BS204" s="41"/>
      <c r="BT204" s="41"/>
      <c r="BU204" s="41"/>
      <c r="BV204" s="41"/>
      <c r="BW204" s="41"/>
      <c r="BX204" s="41"/>
      <c r="BY204" s="41"/>
      <c r="BZ204" s="41"/>
      <c r="CA204" s="41"/>
      <c r="CB204" s="41"/>
    </row>
    <row r="205" spans="53:80">
      <c r="BA205" s="41"/>
      <c r="BB205" s="41"/>
      <c r="BC205" s="41"/>
      <c r="BD205" s="41"/>
      <c r="BE205" s="41"/>
      <c r="BF205" s="41"/>
      <c r="BG205" s="41"/>
      <c r="BH205" s="41"/>
      <c r="BI205" s="41"/>
      <c r="BJ205" s="41"/>
      <c r="BK205" s="41"/>
      <c r="BL205" s="41"/>
      <c r="BM205" s="41"/>
      <c r="BN205" s="41"/>
      <c r="BO205" s="41"/>
      <c r="BP205" s="41"/>
      <c r="BQ205" s="41"/>
      <c r="BR205" s="41"/>
      <c r="BS205" s="41"/>
      <c r="BT205" s="41"/>
      <c r="BU205" s="41"/>
      <c r="BV205" s="41"/>
      <c r="BW205" s="41"/>
      <c r="BX205" s="41"/>
      <c r="BY205" s="41"/>
      <c r="BZ205" s="41"/>
      <c r="CA205" s="41"/>
      <c r="CB205" s="41"/>
    </row>
    <row r="206" spans="53:80">
      <c r="BA206" s="41"/>
      <c r="BB206" s="41"/>
      <c r="BC206" s="41"/>
      <c r="BD206" s="41"/>
      <c r="BE206" s="41"/>
      <c r="BF206" s="41"/>
      <c r="BG206" s="41"/>
      <c r="BH206" s="41"/>
      <c r="BI206" s="41"/>
      <c r="BJ206" s="41"/>
      <c r="BK206" s="41"/>
      <c r="BL206" s="41"/>
      <c r="BM206" s="41"/>
      <c r="BN206" s="41"/>
      <c r="BO206" s="41"/>
      <c r="BP206" s="41"/>
      <c r="BQ206" s="41"/>
      <c r="BR206" s="41"/>
      <c r="BS206" s="41"/>
      <c r="BT206" s="41"/>
      <c r="BU206" s="41"/>
      <c r="BV206" s="41"/>
      <c r="BW206" s="41"/>
      <c r="BX206" s="41"/>
      <c r="BY206" s="41"/>
      <c r="BZ206" s="41"/>
      <c r="CA206" s="41"/>
      <c r="CB206" s="41"/>
    </row>
    <row r="207" spans="53:80">
      <c r="BI207" s="27"/>
      <c r="BJ207" s="27"/>
      <c r="BK207" s="27"/>
      <c r="BL207" s="27"/>
      <c r="BM207" s="27"/>
      <c r="BN207" s="27"/>
      <c r="BO207" s="27"/>
      <c r="BP207" s="27"/>
      <c r="BQ207" s="27"/>
      <c r="BR207" s="27"/>
      <c r="BS207" s="41"/>
      <c r="BT207" s="41"/>
      <c r="BU207" s="41"/>
      <c r="BV207" s="41"/>
      <c r="BW207" s="41"/>
      <c r="BX207" s="41"/>
      <c r="BY207" s="41"/>
      <c r="BZ207" s="41"/>
      <c r="CA207" s="41"/>
      <c r="CB207" s="41"/>
    </row>
    <row r="208" spans="53:80">
      <c r="BI208" s="27"/>
      <c r="BJ208" s="27"/>
      <c r="BK208" s="27"/>
      <c r="BL208" s="27"/>
      <c r="BM208" s="27"/>
      <c r="BN208" s="27"/>
      <c r="BO208" s="27"/>
      <c r="BP208" s="27"/>
      <c r="BQ208" s="27"/>
      <c r="BR208" s="27"/>
      <c r="BS208" s="41"/>
      <c r="BT208" s="41"/>
      <c r="BU208" s="41"/>
      <c r="BV208" s="41"/>
      <c r="BW208" s="41"/>
      <c r="BX208" s="41"/>
      <c r="BY208" s="41"/>
      <c r="BZ208" s="41"/>
      <c r="CA208" s="41"/>
      <c r="CB208" s="41"/>
    </row>
    <row r="209" spans="61:80">
      <c r="BI209" s="27"/>
      <c r="BJ209" s="27"/>
      <c r="BK209" s="27"/>
      <c r="BL209" s="27"/>
      <c r="BM209" s="27"/>
      <c r="BN209" s="27"/>
      <c r="BO209" s="27"/>
      <c r="BP209" s="27"/>
      <c r="BQ209" s="27"/>
      <c r="BR209" s="27"/>
      <c r="BS209" s="41"/>
      <c r="BT209" s="41"/>
      <c r="BU209" s="41"/>
      <c r="BV209" s="41"/>
      <c r="BW209" s="41"/>
      <c r="BX209" s="41"/>
      <c r="BY209" s="41"/>
      <c r="BZ209" s="41"/>
      <c r="CA209" s="41"/>
      <c r="CB209" s="41"/>
    </row>
    <row r="210" spans="61:80">
      <c r="BI210" s="27"/>
      <c r="BJ210" s="27"/>
      <c r="BK210" s="27"/>
      <c r="BL210" s="27"/>
      <c r="BM210" s="27"/>
      <c r="BN210" s="27"/>
      <c r="BO210" s="27"/>
      <c r="BP210" s="27"/>
      <c r="BQ210" s="27"/>
      <c r="BR210" s="27"/>
      <c r="BS210" s="41"/>
      <c r="BT210" s="41"/>
      <c r="BU210" s="41"/>
      <c r="BV210" s="41"/>
      <c r="BW210" s="41"/>
      <c r="BX210" s="41"/>
      <c r="BY210" s="41"/>
      <c r="BZ210" s="41"/>
      <c r="CA210" s="41"/>
      <c r="CB210" s="41"/>
    </row>
    <row r="211" spans="61:80">
      <c r="BI211" s="27"/>
      <c r="BJ211" s="27"/>
      <c r="BK211" s="27"/>
      <c r="BL211" s="27"/>
      <c r="BM211" s="27"/>
      <c r="BN211" s="27"/>
      <c r="BO211" s="27"/>
      <c r="BP211" s="27"/>
      <c r="BQ211" s="27"/>
      <c r="BR211" s="27"/>
      <c r="BS211" s="41"/>
      <c r="BT211" s="41"/>
      <c r="BU211" s="41"/>
      <c r="BV211" s="41"/>
      <c r="BW211" s="41"/>
      <c r="BX211" s="41"/>
      <c r="BY211" s="41"/>
      <c r="BZ211" s="41"/>
      <c r="CA211" s="41"/>
      <c r="CB211" s="41"/>
    </row>
  </sheetData>
  <mergeCells count="247">
    <mergeCell ref="L2:AQ4"/>
    <mergeCell ref="BZ2:CB2"/>
    <mergeCell ref="BB3:BE4"/>
    <mergeCell ref="AI5:AM7"/>
    <mergeCell ref="BN5:BQ5"/>
    <mergeCell ref="BR5:BS5"/>
    <mergeCell ref="BU5:BV5"/>
    <mergeCell ref="BY5:BZ5"/>
    <mergeCell ref="C8:AB11"/>
    <mergeCell ref="AC8:AE10"/>
    <mergeCell ref="AU11:AW12"/>
    <mergeCell ref="AX11:CB15"/>
    <mergeCell ref="X12:Z13"/>
    <mergeCell ref="AA12:AC13"/>
    <mergeCell ref="AD12:AF13"/>
    <mergeCell ref="C14:G27"/>
    <mergeCell ref="H14:Q17"/>
    <mergeCell ref="R14:AQ17"/>
    <mergeCell ref="BZ24:CA25"/>
    <mergeCell ref="M25:Q27"/>
    <mergeCell ref="R25:AQ27"/>
    <mergeCell ref="C29:I31"/>
    <mergeCell ref="J29:AJ31"/>
    <mergeCell ref="AL29:AY31"/>
    <mergeCell ref="AZ29:CB31"/>
    <mergeCell ref="AU16:AW17"/>
    <mergeCell ref="AX16:CB23"/>
    <mergeCell ref="H18:Q21"/>
    <mergeCell ref="R18:AQ21"/>
    <mergeCell ref="H22:L27"/>
    <mergeCell ref="M22:Q24"/>
    <mergeCell ref="R22:AQ24"/>
    <mergeCell ref="AU24:AY25"/>
    <mergeCell ref="AZ24:BN27"/>
    <mergeCell ref="BT24:BY25"/>
    <mergeCell ref="C32:I34"/>
    <mergeCell ref="J32:AR34"/>
    <mergeCell ref="AS32:AY34"/>
    <mergeCell ref="AZ32:CB34"/>
    <mergeCell ref="C36:E38"/>
    <mergeCell ref="F36:H38"/>
    <mergeCell ref="I36:AB38"/>
    <mergeCell ref="AC36:AQ38"/>
    <mergeCell ref="AR36:AV38"/>
    <mergeCell ref="AW36:AZ38"/>
    <mergeCell ref="BA36:BH38"/>
    <mergeCell ref="BI36:BR38"/>
    <mergeCell ref="BS36:CB38"/>
    <mergeCell ref="C39:E41"/>
    <mergeCell ref="F39:H41"/>
    <mergeCell ref="I39:AB41"/>
    <mergeCell ref="AC39:AQ41"/>
    <mergeCell ref="AR39:AV41"/>
    <mergeCell ref="AW39:AZ41"/>
    <mergeCell ref="BA39:BH41"/>
    <mergeCell ref="BI39:BR41"/>
    <mergeCell ref="BS39:CB41"/>
    <mergeCell ref="C42:E44"/>
    <mergeCell ref="F42:H44"/>
    <mergeCell ref="I42:AB44"/>
    <mergeCell ref="AC42:AQ44"/>
    <mergeCell ref="AR42:AV44"/>
    <mergeCell ref="AW42:AZ44"/>
    <mergeCell ref="BA42:BH44"/>
    <mergeCell ref="BI42:BR44"/>
    <mergeCell ref="BS42:CB44"/>
    <mergeCell ref="C45:E47"/>
    <mergeCell ref="F45:H47"/>
    <mergeCell ref="I45:AB47"/>
    <mergeCell ref="AC45:AQ47"/>
    <mergeCell ref="AR45:AV47"/>
    <mergeCell ref="AW45:AZ47"/>
    <mergeCell ref="BA45:BH47"/>
    <mergeCell ref="BI45:BR47"/>
    <mergeCell ref="BS45:CB47"/>
    <mergeCell ref="BA48:BH50"/>
    <mergeCell ref="BI48:BR50"/>
    <mergeCell ref="BS48:CB50"/>
    <mergeCell ref="C51:E53"/>
    <mergeCell ref="F51:H53"/>
    <mergeCell ref="I51:AB53"/>
    <mergeCell ref="AC51:AQ53"/>
    <mergeCell ref="AR51:AV53"/>
    <mergeCell ref="AW51:AZ53"/>
    <mergeCell ref="BA51:BH53"/>
    <mergeCell ref="C48:E50"/>
    <mergeCell ref="F48:H50"/>
    <mergeCell ref="I48:AB50"/>
    <mergeCell ref="AC48:AQ50"/>
    <mergeCell ref="AR48:AV50"/>
    <mergeCell ref="AW48:AZ50"/>
    <mergeCell ref="BI51:BR53"/>
    <mergeCell ref="BS51:CB53"/>
    <mergeCell ref="C54:E56"/>
    <mergeCell ref="F54:H56"/>
    <mergeCell ref="I54:AB56"/>
    <mergeCell ref="AC54:AQ56"/>
    <mergeCell ref="AR54:AV56"/>
    <mergeCell ref="AW54:AZ56"/>
    <mergeCell ref="BA54:BH56"/>
    <mergeCell ref="BI54:BR56"/>
    <mergeCell ref="BS54:CB56"/>
    <mergeCell ref="C57:E59"/>
    <mergeCell ref="F57:H59"/>
    <mergeCell ref="I57:AB59"/>
    <mergeCell ref="AC57:AQ59"/>
    <mergeCell ref="AR57:AV59"/>
    <mergeCell ref="AW57:AZ59"/>
    <mergeCell ref="BA57:BH59"/>
    <mergeCell ref="BI57:BR59"/>
    <mergeCell ref="BS57:CB59"/>
    <mergeCell ref="BA60:BH62"/>
    <mergeCell ref="BI60:BR62"/>
    <mergeCell ref="BS60:CB62"/>
    <mergeCell ref="C63:E65"/>
    <mergeCell ref="F63:H65"/>
    <mergeCell ref="I63:AB65"/>
    <mergeCell ref="AC63:AQ65"/>
    <mergeCell ref="AR63:AV65"/>
    <mergeCell ref="AW63:AZ65"/>
    <mergeCell ref="BA63:BH65"/>
    <mergeCell ref="C60:E62"/>
    <mergeCell ref="F60:H62"/>
    <mergeCell ref="I60:AB62"/>
    <mergeCell ref="AC60:AQ62"/>
    <mergeCell ref="AR60:AV62"/>
    <mergeCell ref="AW60:AZ62"/>
    <mergeCell ref="BI63:BR65"/>
    <mergeCell ref="BS63:CB65"/>
    <mergeCell ref="C66:E68"/>
    <mergeCell ref="F66:H68"/>
    <mergeCell ref="I66:AB68"/>
    <mergeCell ref="AC66:AQ68"/>
    <mergeCell ref="AR66:AV68"/>
    <mergeCell ref="AW66:AZ68"/>
    <mergeCell ref="BA66:BH68"/>
    <mergeCell ref="BI66:BR68"/>
    <mergeCell ref="BS66:CB68"/>
    <mergeCell ref="C69:E71"/>
    <mergeCell ref="F69:H71"/>
    <mergeCell ref="I69:AB71"/>
    <mergeCell ref="AC69:AQ71"/>
    <mergeCell ref="AR69:AV71"/>
    <mergeCell ref="AW69:AZ71"/>
    <mergeCell ref="BA69:BH71"/>
    <mergeCell ref="BI69:BR71"/>
    <mergeCell ref="BS69:CB71"/>
    <mergeCell ref="BA72:BH74"/>
    <mergeCell ref="BI72:BR74"/>
    <mergeCell ref="BS72:CB74"/>
    <mergeCell ref="C75:E77"/>
    <mergeCell ref="F75:H77"/>
    <mergeCell ref="I75:AB77"/>
    <mergeCell ref="AC75:AQ77"/>
    <mergeCell ref="AR75:AV77"/>
    <mergeCell ref="AW75:AZ77"/>
    <mergeCell ref="BA75:BH77"/>
    <mergeCell ref="C72:E74"/>
    <mergeCell ref="F72:H74"/>
    <mergeCell ref="I72:AB74"/>
    <mergeCell ref="AC72:AQ74"/>
    <mergeCell ref="AR72:AV74"/>
    <mergeCell ref="AW72:AZ74"/>
    <mergeCell ref="BI75:BR77"/>
    <mergeCell ref="BS75:CB77"/>
    <mergeCell ref="C78:E80"/>
    <mergeCell ref="F78:H80"/>
    <mergeCell ref="I78:AB80"/>
    <mergeCell ref="AC78:AQ80"/>
    <mergeCell ref="AR78:AV80"/>
    <mergeCell ref="AW78:AZ80"/>
    <mergeCell ref="BA78:BH80"/>
    <mergeCell ref="BI78:BR80"/>
    <mergeCell ref="BS78:CB80"/>
    <mergeCell ref="C81:E83"/>
    <mergeCell ref="F81:H83"/>
    <mergeCell ref="I81:AB83"/>
    <mergeCell ref="AC81:AQ83"/>
    <mergeCell ref="AR81:AV83"/>
    <mergeCell ref="AW81:AZ83"/>
    <mergeCell ref="BA81:BH83"/>
    <mergeCell ref="BI81:BR83"/>
    <mergeCell ref="BS81:CB83"/>
    <mergeCell ref="AE102:AF104"/>
    <mergeCell ref="AG102:AH104"/>
    <mergeCell ref="AI102:AJ104"/>
    <mergeCell ref="AW96:BH100"/>
    <mergeCell ref="BA84:BH86"/>
    <mergeCell ref="BI84:BR86"/>
    <mergeCell ref="BS84:CB86"/>
    <mergeCell ref="C87:E89"/>
    <mergeCell ref="F87:H89"/>
    <mergeCell ref="I87:AB89"/>
    <mergeCell ref="AC87:AQ89"/>
    <mergeCell ref="AR87:AV89"/>
    <mergeCell ref="AW87:AZ89"/>
    <mergeCell ref="BA87:BH89"/>
    <mergeCell ref="C84:E86"/>
    <mergeCell ref="F84:H86"/>
    <mergeCell ref="I84:AB86"/>
    <mergeCell ref="AC84:AQ86"/>
    <mergeCell ref="AR84:AV86"/>
    <mergeCell ref="AW84:AZ86"/>
    <mergeCell ref="BI87:BR89"/>
    <mergeCell ref="BS87:CB89"/>
    <mergeCell ref="AW93:AZ95"/>
    <mergeCell ref="BA93:BH95"/>
    <mergeCell ref="BI93:BR95"/>
    <mergeCell ref="BS93:CB95"/>
    <mergeCell ref="C90:E92"/>
    <mergeCell ref="F90:H92"/>
    <mergeCell ref="I90:AB92"/>
    <mergeCell ref="AC90:AQ92"/>
    <mergeCell ref="AR90:AV92"/>
    <mergeCell ref="AW90:AZ92"/>
    <mergeCell ref="BA90:BH92"/>
    <mergeCell ref="BI90:BR92"/>
    <mergeCell ref="BS90:CB92"/>
    <mergeCell ref="C93:E95"/>
    <mergeCell ref="F93:H95"/>
    <mergeCell ref="I93:AB95"/>
    <mergeCell ref="AC93:AQ95"/>
    <mergeCell ref="AR93:AV95"/>
    <mergeCell ref="BI96:BR100"/>
    <mergeCell ref="BS96:CB100"/>
    <mergeCell ref="C97:AT98"/>
    <mergeCell ref="C99:F107"/>
    <mergeCell ref="G99:N101"/>
    <mergeCell ref="O99:AB101"/>
    <mergeCell ref="AC99:AG101"/>
    <mergeCell ref="AH99:AR101"/>
    <mergeCell ref="G102:N104"/>
    <mergeCell ref="AK102:AL104"/>
    <mergeCell ref="AM102:AN104"/>
    <mergeCell ref="AO102:AP104"/>
    <mergeCell ref="AQ102:AR104"/>
    <mergeCell ref="AW102:CB103"/>
    <mergeCell ref="U104:V104"/>
    <mergeCell ref="AW104:BD110"/>
    <mergeCell ref="BE104:BL110"/>
    <mergeCell ref="BM104:BT110"/>
    <mergeCell ref="BU104:CB110"/>
    <mergeCell ref="G105:N107"/>
    <mergeCell ref="O105:AR107"/>
    <mergeCell ref="O102:T104"/>
    <mergeCell ref="U102:V103"/>
    <mergeCell ref="W102:AD104"/>
  </mergeCells>
  <phoneticPr fontId="4"/>
  <dataValidations count="3">
    <dataValidation type="list" allowBlank="1" showInputMessage="1" showErrorMessage="1" sqref="BZ24:CA25" xr:uid="{15417183-1AD0-432A-9B94-FA6B6295D4A7}">
      <formula1>"✓,"</formula1>
    </dataValidation>
    <dataValidation type="list" allowBlank="1" showInputMessage="1" showErrorMessage="1" sqref="M25:Q27" xr:uid="{51734D4C-F773-4A7C-B593-740F945981C9}">
      <formula1>$CC$7:$CC$8</formula1>
    </dataValidation>
    <dataValidation type="list" allowBlank="1" showInputMessage="1" showErrorMessage="1" sqref="U102:V104" xr:uid="{17A37D6E-E001-4EE5-9C8D-EEBE10BC63AD}">
      <formula1>"〇"</formula1>
    </dataValidation>
  </dataValidations>
  <printOptions horizontalCentered="1"/>
  <pageMargins left="0.23622047244094491" right="0" top="0" bottom="0" header="0.31496062992125984" footer="0"/>
  <pageSetup paperSize="9" scale="72"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AE40-5CA7-4AAE-A9AE-BCEB6D160944}">
  <sheetPr>
    <tabColor rgb="FF66FFFF"/>
  </sheetPr>
  <dimension ref="B1:IF212"/>
  <sheetViews>
    <sheetView showGridLines="0" showZeros="0" tabSelected="1" view="pageBreakPreview" zoomScaleNormal="100" zoomScaleSheetLayoutView="100" workbookViewId="0">
      <selection activeCell="CK48" sqref="CK48:DD50"/>
    </sheetView>
  </sheetViews>
  <sheetFormatPr defaultColWidth="9.75" defaultRowHeight="15.75"/>
  <cols>
    <col min="1" max="1" width="3.25" style="1" customWidth="1"/>
    <col min="2" max="80" width="1.125" style="1" customWidth="1"/>
    <col min="81" max="81" width="3.25" style="1" customWidth="1"/>
    <col min="82" max="160" width="1.125" style="1" customWidth="1"/>
    <col min="161" max="161" width="3.25" style="1" customWidth="1"/>
    <col min="162" max="240" width="1.125" style="1" customWidth="1"/>
    <col min="241" max="16384" width="9.75" style="1"/>
  </cols>
  <sheetData>
    <row r="1" spans="2:240" ht="8.25" customHeight="1">
      <c r="BW1" s="417" t="s">
        <v>1</v>
      </c>
      <c r="BX1" s="417"/>
      <c r="BY1" s="417"/>
      <c r="BZ1" s="711"/>
      <c r="CA1" s="711"/>
      <c r="CB1" s="711"/>
      <c r="CC1" s="1">
        <f t="shared" ref="CC1:CC32" si="0">A1</f>
        <v>0</v>
      </c>
      <c r="CD1" s="1">
        <f t="shared" ref="CD1:CD32" si="1">B1</f>
        <v>0</v>
      </c>
      <c r="CE1" s="1">
        <f t="shared" ref="CE1:CE8" si="2">C1</f>
        <v>0</v>
      </c>
      <c r="CF1" s="1">
        <f t="shared" ref="CF1:CF7" si="3">D1</f>
        <v>0</v>
      </c>
      <c r="CG1" s="1">
        <f t="shared" ref="CG1:CG7" si="4">E1</f>
        <v>0</v>
      </c>
      <c r="CH1" s="1">
        <f t="shared" ref="CH1:CH7" si="5">F1</f>
        <v>0</v>
      </c>
      <c r="CI1" s="1">
        <f t="shared" ref="CI1:CI7" si="6">G1</f>
        <v>0</v>
      </c>
      <c r="CJ1" s="1">
        <f t="shared" ref="CJ1:CJ7" si="7">H1</f>
        <v>0</v>
      </c>
      <c r="CK1" s="1">
        <f t="shared" ref="CK1:CK7" si="8">I1</f>
        <v>0</v>
      </c>
      <c r="CL1" s="1">
        <f t="shared" ref="CL1:CL7" si="9">J1</f>
        <v>0</v>
      </c>
      <c r="CM1" s="1">
        <f t="shared" ref="CM1:CM7" si="10">K1</f>
        <v>0</v>
      </c>
      <c r="CN1" s="1">
        <f t="shared" ref="CN1:CN2" si="11">L1</f>
        <v>0</v>
      </c>
      <c r="CO1" s="1">
        <f t="shared" ref="CO1" si="12">M1</f>
        <v>0</v>
      </c>
      <c r="CP1" s="1">
        <f t="shared" ref="CP1" si="13">N1</f>
        <v>0</v>
      </c>
      <c r="CQ1" s="1">
        <f t="shared" ref="CQ1" si="14">O1</f>
        <v>0</v>
      </c>
      <c r="CR1" s="1">
        <f t="shared" ref="CR1" si="15">P1</f>
        <v>0</v>
      </c>
      <c r="CS1" s="1">
        <f t="shared" ref="CS1" si="16">Q1</f>
        <v>0</v>
      </c>
      <c r="CT1" s="1">
        <f t="shared" ref="CT1" si="17">R1</f>
        <v>0</v>
      </c>
      <c r="CU1" s="1">
        <f t="shared" ref="CU1" si="18">S1</f>
        <v>0</v>
      </c>
      <c r="CV1" s="1">
        <f t="shared" ref="CV1" si="19">T1</f>
        <v>0</v>
      </c>
      <c r="CW1" s="1">
        <f t="shared" ref="CW1" si="20">U1</f>
        <v>0</v>
      </c>
      <c r="CX1" s="1">
        <f t="shared" ref="CX1" si="21">V1</f>
        <v>0</v>
      </c>
      <c r="CY1" s="1">
        <f t="shared" ref="CY1" si="22">W1</f>
        <v>0</v>
      </c>
      <c r="CZ1" s="1">
        <f t="shared" ref="CZ1" si="23">X1</f>
        <v>0</v>
      </c>
      <c r="DA1" s="1">
        <f t="shared" ref="DA1" si="24">Y1</f>
        <v>0</v>
      </c>
      <c r="DB1" s="1">
        <f t="shared" ref="DB1" si="25">Z1</f>
        <v>0</v>
      </c>
      <c r="DC1" s="1">
        <f t="shared" ref="DC1" si="26">AA1</f>
        <v>0</v>
      </c>
      <c r="DD1" s="1">
        <f t="shared" ref="DD1" si="27">AB1</f>
        <v>0</v>
      </c>
      <c r="DE1" s="1">
        <f t="shared" ref="DE1" si="28">AC1</f>
        <v>0</v>
      </c>
      <c r="DF1" s="1">
        <f t="shared" ref="DF1" si="29">AD1</f>
        <v>0</v>
      </c>
      <c r="DG1" s="1">
        <f t="shared" ref="DG1" si="30">AE1</f>
        <v>0</v>
      </c>
      <c r="DH1" s="1">
        <f t="shared" ref="DH1" si="31">AF1</f>
        <v>0</v>
      </c>
      <c r="DI1" s="1">
        <f t="shared" ref="DI1" si="32">AG1</f>
        <v>0</v>
      </c>
      <c r="DJ1" s="1">
        <f t="shared" ref="DJ1" si="33">AH1</f>
        <v>0</v>
      </c>
      <c r="DK1" s="1">
        <f t="shared" ref="DK1" si="34">AI1</f>
        <v>0</v>
      </c>
      <c r="DL1" s="1">
        <f t="shared" ref="DL1" si="35">AJ1</f>
        <v>0</v>
      </c>
      <c r="DM1" s="1">
        <f t="shared" ref="DM1" si="36">AK1</f>
        <v>0</v>
      </c>
      <c r="DN1" s="1">
        <f t="shared" ref="DN1" si="37">AL1</f>
        <v>0</v>
      </c>
      <c r="DO1" s="1">
        <f t="shared" ref="DO1" si="38">AM1</f>
        <v>0</v>
      </c>
      <c r="DP1" s="1">
        <f t="shared" ref="DP1" si="39">AN1</f>
        <v>0</v>
      </c>
      <c r="DQ1" s="1">
        <f t="shared" ref="DQ1" si="40">AO1</f>
        <v>0</v>
      </c>
      <c r="DR1" s="1">
        <f t="shared" ref="DR1" si="41">AP1</f>
        <v>0</v>
      </c>
      <c r="DS1" s="1">
        <f t="shared" ref="DS1" si="42">AQ1</f>
        <v>0</v>
      </c>
      <c r="DT1" s="1">
        <f t="shared" ref="DT1:DT28" si="43">AR1</f>
        <v>0</v>
      </c>
      <c r="DU1" s="1">
        <f t="shared" ref="DU1:DU28" si="44">AS1</f>
        <v>0</v>
      </c>
      <c r="DV1" s="1">
        <f t="shared" ref="DV1:DV28" si="45">AT1</f>
        <v>0</v>
      </c>
      <c r="DW1" s="1">
        <f t="shared" ref="DW1:DW11" si="46">AU1</f>
        <v>0</v>
      </c>
      <c r="DX1" s="1">
        <f t="shared" ref="DX1:DX10" si="47">AV1</f>
        <v>0</v>
      </c>
      <c r="DY1" s="1">
        <f t="shared" ref="DY1:DY10" si="48">AW1</f>
        <v>0</v>
      </c>
      <c r="DZ1" s="1">
        <f t="shared" ref="DZ1:DZ10" si="49">AX1</f>
        <v>0</v>
      </c>
      <c r="EA1" s="1">
        <f t="shared" ref="EA1:EA10" si="50">AY1</f>
        <v>0</v>
      </c>
      <c r="EB1" s="1">
        <f t="shared" ref="EB1:EB10" si="51">AZ1</f>
        <v>0</v>
      </c>
      <c r="EC1" s="1">
        <f t="shared" ref="EC1:EC10" si="52">BA1</f>
        <v>0</v>
      </c>
      <c r="ED1" s="1">
        <f t="shared" ref="ED1:ED3" si="53">BB1</f>
        <v>0</v>
      </c>
      <c r="EE1" s="1">
        <f t="shared" ref="EE1:EE2" si="54">BC1</f>
        <v>0</v>
      </c>
      <c r="EF1" s="1">
        <f t="shared" ref="EF1:EF2" si="55">BD1</f>
        <v>0</v>
      </c>
      <c r="EG1" s="1">
        <f t="shared" ref="EG1:EG2" si="56">BE1</f>
        <v>0</v>
      </c>
      <c r="EH1" s="1">
        <f t="shared" ref="EH1:EH10" si="57">BF1</f>
        <v>0</v>
      </c>
      <c r="EI1" s="1">
        <f t="shared" ref="EI1:EI10" si="58">BG1</f>
        <v>0</v>
      </c>
      <c r="EJ1" s="1">
        <f t="shared" ref="EJ1:EJ10" si="59">BH1</f>
        <v>0</v>
      </c>
      <c r="EK1" s="1">
        <f t="shared" ref="EK1:EK10" si="60">BI1</f>
        <v>0</v>
      </c>
      <c r="EL1" s="1">
        <f t="shared" ref="EL1:EL4" si="61">BJ1</f>
        <v>0</v>
      </c>
      <c r="EM1" s="1">
        <f t="shared" ref="EM1:EM4" si="62">BK1</f>
        <v>0</v>
      </c>
      <c r="EN1" s="1">
        <f t="shared" ref="EN1:EN4" si="63">BL1</f>
        <v>0</v>
      </c>
      <c r="EO1" s="1">
        <f t="shared" ref="EO1:EO4" si="64">BM1</f>
        <v>0</v>
      </c>
      <c r="EP1" s="1">
        <f t="shared" ref="EP1:EP10" si="65">BN1</f>
        <v>0</v>
      </c>
      <c r="EQ1" s="1">
        <f t="shared" ref="EQ1:EQ4" si="66">BO1</f>
        <v>0</v>
      </c>
      <c r="ER1" s="1">
        <f t="shared" ref="ER1:ER4" si="67">BP1</f>
        <v>0</v>
      </c>
      <c r="ES1" s="1">
        <f t="shared" ref="ES1:ES4" si="68">BQ1</f>
        <v>0</v>
      </c>
      <c r="ET1" s="1">
        <f t="shared" ref="ET1:ET12" si="69">BR1</f>
        <v>0</v>
      </c>
      <c r="EU1" s="1">
        <f t="shared" ref="EU1:EU4" si="70">BS1</f>
        <v>0</v>
      </c>
      <c r="EV1" s="1">
        <f t="shared" ref="EV1:EV12" si="71">BT1</f>
        <v>0</v>
      </c>
      <c r="EW1" s="1">
        <f t="shared" ref="EW1:EW12" si="72">BU1</f>
        <v>0</v>
      </c>
      <c r="EX1" s="1">
        <f t="shared" ref="EX1:EX4" si="73">BV1</f>
        <v>0</v>
      </c>
      <c r="EY1" s="417" t="str">
        <f t="shared" ref="EY1" si="74">BW1</f>
        <v>No.</v>
      </c>
      <c r="EZ1" s="417"/>
      <c r="FA1" s="417"/>
      <c r="FB1" s="417">
        <f t="shared" ref="FB1" si="75">$BZ$1</f>
        <v>0</v>
      </c>
      <c r="FC1" s="417"/>
      <c r="FD1" s="417"/>
      <c r="FE1" s="1">
        <f t="shared" ref="FE1:FE64" si="76">CC1</f>
        <v>0</v>
      </c>
      <c r="FF1" s="1">
        <f t="shared" ref="FF1:FF64" si="77">CD1</f>
        <v>0</v>
      </c>
      <c r="FG1" s="1">
        <f t="shared" ref="FG1:FG8" si="78">CE1</f>
        <v>0</v>
      </c>
      <c r="FH1" s="1">
        <f t="shared" ref="FH1:FH7" si="79">CF1</f>
        <v>0</v>
      </c>
      <c r="FI1" s="1">
        <f t="shared" ref="FI1:FI7" si="80">CG1</f>
        <v>0</v>
      </c>
      <c r="FJ1" s="1">
        <f t="shared" ref="FJ1:FJ7" si="81">CH1</f>
        <v>0</v>
      </c>
      <c r="FK1" s="1">
        <f t="shared" ref="FK1:FK7" si="82">CI1</f>
        <v>0</v>
      </c>
      <c r="FL1" s="1">
        <f t="shared" ref="FL1:FL7" si="83">CJ1</f>
        <v>0</v>
      </c>
      <c r="FM1" s="1">
        <f t="shared" ref="FM1:FM7" si="84">CK1</f>
        <v>0</v>
      </c>
      <c r="FN1" s="1">
        <f t="shared" ref="FN1:FN7" si="85">CL1</f>
        <v>0</v>
      </c>
      <c r="FO1" s="1">
        <f t="shared" ref="FO1:FO7" si="86">CM1</f>
        <v>0</v>
      </c>
      <c r="FP1" s="1">
        <f t="shared" ref="FP1:FP2" si="87">CN1</f>
        <v>0</v>
      </c>
      <c r="FQ1" s="1">
        <f t="shared" ref="FQ1" si="88">CO1</f>
        <v>0</v>
      </c>
      <c r="FR1" s="1">
        <f t="shared" ref="FR1" si="89">CP1</f>
        <v>0</v>
      </c>
      <c r="FS1" s="1">
        <f t="shared" ref="FS1" si="90">CQ1</f>
        <v>0</v>
      </c>
      <c r="FT1" s="1">
        <f t="shared" ref="FT1" si="91">CR1</f>
        <v>0</v>
      </c>
      <c r="FU1" s="1">
        <f t="shared" ref="FU1" si="92">CS1</f>
        <v>0</v>
      </c>
      <c r="FV1" s="1">
        <f t="shared" ref="FV1" si="93">CT1</f>
        <v>0</v>
      </c>
      <c r="FW1" s="1">
        <f t="shared" ref="FW1" si="94">CU1</f>
        <v>0</v>
      </c>
      <c r="FX1" s="1">
        <f t="shared" ref="FX1" si="95">CV1</f>
        <v>0</v>
      </c>
      <c r="FY1" s="1">
        <f t="shared" ref="FY1" si="96">CW1</f>
        <v>0</v>
      </c>
      <c r="FZ1" s="1">
        <f t="shared" ref="FZ1" si="97">CX1</f>
        <v>0</v>
      </c>
      <c r="GA1" s="1">
        <f t="shared" ref="GA1" si="98">CY1</f>
        <v>0</v>
      </c>
      <c r="GB1" s="1">
        <f t="shared" ref="GB1" si="99">CZ1</f>
        <v>0</v>
      </c>
      <c r="GC1" s="1">
        <f t="shared" ref="GC1" si="100">DA1</f>
        <v>0</v>
      </c>
      <c r="GD1" s="1">
        <f t="shared" ref="GD1" si="101">DB1</f>
        <v>0</v>
      </c>
      <c r="GE1" s="1">
        <f t="shared" ref="GE1" si="102">DC1</f>
        <v>0</v>
      </c>
      <c r="GF1" s="1">
        <f t="shared" ref="GF1" si="103">DD1</f>
        <v>0</v>
      </c>
      <c r="GG1" s="1">
        <f t="shared" ref="GG1" si="104">DE1</f>
        <v>0</v>
      </c>
      <c r="GH1" s="1">
        <f t="shared" ref="GH1" si="105">DF1</f>
        <v>0</v>
      </c>
      <c r="GI1" s="1">
        <f t="shared" ref="GI1" si="106">DG1</f>
        <v>0</v>
      </c>
      <c r="GJ1" s="1">
        <f t="shared" ref="GJ1" si="107">DH1</f>
        <v>0</v>
      </c>
      <c r="GK1" s="1">
        <f t="shared" ref="GK1" si="108">DI1</f>
        <v>0</v>
      </c>
      <c r="GL1" s="1">
        <f t="shared" ref="GL1" si="109">DJ1</f>
        <v>0</v>
      </c>
      <c r="GM1" s="1">
        <f t="shared" ref="GM1" si="110">DK1</f>
        <v>0</v>
      </c>
      <c r="GN1" s="1">
        <f t="shared" ref="GN1" si="111">DL1</f>
        <v>0</v>
      </c>
      <c r="GO1" s="1">
        <f t="shared" ref="GO1" si="112">DM1</f>
        <v>0</v>
      </c>
      <c r="GP1" s="1">
        <f t="shared" ref="GP1" si="113">DN1</f>
        <v>0</v>
      </c>
      <c r="GQ1" s="1">
        <f t="shared" ref="GQ1" si="114">DO1</f>
        <v>0</v>
      </c>
      <c r="GR1" s="1">
        <f t="shared" ref="GR1" si="115">DP1</f>
        <v>0</v>
      </c>
      <c r="GS1" s="1">
        <f t="shared" ref="GS1" si="116">DQ1</f>
        <v>0</v>
      </c>
      <c r="GT1" s="1">
        <f t="shared" ref="GT1" si="117">DR1</f>
        <v>0</v>
      </c>
      <c r="GU1" s="1">
        <f t="shared" ref="GU1" si="118">DS1</f>
        <v>0</v>
      </c>
      <c r="GV1" s="1">
        <f t="shared" ref="GV1:GV28" si="119">DT1</f>
        <v>0</v>
      </c>
      <c r="GW1" s="1">
        <f t="shared" ref="GW1:GW28" si="120">DU1</f>
        <v>0</v>
      </c>
      <c r="GX1" s="1">
        <f t="shared" ref="GX1:GX28" si="121">DV1</f>
        <v>0</v>
      </c>
      <c r="GY1" s="1">
        <f t="shared" ref="GY1:GY11" si="122">DW1</f>
        <v>0</v>
      </c>
      <c r="GZ1" s="1">
        <f t="shared" ref="GZ1:GZ10" si="123">DX1</f>
        <v>0</v>
      </c>
      <c r="HA1" s="1">
        <f t="shared" ref="HA1:HA10" si="124">DY1</f>
        <v>0</v>
      </c>
      <c r="HB1" s="1">
        <f t="shared" ref="HB1:HB10" si="125">DZ1</f>
        <v>0</v>
      </c>
      <c r="HC1" s="1">
        <f t="shared" ref="HC1:HC10" si="126">EA1</f>
        <v>0</v>
      </c>
      <c r="HD1" s="1">
        <f t="shared" ref="HD1:HD10" si="127">EB1</f>
        <v>0</v>
      </c>
      <c r="HE1" s="1">
        <f t="shared" ref="HE1:HE10" si="128">EC1</f>
        <v>0</v>
      </c>
      <c r="HF1" s="1">
        <f t="shared" ref="HF1:HF3" si="129">ED1</f>
        <v>0</v>
      </c>
      <c r="HG1" s="1">
        <f t="shared" ref="HG1:HG2" si="130">EE1</f>
        <v>0</v>
      </c>
      <c r="HH1" s="1">
        <f t="shared" ref="HH1:HH2" si="131">EF1</f>
        <v>0</v>
      </c>
      <c r="HI1" s="1">
        <f t="shared" ref="HI1:HI2" si="132">EG1</f>
        <v>0</v>
      </c>
      <c r="HJ1" s="1">
        <f t="shared" ref="HJ1:HJ10" si="133">EH1</f>
        <v>0</v>
      </c>
      <c r="HK1" s="1">
        <f t="shared" ref="HK1:HK10" si="134">EI1</f>
        <v>0</v>
      </c>
      <c r="HL1" s="1">
        <f t="shared" ref="HL1:HL10" si="135">EJ1</f>
        <v>0</v>
      </c>
      <c r="HM1" s="1">
        <f t="shared" ref="HM1:HM10" si="136">EK1</f>
        <v>0</v>
      </c>
      <c r="HN1" s="1">
        <f t="shared" ref="HN1:HN4" si="137">EL1</f>
        <v>0</v>
      </c>
      <c r="HO1" s="1">
        <f t="shared" ref="HO1:HO4" si="138">EM1</f>
        <v>0</v>
      </c>
      <c r="HP1" s="1">
        <f t="shared" ref="HP1:HP4" si="139">EN1</f>
        <v>0</v>
      </c>
      <c r="HQ1" s="1">
        <f t="shared" ref="HQ1:HQ4" si="140">EO1</f>
        <v>0</v>
      </c>
      <c r="HR1" s="1">
        <f t="shared" ref="HR1:HR10" si="141">EP1</f>
        <v>0</v>
      </c>
      <c r="HS1" s="1">
        <f t="shared" ref="HS1:HS4" si="142">EQ1</f>
        <v>0</v>
      </c>
      <c r="HT1" s="1">
        <f t="shared" ref="HT1:HT4" si="143">ER1</f>
        <v>0</v>
      </c>
      <c r="HU1" s="1">
        <f t="shared" ref="HU1:HU4" si="144">ES1</f>
        <v>0</v>
      </c>
      <c r="HV1" s="1">
        <f t="shared" ref="HV1:HV12" si="145">ET1</f>
        <v>0</v>
      </c>
      <c r="HW1" s="1">
        <f t="shared" ref="HW1:HW4" si="146">EU1</f>
        <v>0</v>
      </c>
      <c r="HX1" s="1">
        <f t="shared" ref="HX1:HX12" si="147">EV1</f>
        <v>0</v>
      </c>
      <c r="HY1" s="1">
        <f t="shared" ref="HY1:HY12" si="148">EW1</f>
        <v>0</v>
      </c>
      <c r="HZ1" s="1">
        <f t="shared" ref="HZ1:HZ4" si="149">EX1</f>
        <v>0</v>
      </c>
      <c r="IA1" s="417" t="str">
        <f t="shared" ref="IA1" si="150">EY1</f>
        <v>No.</v>
      </c>
      <c r="IB1" s="417"/>
      <c r="IC1" s="417"/>
      <c r="ID1" s="417">
        <f t="shared" ref="ID1" si="151">$BZ$1</f>
        <v>0</v>
      </c>
      <c r="IE1" s="417"/>
      <c r="IF1" s="417"/>
    </row>
    <row r="2" spans="2:240" ht="6.95" customHeight="1">
      <c r="L2" s="414" t="s">
        <v>0</v>
      </c>
      <c r="M2" s="414"/>
      <c r="N2" s="414"/>
      <c r="O2" s="414"/>
      <c r="P2" s="414"/>
      <c r="Q2" s="414"/>
      <c r="R2" s="414"/>
      <c r="S2" s="414"/>
      <c r="T2" s="414"/>
      <c r="U2" s="414"/>
      <c r="V2" s="414"/>
      <c r="W2" s="414"/>
      <c r="X2" s="414"/>
      <c r="Y2" s="414"/>
      <c r="Z2" s="414"/>
      <c r="AA2" s="414"/>
      <c r="AB2" s="414"/>
      <c r="AC2" s="414"/>
      <c r="AD2" s="414"/>
      <c r="AE2" s="414"/>
      <c r="AF2" s="414"/>
      <c r="AG2" s="414"/>
      <c r="AH2" s="414"/>
      <c r="AI2" s="414"/>
      <c r="AJ2" s="414"/>
      <c r="AK2" s="414"/>
      <c r="AL2" s="414"/>
      <c r="AM2" s="414"/>
      <c r="AN2" s="414"/>
      <c r="AO2" s="414"/>
      <c r="AP2" s="414"/>
      <c r="AQ2" s="414"/>
      <c r="AR2" s="2"/>
      <c r="AS2" s="2"/>
      <c r="AT2" s="2"/>
      <c r="AU2" s="2"/>
      <c r="AV2" s="2"/>
      <c r="AW2" s="2"/>
      <c r="AX2" s="2"/>
      <c r="AY2" s="2"/>
      <c r="BW2" s="415"/>
      <c r="BX2" s="415"/>
      <c r="BY2" s="415"/>
      <c r="BZ2" s="712"/>
      <c r="CA2" s="712"/>
      <c r="CB2" s="712"/>
      <c r="CC2" s="1">
        <f t="shared" si="0"/>
        <v>0</v>
      </c>
      <c r="CD2" s="1">
        <f t="shared" si="1"/>
        <v>0</v>
      </c>
      <c r="CE2" s="1">
        <f t="shared" si="2"/>
        <v>0</v>
      </c>
      <c r="CF2" s="1">
        <f t="shared" si="3"/>
        <v>0</v>
      </c>
      <c r="CG2" s="1">
        <f t="shared" si="4"/>
        <v>0</v>
      </c>
      <c r="CH2" s="1">
        <f t="shared" si="5"/>
        <v>0</v>
      </c>
      <c r="CI2" s="1">
        <f t="shared" si="6"/>
        <v>0</v>
      </c>
      <c r="CJ2" s="1">
        <f t="shared" si="7"/>
        <v>0</v>
      </c>
      <c r="CK2" s="1">
        <f t="shared" si="8"/>
        <v>0</v>
      </c>
      <c r="CL2" s="1">
        <f t="shared" si="9"/>
        <v>0</v>
      </c>
      <c r="CM2" s="1">
        <f t="shared" si="10"/>
        <v>0</v>
      </c>
      <c r="CN2" s="414" t="str">
        <f t="shared" si="11"/>
        <v>請求書</v>
      </c>
      <c r="CO2" s="414"/>
      <c r="CP2" s="414"/>
      <c r="CQ2" s="414"/>
      <c r="CR2" s="414"/>
      <c r="CS2" s="414"/>
      <c r="CT2" s="414"/>
      <c r="CU2" s="414"/>
      <c r="CV2" s="414"/>
      <c r="CW2" s="414"/>
      <c r="CX2" s="414"/>
      <c r="CY2" s="414"/>
      <c r="CZ2" s="414"/>
      <c r="DA2" s="414"/>
      <c r="DB2" s="414"/>
      <c r="DC2" s="414"/>
      <c r="DD2" s="414"/>
      <c r="DE2" s="414"/>
      <c r="DF2" s="414"/>
      <c r="DG2" s="414"/>
      <c r="DH2" s="414"/>
      <c r="DI2" s="414"/>
      <c r="DJ2" s="414"/>
      <c r="DK2" s="414"/>
      <c r="DL2" s="414"/>
      <c r="DM2" s="414"/>
      <c r="DN2" s="414"/>
      <c r="DO2" s="414"/>
      <c r="DP2" s="414"/>
      <c r="DQ2" s="414"/>
      <c r="DR2" s="414"/>
      <c r="DS2" s="414"/>
      <c r="DT2" s="2">
        <f t="shared" si="43"/>
        <v>0</v>
      </c>
      <c r="DU2" s="2">
        <f t="shared" si="44"/>
        <v>0</v>
      </c>
      <c r="DV2" s="2">
        <f t="shared" si="45"/>
        <v>0</v>
      </c>
      <c r="DW2" s="2">
        <f t="shared" si="46"/>
        <v>0</v>
      </c>
      <c r="DX2" s="2">
        <f t="shared" si="47"/>
        <v>0</v>
      </c>
      <c r="DY2" s="2">
        <f t="shared" si="48"/>
        <v>0</v>
      </c>
      <c r="DZ2" s="2">
        <f t="shared" si="49"/>
        <v>0</v>
      </c>
      <c r="EA2" s="2">
        <f t="shared" si="50"/>
        <v>0</v>
      </c>
      <c r="EB2" s="1">
        <f t="shared" si="51"/>
        <v>0</v>
      </c>
      <c r="EC2" s="1">
        <f t="shared" si="52"/>
        <v>0</v>
      </c>
      <c r="ED2" s="1">
        <f t="shared" si="53"/>
        <v>0</v>
      </c>
      <c r="EE2" s="1">
        <f t="shared" si="54"/>
        <v>0</v>
      </c>
      <c r="EF2" s="1">
        <f t="shared" si="55"/>
        <v>0</v>
      </c>
      <c r="EG2" s="1">
        <f t="shared" si="56"/>
        <v>0</v>
      </c>
      <c r="EH2" s="1">
        <f t="shared" si="57"/>
        <v>0</v>
      </c>
      <c r="EI2" s="1">
        <f t="shared" si="58"/>
        <v>0</v>
      </c>
      <c r="EJ2" s="1">
        <f t="shared" si="59"/>
        <v>0</v>
      </c>
      <c r="EK2" s="1">
        <f t="shared" si="60"/>
        <v>0</v>
      </c>
      <c r="EL2" s="1">
        <f t="shared" si="61"/>
        <v>0</v>
      </c>
      <c r="EM2" s="1">
        <f t="shared" si="62"/>
        <v>0</v>
      </c>
      <c r="EN2" s="1">
        <f t="shared" si="63"/>
        <v>0</v>
      </c>
      <c r="EO2" s="1">
        <f t="shared" si="64"/>
        <v>0</v>
      </c>
      <c r="EP2" s="1">
        <f t="shared" si="65"/>
        <v>0</v>
      </c>
      <c r="EQ2" s="1">
        <f t="shared" si="66"/>
        <v>0</v>
      </c>
      <c r="ER2" s="1">
        <f t="shared" si="67"/>
        <v>0</v>
      </c>
      <c r="ES2" s="1">
        <f t="shared" si="68"/>
        <v>0</v>
      </c>
      <c r="ET2" s="1">
        <f t="shared" si="69"/>
        <v>0</v>
      </c>
      <c r="EU2" s="1">
        <f t="shared" si="70"/>
        <v>0</v>
      </c>
      <c r="EV2" s="1">
        <f t="shared" si="71"/>
        <v>0</v>
      </c>
      <c r="EW2" s="1">
        <f t="shared" si="72"/>
        <v>0</v>
      </c>
      <c r="EX2" s="1">
        <f t="shared" si="73"/>
        <v>0</v>
      </c>
      <c r="EY2" s="415"/>
      <c r="EZ2" s="415"/>
      <c r="FA2" s="415"/>
      <c r="FB2" s="415"/>
      <c r="FC2" s="415"/>
      <c r="FD2" s="415"/>
      <c r="FE2" s="1">
        <f t="shared" si="76"/>
        <v>0</v>
      </c>
      <c r="FF2" s="1">
        <f t="shared" si="77"/>
        <v>0</v>
      </c>
      <c r="FG2" s="1">
        <f t="shared" si="78"/>
        <v>0</v>
      </c>
      <c r="FH2" s="1">
        <f t="shared" si="79"/>
        <v>0</v>
      </c>
      <c r="FI2" s="1">
        <f t="shared" si="80"/>
        <v>0</v>
      </c>
      <c r="FJ2" s="1">
        <f t="shared" si="81"/>
        <v>0</v>
      </c>
      <c r="FK2" s="1">
        <f t="shared" si="82"/>
        <v>0</v>
      </c>
      <c r="FL2" s="1">
        <f t="shared" si="83"/>
        <v>0</v>
      </c>
      <c r="FM2" s="1">
        <f t="shared" si="84"/>
        <v>0</v>
      </c>
      <c r="FN2" s="1">
        <f t="shared" si="85"/>
        <v>0</v>
      </c>
      <c r="FO2" s="1">
        <f t="shared" si="86"/>
        <v>0</v>
      </c>
      <c r="FP2" s="414" t="str">
        <f t="shared" si="87"/>
        <v>請求書</v>
      </c>
      <c r="FQ2" s="414"/>
      <c r="FR2" s="414"/>
      <c r="FS2" s="414"/>
      <c r="FT2" s="414"/>
      <c r="FU2" s="414"/>
      <c r="FV2" s="414"/>
      <c r="FW2" s="414"/>
      <c r="FX2" s="414"/>
      <c r="FY2" s="414"/>
      <c r="FZ2" s="414"/>
      <c r="GA2" s="414"/>
      <c r="GB2" s="414"/>
      <c r="GC2" s="414"/>
      <c r="GD2" s="414"/>
      <c r="GE2" s="414"/>
      <c r="GF2" s="414"/>
      <c r="GG2" s="414"/>
      <c r="GH2" s="414"/>
      <c r="GI2" s="414"/>
      <c r="GJ2" s="414"/>
      <c r="GK2" s="414"/>
      <c r="GL2" s="414"/>
      <c r="GM2" s="414"/>
      <c r="GN2" s="414"/>
      <c r="GO2" s="414"/>
      <c r="GP2" s="414"/>
      <c r="GQ2" s="414"/>
      <c r="GR2" s="414"/>
      <c r="GS2" s="414"/>
      <c r="GT2" s="414"/>
      <c r="GU2" s="414"/>
      <c r="GV2" s="2">
        <f t="shared" si="119"/>
        <v>0</v>
      </c>
      <c r="GW2" s="2">
        <f t="shared" si="120"/>
        <v>0</v>
      </c>
      <c r="GX2" s="2">
        <f t="shared" si="121"/>
        <v>0</v>
      </c>
      <c r="GY2" s="2">
        <f t="shared" si="122"/>
        <v>0</v>
      </c>
      <c r="GZ2" s="2">
        <f t="shared" si="123"/>
        <v>0</v>
      </c>
      <c r="HA2" s="2">
        <f t="shared" si="124"/>
        <v>0</v>
      </c>
      <c r="HB2" s="2">
        <f t="shared" si="125"/>
        <v>0</v>
      </c>
      <c r="HC2" s="2">
        <f t="shared" si="126"/>
        <v>0</v>
      </c>
      <c r="HD2" s="1">
        <f t="shared" si="127"/>
        <v>0</v>
      </c>
      <c r="HE2" s="1">
        <f t="shared" si="128"/>
        <v>0</v>
      </c>
      <c r="HF2" s="1">
        <f t="shared" si="129"/>
        <v>0</v>
      </c>
      <c r="HG2" s="1">
        <f t="shared" si="130"/>
        <v>0</v>
      </c>
      <c r="HH2" s="1">
        <f t="shared" si="131"/>
        <v>0</v>
      </c>
      <c r="HI2" s="1">
        <f t="shared" si="132"/>
        <v>0</v>
      </c>
      <c r="HJ2" s="1">
        <f t="shared" si="133"/>
        <v>0</v>
      </c>
      <c r="HK2" s="1">
        <f t="shared" si="134"/>
        <v>0</v>
      </c>
      <c r="HL2" s="1">
        <f t="shared" si="135"/>
        <v>0</v>
      </c>
      <c r="HM2" s="1">
        <f t="shared" si="136"/>
        <v>0</v>
      </c>
      <c r="HN2" s="1">
        <f t="shared" si="137"/>
        <v>0</v>
      </c>
      <c r="HO2" s="1">
        <f t="shared" si="138"/>
        <v>0</v>
      </c>
      <c r="HP2" s="1">
        <f t="shared" si="139"/>
        <v>0</v>
      </c>
      <c r="HQ2" s="1">
        <f t="shared" si="140"/>
        <v>0</v>
      </c>
      <c r="HR2" s="1">
        <f t="shared" si="141"/>
        <v>0</v>
      </c>
      <c r="HS2" s="1">
        <f t="shared" si="142"/>
        <v>0</v>
      </c>
      <c r="HT2" s="1">
        <f t="shared" si="143"/>
        <v>0</v>
      </c>
      <c r="HU2" s="1">
        <f t="shared" si="144"/>
        <v>0</v>
      </c>
      <c r="HV2" s="1">
        <f t="shared" si="145"/>
        <v>0</v>
      </c>
      <c r="HW2" s="1">
        <f t="shared" si="146"/>
        <v>0</v>
      </c>
      <c r="HX2" s="1">
        <f t="shared" si="147"/>
        <v>0</v>
      </c>
      <c r="HY2" s="1">
        <f t="shared" si="148"/>
        <v>0</v>
      </c>
      <c r="HZ2" s="1">
        <f t="shared" si="149"/>
        <v>0</v>
      </c>
      <c r="IA2" s="415"/>
      <c r="IB2" s="415"/>
      <c r="IC2" s="415"/>
      <c r="ID2" s="415"/>
      <c r="IE2" s="415"/>
      <c r="IF2" s="415"/>
    </row>
    <row r="3" spans="2:240" ht="6.95" customHeight="1">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2"/>
      <c r="AS3" s="2"/>
      <c r="AT3" s="2"/>
      <c r="AU3" s="2"/>
      <c r="AV3" s="2"/>
      <c r="AW3" s="2"/>
      <c r="AX3" s="2"/>
      <c r="AY3" s="2"/>
      <c r="BB3" s="379"/>
      <c r="BC3" s="379"/>
      <c r="BD3" s="379"/>
      <c r="BE3" s="379"/>
      <c r="BF3" s="5"/>
      <c r="BG3" s="5"/>
      <c r="BH3" s="5"/>
      <c r="BX3" s="6"/>
      <c r="CC3" s="1">
        <f t="shared" si="0"/>
        <v>0</v>
      </c>
      <c r="CD3" s="1">
        <f t="shared" si="1"/>
        <v>0</v>
      </c>
      <c r="CE3" s="1">
        <f t="shared" si="2"/>
        <v>0</v>
      </c>
      <c r="CF3" s="1">
        <f t="shared" si="3"/>
        <v>0</v>
      </c>
      <c r="CG3" s="1">
        <f t="shared" si="4"/>
        <v>0</v>
      </c>
      <c r="CH3" s="1">
        <f t="shared" si="5"/>
        <v>0</v>
      </c>
      <c r="CI3" s="1">
        <f t="shared" si="6"/>
        <v>0</v>
      </c>
      <c r="CJ3" s="1">
        <f t="shared" si="7"/>
        <v>0</v>
      </c>
      <c r="CK3" s="1">
        <f t="shared" si="8"/>
        <v>0</v>
      </c>
      <c r="CL3" s="1">
        <f t="shared" si="9"/>
        <v>0</v>
      </c>
      <c r="CM3" s="1">
        <f t="shared" si="10"/>
        <v>0</v>
      </c>
      <c r="CN3" s="414"/>
      <c r="CO3" s="414"/>
      <c r="CP3" s="414"/>
      <c r="CQ3" s="414"/>
      <c r="CR3" s="414"/>
      <c r="CS3" s="414"/>
      <c r="CT3" s="414"/>
      <c r="CU3" s="414"/>
      <c r="CV3" s="414"/>
      <c r="CW3" s="414"/>
      <c r="CX3" s="414"/>
      <c r="CY3" s="414"/>
      <c r="CZ3" s="414"/>
      <c r="DA3" s="414"/>
      <c r="DB3" s="414"/>
      <c r="DC3" s="414"/>
      <c r="DD3" s="414"/>
      <c r="DE3" s="414"/>
      <c r="DF3" s="414"/>
      <c r="DG3" s="414"/>
      <c r="DH3" s="414"/>
      <c r="DI3" s="414"/>
      <c r="DJ3" s="414"/>
      <c r="DK3" s="414"/>
      <c r="DL3" s="414"/>
      <c r="DM3" s="414"/>
      <c r="DN3" s="414"/>
      <c r="DO3" s="414"/>
      <c r="DP3" s="414"/>
      <c r="DQ3" s="414"/>
      <c r="DR3" s="414"/>
      <c r="DS3" s="414"/>
      <c r="DT3" s="2">
        <f t="shared" si="43"/>
        <v>0</v>
      </c>
      <c r="DU3" s="2">
        <f t="shared" si="44"/>
        <v>0</v>
      </c>
      <c r="DV3" s="2">
        <f t="shared" si="45"/>
        <v>0</v>
      </c>
      <c r="DW3" s="2">
        <f t="shared" si="46"/>
        <v>0</v>
      </c>
      <c r="DX3" s="2">
        <f t="shared" si="47"/>
        <v>0</v>
      </c>
      <c r="DY3" s="2">
        <f t="shared" si="48"/>
        <v>0</v>
      </c>
      <c r="DZ3" s="2">
        <f t="shared" si="49"/>
        <v>0</v>
      </c>
      <c r="EA3" s="2">
        <f t="shared" si="50"/>
        <v>0</v>
      </c>
      <c r="EB3" s="1">
        <f t="shared" si="51"/>
        <v>0</v>
      </c>
      <c r="EC3" s="1">
        <f t="shared" si="52"/>
        <v>0</v>
      </c>
      <c r="ED3" s="379">
        <f t="shared" si="53"/>
        <v>0</v>
      </c>
      <c r="EE3" s="379"/>
      <c r="EF3" s="379"/>
      <c r="EG3" s="379"/>
      <c r="EH3" s="5">
        <f t="shared" si="57"/>
        <v>0</v>
      </c>
      <c r="EI3" s="5">
        <f t="shared" si="58"/>
        <v>0</v>
      </c>
      <c r="EJ3" s="5">
        <f t="shared" si="59"/>
        <v>0</v>
      </c>
      <c r="EK3" s="1">
        <f t="shared" si="60"/>
        <v>0</v>
      </c>
      <c r="EL3" s="1">
        <f t="shared" si="61"/>
        <v>0</v>
      </c>
      <c r="EM3" s="1">
        <f t="shared" si="62"/>
        <v>0</v>
      </c>
      <c r="EN3" s="1">
        <f t="shared" si="63"/>
        <v>0</v>
      </c>
      <c r="EO3" s="1">
        <f t="shared" si="64"/>
        <v>0</v>
      </c>
      <c r="EP3" s="1">
        <f t="shared" si="65"/>
        <v>0</v>
      </c>
      <c r="EQ3" s="1">
        <f t="shared" si="66"/>
        <v>0</v>
      </c>
      <c r="ER3" s="1">
        <f t="shared" si="67"/>
        <v>0</v>
      </c>
      <c r="ES3" s="1">
        <f t="shared" si="68"/>
        <v>0</v>
      </c>
      <c r="ET3" s="1">
        <f t="shared" si="69"/>
        <v>0</v>
      </c>
      <c r="EU3" s="1">
        <f t="shared" si="70"/>
        <v>0</v>
      </c>
      <c r="EV3" s="1">
        <f t="shared" si="71"/>
        <v>0</v>
      </c>
      <c r="EW3" s="1">
        <f t="shared" si="72"/>
        <v>0</v>
      </c>
      <c r="EX3" s="1">
        <f t="shared" si="73"/>
        <v>0</v>
      </c>
      <c r="EY3" s="1">
        <f t="shared" ref="EY3:EY12" si="152">BW3</f>
        <v>0</v>
      </c>
      <c r="EZ3" s="6">
        <f t="shared" ref="EZ3:EZ4" si="153">BX3</f>
        <v>0</v>
      </c>
      <c r="FA3" s="1">
        <f t="shared" ref="FA3:FA12" si="154">BY3</f>
        <v>0</v>
      </c>
      <c r="FB3" s="1">
        <f t="shared" ref="FB3:FB4" si="155">BZ3</f>
        <v>0</v>
      </c>
      <c r="FC3" s="1">
        <f t="shared" ref="FC3:FC12" si="156">CA3</f>
        <v>0</v>
      </c>
      <c r="FD3" s="1">
        <f t="shared" ref="FD3:FD4" si="157">CB3</f>
        <v>0</v>
      </c>
      <c r="FE3" s="1">
        <f t="shared" si="76"/>
        <v>0</v>
      </c>
      <c r="FF3" s="1">
        <f t="shared" si="77"/>
        <v>0</v>
      </c>
      <c r="FG3" s="1">
        <f t="shared" si="78"/>
        <v>0</v>
      </c>
      <c r="FH3" s="1">
        <f t="shared" si="79"/>
        <v>0</v>
      </c>
      <c r="FI3" s="1">
        <f t="shared" si="80"/>
        <v>0</v>
      </c>
      <c r="FJ3" s="1">
        <f t="shared" si="81"/>
        <v>0</v>
      </c>
      <c r="FK3" s="1">
        <f t="shared" si="82"/>
        <v>0</v>
      </c>
      <c r="FL3" s="1">
        <f t="shared" si="83"/>
        <v>0</v>
      </c>
      <c r="FM3" s="1">
        <f t="shared" si="84"/>
        <v>0</v>
      </c>
      <c r="FN3" s="1">
        <f t="shared" si="85"/>
        <v>0</v>
      </c>
      <c r="FO3" s="1">
        <f t="shared" si="86"/>
        <v>0</v>
      </c>
      <c r="FP3" s="414"/>
      <c r="FQ3" s="414"/>
      <c r="FR3" s="414"/>
      <c r="FS3" s="414"/>
      <c r="FT3" s="414"/>
      <c r="FU3" s="414"/>
      <c r="FV3" s="414"/>
      <c r="FW3" s="414"/>
      <c r="FX3" s="414"/>
      <c r="FY3" s="414"/>
      <c r="FZ3" s="414"/>
      <c r="GA3" s="414"/>
      <c r="GB3" s="414"/>
      <c r="GC3" s="414"/>
      <c r="GD3" s="414"/>
      <c r="GE3" s="414"/>
      <c r="GF3" s="414"/>
      <c r="GG3" s="414"/>
      <c r="GH3" s="414"/>
      <c r="GI3" s="414"/>
      <c r="GJ3" s="414"/>
      <c r="GK3" s="414"/>
      <c r="GL3" s="414"/>
      <c r="GM3" s="414"/>
      <c r="GN3" s="414"/>
      <c r="GO3" s="414"/>
      <c r="GP3" s="414"/>
      <c r="GQ3" s="414"/>
      <c r="GR3" s="414"/>
      <c r="GS3" s="414"/>
      <c r="GT3" s="414"/>
      <c r="GU3" s="414"/>
      <c r="GV3" s="2">
        <f t="shared" si="119"/>
        <v>0</v>
      </c>
      <c r="GW3" s="2">
        <f t="shared" si="120"/>
        <v>0</v>
      </c>
      <c r="GX3" s="2">
        <f t="shared" si="121"/>
        <v>0</v>
      </c>
      <c r="GY3" s="2">
        <f t="shared" si="122"/>
        <v>0</v>
      </c>
      <c r="GZ3" s="2">
        <f t="shared" si="123"/>
        <v>0</v>
      </c>
      <c r="HA3" s="2">
        <f t="shared" si="124"/>
        <v>0</v>
      </c>
      <c r="HB3" s="2">
        <f t="shared" si="125"/>
        <v>0</v>
      </c>
      <c r="HC3" s="2">
        <f t="shared" si="126"/>
        <v>0</v>
      </c>
      <c r="HD3" s="1">
        <f t="shared" si="127"/>
        <v>0</v>
      </c>
      <c r="HE3" s="1">
        <f t="shared" si="128"/>
        <v>0</v>
      </c>
      <c r="HF3" s="379">
        <f t="shared" si="129"/>
        <v>0</v>
      </c>
      <c r="HG3" s="379"/>
      <c r="HH3" s="379"/>
      <c r="HI3" s="379"/>
      <c r="HJ3" s="5">
        <f t="shared" si="133"/>
        <v>0</v>
      </c>
      <c r="HK3" s="5">
        <f t="shared" si="134"/>
        <v>0</v>
      </c>
      <c r="HL3" s="5">
        <f t="shared" si="135"/>
        <v>0</v>
      </c>
      <c r="HM3" s="1">
        <f t="shared" si="136"/>
        <v>0</v>
      </c>
      <c r="HN3" s="1">
        <f t="shared" si="137"/>
        <v>0</v>
      </c>
      <c r="HO3" s="1">
        <f t="shared" si="138"/>
        <v>0</v>
      </c>
      <c r="HP3" s="1">
        <f t="shared" si="139"/>
        <v>0</v>
      </c>
      <c r="HQ3" s="1">
        <f t="shared" si="140"/>
        <v>0</v>
      </c>
      <c r="HR3" s="1">
        <f t="shared" si="141"/>
        <v>0</v>
      </c>
      <c r="HS3" s="1">
        <f t="shared" si="142"/>
        <v>0</v>
      </c>
      <c r="HT3" s="1">
        <f t="shared" si="143"/>
        <v>0</v>
      </c>
      <c r="HU3" s="1">
        <f t="shared" si="144"/>
        <v>0</v>
      </c>
      <c r="HV3" s="1">
        <f t="shared" si="145"/>
        <v>0</v>
      </c>
      <c r="HW3" s="1">
        <f t="shared" si="146"/>
        <v>0</v>
      </c>
      <c r="HX3" s="1">
        <f t="shared" si="147"/>
        <v>0</v>
      </c>
      <c r="HY3" s="1">
        <f t="shared" si="148"/>
        <v>0</v>
      </c>
      <c r="HZ3" s="1">
        <f t="shared" si="149"/>
        <v>0</v>
      </c>
      <c r="IA3" s="1">
        <f t="shared" ref="IA3:IA12" si="158">EY3</f>
        <v>0</v>
      </c>
      <c r="IB3" s="6">
        <f t="shared" ref="IB3:IB4" si="159">EZ3</f>
        <v>0</v>
      </c>
      <c r="IC3" s="1">
        <f t="shared" ref="IC3:IC12" si="160">FA3</f>
        <v>0</v>
      </c>
      <c r="ID3" s="1">
        <f t="shared" ref="ID3:ID4" si="161">FB3</f>
        <v>0</v>
      </c>
      <c r="IE3" s="1">
        <f t="shared" ref="IE3:IE12" si="162">FC3</f>
        <v>0</v>
      </c>
      <c r="IF3" s="1">
        <f t="shared" ref="IF3:IF4" si="163">FD3</f>
        <v>0</v>
      </c>
    </row>
    <row r="4" spans="2:240" ht="6.95" customHeight="1">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14"/>
      <c r="AL4" s="414"/>
      <c r="AM4" s="414"/>
      <c r="AN4" s="414"/>
      <c r="AO4" s="414"/>
      <c r="AP4" s="414"/>
      <c r="AQ4" s="414"/>
      <c r="AR4" s="2"/>
      <c r="AS4" s="2"/>
      <c r="AT4" s="2"/>
      <c r="AU4" s="2"/>
      <c r="AV4" s="2"/>
      <c r="AW4" s="2"/>
      <c r="AX4" s="2"/>
      <c r="AY4" s="2"/>
      <c r="BB4" s="379"/>
      <c r="BC4" s="379"/>
      <c r="BD4" s="379"/>
      <c r="BE4" s="379"/>
      <c r="BF4" s="5"/>
      <c r="BG4" s="5"/>
      <c r="BH4" s="5"/>
      <c r="BI4" s="5"/>
      <c r="BJ4" s="6"/>
      <c r="BK4" s="6"/>
      <c r="BL4" s="6"/>
      <c r="BM4" s="5"/>
      <c r="BN4" s="5"/>
      <c r="BO4" s="5"/>
      <c r="BP4" s="6"/>
      <c r="BQ4" s="6"/>
      <c r="BR4" s="5"/>
      <c r="BS4" s="5"/>
      <c r="BT4" s="5"/>
      <c r="BU4" s="5"/>
      <c r="BV4" s="5"/>
      <c r="BW4" s="6"/>
      <c r="BX4" s="6"/>
      <c r="CC4" s="1">
        <f t="shared" si="0"/>
        <v>0</v>
      </c>
      <c r="CD4" s="1">
        <f t="shared" si="1"/>
        <v>0</v>
      </c>
      <c r="CE4" s="1">
        <f t="shared" si="2"/>
        <v>0</v>
      </c>
      <c r="CF4" s="1">
        <f t="shared" si="3"/>
        <v>0</v>
      </c>
      <c r="CG4" s="1">
        <f t="shared" si="4"/>
        <v>0</v>
      </c>
      <c r="CH4" s="1">
        <f t="shared" si="5"/>
        <v>0</v>
      </c>
      <c r="CI4" s="1">
        <f t="shared" si="6"/>
        <v>0</v>
      </c>
      <c r="CJ4" s="1">
        <f t="shared" si="7"/>
        <v>0</v>
      </c>
      <c r="CK4" s="1">
        <f t="shared" si="8"/>
        <v>0</v>
      </c>
      <c r="CL4" s="1">
        <f t="shared" si="9"/>
        <v>0</v>
      </c>
      <c r="CM4" s="1">
        <f t="shared" si="10"/>
        <v>0</v>
      </c>
      <c r="CN4" s="414"/>
      <c r="CO4" s="414"/>
      <c r="CP4" s="414"/>
      <c r="CQ4" s="414"/>
      <c r="CR4" s="414"/>
      <c r="CS4" s="414"/>
      <c r="CT4" s="414"/>
      <c r="CU4" s="414"/>
      <c r="CV4" s="414"/>
      <c r="CW4" s="414"/>
      <c r="CX4" s="414"/>
      <c r="CY4" s="414"/>
      <c r="CZ4" s="414"/>
      <c r="DA4" s="414"/>
      <c r="DB4" s="414"/>
      <c r="DC4" s="414"/>
      <c r="DD4" s="414"/>
      <c r="DE4" s="414"/>
      <c r="DF4" s="414"/>
      <c r="DG4" s="414"/>
      <c r="DH4" s="414"/>
      <c r="DI4" s="414"/>
      <c r="DJ4" s="414"/>
      <c r="DK4" s="414"/>
      <c r="DL4" s="414"/>
      <c r="DM4" s="414"/>
      <c r="DN4" s="414"/>
      <c r="DO4" s="414"/>
      <c r="DP4" s="414"/>
      <c r="DQ4" s="414"/>
      <c r="DR4" s="414"/>
      <c r="DS4" s="414"/>
      <c r="DT4" s="2">
        <f t="shared" si="43"/>
        <v>0</v>
      </c>
      <c r="DU4" s="2">
        <f t="shared" si="44"/>
        <v>0</v>
      </c>
      <c r="DV4" s="2">
        <f t="shared" si="45"/>
        <v>0</v>
      </c>
      <c r="DW4" s="2">
        <f t="shared" si="46"/>
        <v>0</v>
      </c>
      <c r="DX4" s="2">
        <f t="shared" si="47"/>
        <v>0</v>
      </c>
      <c r="DY4" s="2">
        <f t="shared" si="48"/>
        <v>0</v>
      </c>
      <c r="DZ4" s="2">
        <f t="shared" si="49"/>
        <v>0</v>
      </c>
      <c r="EA4" s="2">
        <f t="shared" si="50"/>
        <v>0</v>
      </c>
      <c r="EB4" s="1">
        <f t="shared" si="51"/>
        <v>0</v>
      </c>
      <c r="EC4" s="1">
        <f t="shared" si="52"/>
        <v>0</v>
      </c>
      <c r="ED4" s="379"/>
      <c r="EE4" s="379"/>
      <c r="EF4" s="379"/>
      <c r="EG4" s="379"/>
      <c r="EH4" s="5">
        <f t="shared" si="57"/>
        <v>0</v>
      </c>
      <c r="EI4" s="5">
        <f t="shared" si="58"/>
        <v>0</v>
      </c>
      <c r="EJ4" s="5">
        <f t="shared" si="59"/>
        <v>0</v>
      </c>
      <c r="EK4" s="5">
        <f t="shared" si="60"/>
        <v>0</v>
      </c>
      <c r="EL4" s="6">
        <f t="shared" si="61"/>
        <v>0</v>
      </c>
      <c r="EM4" s="6">
        <f t="shared" si="62"/>
        <v>0</v>
      </c>
      <c r="EN4" s="6">
        <f t="shared" si="63"/>
        <v>0</v>
      </c>
      <c r="EO4" s="5">
        <f t="shared" si="64"/>
        <v>0</v>
      </c>
      <c r="EP4" s="5">
        <f t="shared" si="65"/>
        <v>0</v>
      </c>
      <c r="EQ4" s="5">
        <f t="shared" si="66"/>
        <v>0</v>
      </c>
      <c r="ER4" s="6">
        <f t="shared" si="67"/>
        <v>0</v>
      </c>
      <c r="ES4" s="6">
        <f t="shared" si="68"/>
        <v>0</v>
      </c>
      <c r="ET4" s="5">
        <f t="shared" si="69"/>
        <v>0</v>
      </c>
      <c r="EU4" s="5">
        <f t="shared" si="70"/>
        <v>0</v>
      </c>
      <c r="EV4" s="5">
        <f t="shared" si="71"/>
        <v>0</v>
      </c>
      <c r="EW4" s="5">
        <f t="shared" si="72"/>
        <v>0</v>
      </c>
      <c r="EX4" s="5">
        <f t="shared" si="73"/>
        <v>0</v>
      </c>
      <c r="EY4" s="6">
        <f t="shared" si="152"/>
        <v>0</v>
      </c>
      <c r="EZ4" s="6">
        <f t="shared" si="153"/>
        <v>0</v>
      </c>
      <c r="FA4" s="1">
        <f t="shared" si="154"/>
        <v>0</v>
      </c>
      <c r="FB4" s="1">
        <f t="shared" si="155"/>
        <v>0</v>
      </c>
      <c r="FC4" s="1">
        <f t="shared" si="156"/>
        <v>0</v>
      </c>
      <c r="FD4" s="1">
        <f t="shared" si="157"/>
        <v>0</v>
      </c>
      <c r="FE4" s="1">
        <f t="shared" si="76"/>
        <v>0</v>
      </c>
      <c r="FF4" s="1">
        <f t="shared" si="77"/>
        <v>0</v>
      </c>
      <c r="FG4" s="1">
        <f t="shared" si="78"/>
        <v>0</v>
      </c>
      <c r="FH4" s="1">
        <f t="shared" si="79"/>
        <v>0</v>
      </c>
      <c r="FI4" s="1">
        <f t="shared" si="80"/>
        <v>0</v>
      </c>
      <c r="FJ4" s="1">
        <f t="shared" si="81"/>
        <v>0</v>
      </c>
      <c r="FK4" s="1">
        <f t="shared" si="82"/>
        <v>0</v>
      </c>
      <c r="FL4" s="1">
        <f t="shared" si="83"/>
        <v>0</v>
      </c>
      <c r="FM4" s="1">
        <f t="shared" si="84"/>
        <v>0</v>
      </c>
      <c r="FN4" s="1">
        <f t="shared" si="85"/>
        <v>0</v>
      </c>
      <c r="FO4" s="1">
        <f t="shared" si="86"/>
        <v>0</v>
      </c>
      <c r="FP4" s="414"/>
      <c r="FQ4" s="414"/>
      <c r="FR4" s="414"/>
      <c r="FS4" s="414"/>
      <c r="FT4" s="414"/>
      <c r="FU4" s="414"/>
      <c r="FV4" s="414"/>
      <c r="FW4" s="414"/>
      <c r="FX4" s="414"/>
      <c r="FY4" s="414"/>
      <c r="FZ4" s="414"/>
      <c r="GA4" s="414"/>
      <c r="GB4" s="414"/>
      <c r="GC4" s="414"/>
      <c r="GD4" s="414"/>
      <c r="GE4" s="414"/>
      <c r="GF4" s="414"/>
      <c r="GG4" s="414"/>
      <c r="GH4" s="414"/>
      <c r="GI4" s="414"/>
      <c r="GJ4" s="414"/>
      <c r="GK4" s="414"/>
      <c r="GL4" s="414"/>
      <c r="GM4" s="414"/>
      <c r="GN4" s="414"/>
      <c r="GO4" s="414"/>
      <c r="GP4" s="414"/>
      <c r="GQ4" s="414"/>
      <c r="GR4" s="414"/>
      <c r="GS4" s="414"/>
      <c r="GT4" s="414"/>
      <c r="GU4" s="414"/>
      <c r="GV4" s="2">
        <f t="shared" si="119"/>
        <v>0</v>
      </c>
      <c r="GW4" s="2">
        <f t="shared" si="120"/>
        <v>0</v>
      </c>
      <c r="GX4" s="2">
        <f t="shared" si="121"/>
        <v>0</v>
      </c>
      <c r="GY4" s="2">
        <f t="shared" si="122"/>
        <v>0</v>
      </c>
      <c r="GZ4" s="2">
        <f t="shared" si="123"/>
        <v>0</v>
      </c>
      <c r="HA4" s="2">
        <f t="shared" si="124"/>
        <v>0</v>
      </c>
      <c r="HB4" s="2">
        <f t="shared" si="125"/>
        <v>0</v>
      </c>
      <c r="HC4" s="2">
        <f t="shared" si="126"/>
        <v>0</v>
      </c>
      <c r="HD4" s="1">
        <f t="shared" si="127"/>
        <v>0</v>
      </c>
      <c r="HE4" s="1">
        <f t="shared" si="128"/>
        <v>0</v>
      </c>
      <c r="HF4" s="379"/>
      <c r="HG4" s="379"/>
      <c r="HH4" s="379"/>
      <c r="HI4" s="379"/>
      <c r="HJ4" s="5">
        <f t="shared" si="133"/>
        <v>0</v>
      </c>
      <c r="HK4" s="5">
        <f t="shared" si="134"/>
        <v>0</v>
      </c>
      <c r="HL4" s="5">
        <f t="shared" si="135"/>
        <v>0</v>
      </c>
      <c r="HM4" s="5">
        <f t="shared" si="136"/>
        <v>0</v>
      </c>
      <c r="HN4" s="6">
        <f t="shared" si="137"/>
        <v>0</v>
      </c>
      <c r="HO4" s="6">
        <f t="shared" si="138"/>
        <v>0</v>
      </c>
      <c r="HP4" s="6">
        <f t="shared" si="139"/>
        <v>0</v>
      </c>
      <c r="HQ4" s="5">
        <f t="shared" si="140"/>
        <v>0</v>
      </c>
      <c r="HR4" s="5">
        <f t="shared" si="141"/>
        <v>0</v>
      </c>
      <c r="HS4" s="5">
        <f t="shared" si="142"/>
        <v>0</v>
      </c>
      <c r="HT4" s="6">
        <f t="shared" si="143"/>
        <v>0</v>
      </c>
      <c r="HU4" s="6">
        <f t="shared" si="144"/>
        <v>0</v>
      </c>
      <c r="HV4" s="5">
        <f t="shared" si="145"/>
        <v>0</v>
      </c>
      <c r="HW4" s="5">
        <f t="shared" si="146"/>
        <v>0</v>
      </c>
      <c r="HX4" s="5">
        <f t="shared" si="147"/>
        <v>0</v>
      </c>
      <c r="HY4" s="5">
        <f t="shared" si="148"/>
        <v>0</v>
      </c>
      <c r="HZ4" s="5">
        <f t="shared" si="149"/>
        <v>0</v>
      </c>
      <c r="IA4" s="6">
        <f t="shared" si="158"/>
        <v>0</v>
      </c>
      <c r="IB4" s="6">
        <f t="shared" si="159"/>
        <v>0</v>
      </c>
      <c r="IC4" s="1">
        <f t="shared" si="160"/>
        <v>0</v>
      </c>
      <c r="ID4" s="1">
        <f t="shared" si="161"/>
        <v>0</v>
      </c>
      <c r="IE4" s="1">
        <f t="shared" si="162"/>
        <v>0</v>
      </c>
      <c r="IF4" s="1">
        <f t="shared" si="163"/>
        <v>0</v>
      </c>
    </row>
    <row r="5" spans="2:240" ht="18" customHeight="1">
      <c r="K5" s="72"/>
      <c r="L5" s="2"/>
      <c r="M5" s="847" t="s">
        <v>113</v>
      </c>
      <c r="N5" s="847"/>
      <c r="O5" s="847"/>
      <c r="P5" s="847"/>
      <c r="Q5" s="847"/>
      <c r="R5" s="847"/>
      <c r="S5" s="847"/>
      <c r="T5" s="847"/>
      <c r="U5" s="847"/>
      <c r="V5" s="847"/>
      <c r="W5" s="847"/>
      <c r="X5" s="847"/>
      <c r="Y5" s="847"/>
      <c r="AI5" s="416"/>
      <c r="AJ5" s="416"/>
      <c r="AK5" s="416"/>
      <c r="AL5" s="416"/>
      <c r="AM5" s="416"/>
      <c r="BH5" s="423" t="s">
        <v>2</v>
      </c>
      <c r="BI5" s="423"/>
      <c r="BJ5" s="423"/>
      <c r="BK5" s="423"/>
      <c r="BL5" s="423"/>
      <c r="BM5" s="710"/>
      <c r="BN5" s="710"/>
      <c r="BO5" s="710"/>
      <c r="BP5" s="710"/>
      <c r="BQ5" s="379" t="s">
        <v>114</v>
      </c>
      <c r="BR5" s="379"/>
      <c r="BS5" s="710"/>
      <c r="BT5" s="710"/>
      <c r="BU5" s="710"/>
      <c r="BV5" s="379" t="s">
        <v>115</v>
      </c>
      <c r="BW5" s="379"/>
      <c r="BX5" s="710"/>
      <c r="BY5" s="710"/>
      <c r="BZ5" s="710"/>
      <c r="CA5" s="379" t="s">
        <v>5</v>
      </c>
      <c r="CB5" s="379"/>
      <c r="CC5" s="1">
        <f t="shared" si="0"/>
        <v>0</v>
      </c>
      <c r="CD5" s="1">
        <f t="shared" si="1"/>
        <v>0</v>
      </c>
      <c r="CE5" s="1">
        <f t="shared" si="2"/>
        <v>0</v>
      </c>
      <c r="CF5" s="1">
        <f t="shared" si="3"/>
        <v>0</v>
      </c>
      <c r="CG5" s="1">
        <f t="shared" si="4"/>
        <v>0</v>
      </c>
      <c r="CH5" s="1">
        <f t="shared" si="5"/>
        <v>0</v>
      </c>
      <c r="CI5" s="1">
        <f t="shared" si="6"/>
        <v>0</v>
      </c>
      <c r="CJ5" s="1">
        <f t="shared" si="7"/>
        <v>0</v>
      </c>
      <c r="CK5" s="1">
        <f t="shared" si="8"/>
        <v>0</v>
      </c>
      <c r="CL5" s="1">
        <f t="shared" si="9"/>
        <v>0</v>
      </c>
      <c r="CM5" s="72">
        <f t="shared" si="10"/>
        <v>0</v>
      </c>
      <c r="CN5" s="2">
        <f t="shared" ref="CN5:CN7" si="164">L5</f>
        <v>0</v>
      </c>
      <c r="CO5" s="847" t="s">
        <v>109</v>
      </c>
      <c r="CP5" s="847"/>
      <c r="CQ5" s="847"/>
      <c r="CR5" s="847"/>
      <c r="CS5" s="847"/>
      <c r="CT5" s="847"/>
      <c r="CU5" s="847"/>
      <c r="CV5" s="847"/>
      <c r="CW5" s="847"/>
      <c r="CX5" s="847"/>
      <c r="CY5" s="847"/>
      <c r="CZ5" s="847"/>
      <c r="DA5" s="847"/>
      <c r="DB5" s="1">
        <f t="shared" ref="DB5:DB7" si="165">Z5</f>
        <v>0</v>
      </c>
      <c r="DC5" s="1">
        <f t="shared" ref="DC5:DC7" si="166">AA5</f>
        <v>0</v>
      </c>
      <c r="DD5" s="1">
        <f t="shared" ref="DD5:DD7" si="167">AB5</f>
        <v>0</v>
      </c>
      <c r="DE5" s="1">
        <f t="shared" ref="DE5:DE8" si="168">AC5</f>
        <v>0</v>
      </c>
      <c r="DF5" s="1">
        <f t="shared" ref="DF5:DF7" si="169">AD5</f>
        <v>0</v>
      </c>
      <c r="DG5" s="1">
        <f t="shared" ref="DG5:DG7" si="170">AE5</f>
        <v>0</v>
      </c>
      <c r="DH5" s="1">
        <f t="shared" ref="DH5:DH7" si="171">AF5</f>
        <v>0</v>
      </c>
      <c r="DI5" s="1">
        <f t="shared" ref="DI5:DI7" si="172">AG5</f>
        <v>0</v>
      </c>
      <c r="DJ5" s="1">
        <f t="shared" ref="DJ5:DJ11" si="173">AH5</f>
        <v>0</v>
      </c>
      <c r="DK5" s="416">
        <f t="shared" ref="DK5" si="174">AI5</f>
        <v>0</v>
      </c>
      <c r="DL5" s="416"/>
      <c r="DM5" s="416"/>
      <c r="DN5" s="416"/>
      <c r="DO5" s="416"/>
      <c r="DP5" s="1">
        <f t="shared" ref="DP5:DP11" si="175">AN5</f>
        <v>0</v>
      </c>
      <c r="DQ5" s="1">
        <f t="shared" ref="DQ5:DQ11" si="176">AO5</f>
        <v>0</v>
      </c>
      <c r="DR5" s="1">
        <f t="shared" ref="DR5:DR11" si="177">AP5</f>
        <v>0</v>
      </c>
      <c r="DS5" s="1">
        <f t="shared" ref="DS5:DS11" si="178">AQ5</f>
        <v>0</v>
      </c>
      <c r="DT5" s="1">
        <f t="shared" si="43"/>
        <v>0</v>
      </c>
      <c r="DU5" s="1">
        <f t="shared" si="44"/>
        <v>0</v>
      </c>
      <c r="DV5" s="1">
        <f t="shared" si="45"/>
        <v>0</v>
      </c>
      <c r="DW5" s="1">
        <f t="shared" si="46"/>
        <v>0</v>
      </c>
      <c r="DX5" s="1">
        <f t="shared" si="47"/>
        <v>0</v>
      </c>
      <c r="DY5" s="1">
        <f t="shared" si="48"/>
        <v>0</v>
      </c>
      <c r="DZ5" s="1">
        <f t="shared" si="49"/>
        <v>0</v>
      </c>
      <c r="EA5" s="1">
        <f t="shared" si="50"/>
        <v>0</v>
      </c>
      <c r="EB5" s="1">
        <f t="shared" si="51"/>
        <v>0</v>
      </c>
      <c r="EC5" s="1">
        <f t="shared" si="52"/>
        <v>0</v>
      </c>
      <c r="ED5" s="1">
        <f t="shared" ref="ED5:ED11" si="179">BB5</f>
        <v>0</v>
      </c>
      <c r="EE5" s="1">
        <f t="shared" ref="EE5:EE10" si="180">BC5</f>
        <v>0</v>
      </c>
      <c r="EF5" s="1">
        <f t="shared" ref="EF5:EF10" si="181">BD5</f>
        <v>0</v>
      </c>
      <c r="EG5" s="1">
        <f t="shared" ref="EG5:EG10" si="182">BE5</f>
        <v>0</v>
      </c>
      <c r="EH5" s="1">
        <f t="shared" si="57"/>
        <v>0</v>
      </c>
      <c r="EI5" s="1">
        <f t="shared" si="58"/>
        <v>0</v>
      </c>
      <c r="EJ5" s="417" t="s">
        <v>2</v>
      </c>
      <c r="EK5" s="417"/>
      <c r="EL5" s="417"/>
      <c r="EM5" s="417"/>
      <c r="EN5" s="417"/>
      <c r="EO5" s="379">
        <f t="shared" ref="EO5" si="183">$BM$5</f>
        <v>0</v>
      </c>
      <c r="EP5" s="379"/>
      <c r="EQ5" s="379"/>
      <c r="ER5" s="379"/>
      <c r="ES5" s="6" t="s">
        <v>114</v>
      </c>
      <c r="ET5" s="6"/>
      <c r="EU5" s="379">
        <f t="shared" ref="EU5" si="184">$BS$5</f>
        <v>0</v>
      </c>
      <c r="EV5" s="379"/>
      <c r="EW5" s="379"/>
      <c r="EX5" s="6" t="s">
        <v>115</v>
      </c>
      <c r="EY5" s="6"/>
      <c r="EZ5" s="379">
        <f t="shared" ref="EZ5" si="185">$BX$5</f>
        <v>0</v>
      </c>
      <c r="FA5" s="379"/>
      <c r="FB5" s="379"/>
      <c r="FC5" s="379" t="s">
        <v>5</v>
      </c>
      <c r="FD5" s="379"/>
      <c r="FE5" s="1">
        <f t="shared" si="76"/>
        <v>0</v>
      </c>
      <c r="FF5" s="1">
        <f t="shared" si="77"/>
        <v>0</v>
      </c>
      <c r="FG5" s="1">
        <f t="shared" si="78"/>
        <v>0</v>
      </c>
      <c r="FH5" s="1">
        <f t="shared" si="79"/>
        <v>0</v>
      </c>
      <c r="FI5" s="1">
        <f t="shared" si="80"/>
        <v>0</v>
      </c>
      <c r="FJ5" s="1">
        <f t="shared" si="81"/>
        <v>0</v>
      </c>
      <c r="FK5" s="1">
        <f t="shared" si="82"/>
        <v>0</v>
      </c>
      <c r="FL5" s="1">
        <f t="shared" si="83"/>
        <v>0</v>
      </c>
      <c r="FM5" s="1">
        <f t="shared" si="84"/>
        <v>0</v>
      </c>
      <c r="FN5" s="1">
        <f t="shared" si="85"/>
        <v>0</v>
      </c>
      <c r="FO5" s="72">
        <f t="shared" si="86"/>
        <v>0</v>
      </c>
      <c r="FP5" s="2">
        <f t="shared" ref="FP5:FP7" si="186">CN5</f>
        <v>0</v>
      </c>
      <c r="FQ5" s="847" t="s">
        <v>110</v>
      </c>
      <c r="FR5" s="847"/>
      <c r="FS5" s="847"/>
      <c r="FT5" s="847"/>
      <c r="FU5" s="847"/>
      <c r="FV5" s="847"/>
      <c r="FW5" s="847"/>
      <c r="FX5" s="847"/>
      <c r="FY5" s="847"/>
      <c r="FZ5" s="847"/>
      <c r="GA5" s="847"/>
      <c r="GB5" s="847"/>
      <c r="GC5" s="847"/>
      <c r="GD5" s="1">
        <f t="shared" ref="GD5:GD7" si="187">DB5</f>
        <v>0</v>
      </c>
      <c r="GE5" s="1">
        <f t="shared" ref="GE5:GE7" si="188">DC5</f>
        <v>0</v>
      </c>
      <c r="GF5" s="1">
        <f t="shared" ref="GF5:GF7" si="189">DD5</f>
        <v>0</v>
      </c>
      <c r="GG5" s="1">
        <f t="shared" ref="GG5:GG8" si="190">DE5</f>
        <v>0</v>
      </c>
      <c r="GH5" s="1">
        <f t="shared" ref="GH5:GH7" si="191">DF5</f>
        <v>0</v>
      </c>
      <c r="GI5" s="1">
        <f t="shared" ref="GI5:GI7" si="192">DG5</f>
        <v>0</v>
      </c>
      <c r="GJ5" s="1">
        <f t="shared" ref="GJ5:GJ7" si="193">DH5</f>
        <v>0</v>
      </c>
      <c r="GK5" s="1">
        <f t="shared" ref="GK5:GK7" si="194">DI5</f>
        <v>0</v>
      </c>
      <c r="GL5" s="1">
        <f t="shared" ref="GL5:GL11" si="195">DJ5</f>
        <v>0</v>
      </c>
      <c r="GM5" s="416">
        <f t="shared" ref="GM5" si="196">DK5</f>
        <v>0</v>
      </c>
      <c r="GN5" s="416"/>
      <c r="GO5" s="416"/>
      <c r="GP5" s="416"/>
      <c r="GQ5" s="416"/>
      <c r="GR5" s="1">
        <f t="shared" ref="GR5:GR11" si="197">DP5</f>
        <v>0</v>
      </c>
      <c r="GS5" s="1">
        <f t="shared" ref="GS5:GS11" si="198">DQ5</f>
        <v>0</v>
      </c>
      <c r="GT5" s="1">
        <f t="shared" ref="GT5:GT11" si="199">DR5</f>
        <v>0</v>
      </c>
      <c r="GU5" s="1">
        <f t="shared" ref="GU5:GU11" si="200">DS5</f>
        <v>0</v>
      </c>
      <c r="GV5" s="1">
        <f t="shared" si="119"/>
        <v>0</v>
      </c>
      <c r="GW5" s="1">
        <f t="shared" si="120"/>
        <v>0</v>
      </c>
      <c r="GX5" s="1">
        <f t="shared" si="121"/>
        <v>0</v>
      </c>
      <c r="GY5" s="1">
        <f t="shared" si="122"/>
        <v>0</v>
      </c>
      <c r="GZ5" s="1">
        <f t="shared" si="123"/>
        <v>0</v>
      </c>
      <c r="HA5" s="1">
        <f t="shared" si="124"/>
        <v>0</v>
      </c>
      <c r="HB5" s="1">
        <f t="shared" si="125"/>
        <v>0</v>
      </c>
      <c r="HC5" s="1">
        <f t="shared" si="126"/>
        <v>0</v>
      </c>
      <c r="HD5" s="1">
        <f t="shared" si="127"/>
        <v>0</v>
      </c>
      <c r="HE5" s="1">
        <f t="shared" si="128"/>
        <v>0</v>
      </c>
      <c r="HF5" s="1">
        <f t="shared" ref="HF5:HF11" si="201">ED5</f>
        <v>0</v>
      </c>
      <c r="HG5" s="1">
        <f t="shared" ref="HG5:HG10" si="202">EE5</f>
        <v>0</v>
      </c>
      <c r="HH5" s="1">
        <f t="shared" ref="HH5:HH10" si="203">EF5</f>
        <v>0</v>
      </c>
      <c r="HI5" s="1">
        <f t="shared" ref="HI5:HI10" si="204">EG5</f>
        <v>0</v>
      </c>
      <c r="HJ5" s="1">
        <f t="shared" si="133"/>
        <v>0</v>
      </c>
      <c r="HK5" s="1">
        <f t="shared" si="134"/>
        <v>0</v>
      </c>
      <c r="HL5" s="417" t="s">
        <v>2</v>
      </c>
      <c r="HM5" s="417"/>
      <c r="HN5" s="417"/>
      <c r="HO5" s="417"/>
      <c r="HP5" s="417"/>
      <c r="HQ5" s="379">
        <v>2025</v>
      </c>
      <c r="HR5" s="379"/>
      <c r="HS5" s="379"/>
      <c r="HT5" s="379"/>
      <c r="HU5" s="6" t="s">
        <v>114</v>
      </c>
      <c r="HV5" s="6"/>
      <c r="HW5" s="379">
        <v>5</v>
      </c>
      <c r="HX5" s="379"/>
      <c r="HY5" s="379"/>
      <c r="HZ5" s="6" t="s">
        <v>115</v>
      </c>
      <c r="IA5" s="6"/>
      <c r="IB5" s="379">
        <v>31</v>
      </c>
      <c r="IC5" s="379"/>
      <c r="ID5" s="379"/>
      <c r="IE5" s="6" t="s">
        <v>5</v>
      </c>
      <c r="IF5" s="6"/>
    </row>
    <row r="6" spans="2:240" ht="16.149999999999999" customHeight="1">
      <c r="AI6" s="416"/>
      <c r="AJ6" s="416"/>
      <c r="AK6" s="416"/>
      <c r="AL6" s="416"/>
      <c r="AM6" s="416"/>
      <c r="AO6" s="1" t="s">
        <v>59</v>
      </c>
      <c r="CC6" s="1">
        <f t="shared" si="0"/>
        <v>0</v>
      </c>
      <c r="CD6" s="1">
        <f t="shared" si="1"/>
        <v>0</v>
      </c>
      <c r="CE6" s="1">
        <f t="shared" si="2"/>
        <v>0</v>
      </c>
      <c r="CF6" s="1">
        <f t="shared" si="3"/>
        <v>0</v>
      </c>
      <c r="CG6" s="1">
        <f t="shared" si="4"/>
        <v>0</v>
      </c>
      <c r="CH6" s="1">
        <f t="shared" si="5"/>
        <v>0</v>
      </c>
      <c r="CI6" s="1">
        <f t="shared" si="6"/>
        <v>0</v>
      </c>
      <c r="CJ6" s="1">
        <f t="shared" si="7"/>
        <v>0</v>
      </c>
      <c r="CK6" s="1">
        <f t="shared" si="8"/>
        <v>0</v>
      </c>
      <c r="CL6" s="1">
        <f t="shared" si="9"/>
        <v>0</v>
      </c>
      <c r="CM6" s="1">
        <f t="shared" si="10"/>
        <v>0</v>
      </c>
      <c r="CN6" s="1">
        <f t="shared" si="164"/>
        <v>0</v>
      </c>
      <c r="CO6" s="1">
        <f t="shared" ref="CO6:CO7" si="205">M6</f>
        <v>0</v>
      </c>
      <c r="CP6" s="1">
        <f t="shared" ref="CP6:CP7" si="206">N6</f>
        <v>0</v>
      </c>
      <c r="CQ6" s="1">
        <f t="shared" ref="CQ6:CQ7" si="207">O6</f>
        <v>0</v>
      </c>
      <c r="CR6" s="1">
        <f t="shared" ref="CR6:CR7" si="208">P6</f>
        <v>0</v>
      </c>
      <c r="CS6" s="1">
        <f t="shared" ref="CS6:CS7" si="209">Q6</f>
        <v>0</v>
      </c>
      <c r="CT6" s="1">
        <f t="shared" ref="CT6:CT7" si="210">R6</f>
        <v>0</v>
      </c>
      <c r="CU6" s="1">
        <f t="shared" ref="CU6:CU7" si="211">S6</f>
        <v>0</v>
      </c>
      <c r="CV6" s="1">
        <f t="shared" ref="CV6:CV7" si="212">T6</f>
        <v>0</v>
      </c>
      <c r="CW6" s="1">
        <f t="shared" ref="CW6:CW7" si="213">U6</f>
        <v>0</v>
      </c>
      <c r="CX6" s="1">
        <f t="shared" ref="CX6:CX7" si="214">V6</f>
        <v>0</v>
      </c>
      <c r="CY6" s="1">
        <f t="shared" ref="CY6:CY7" si="215">W6</f>
        <v>0</v>
      </c>
      <c r="CZ6" s="1">
        <f t="shared" ref="CZ6:CZ7" si="216">X6</f>
        <v>0</v>
      </c>
      <c r="DA6" s="1">
        <f t="shared" ref="DA6:DA7" si="217">Y6</f>
        <v>0</v>
      </c>
      <c r="DB6" s="1">
        <f t="shared" si="165"/>
        <v>0</v>
      </c>
      <c r="DC6" s="1">
        <f t="shared" si="166"/>
        <v>0</v>
      </c>
      <c r="DD6" s="1">
        <f t="shared" si="167"/>
        <v>0</v>
      </c>
      <c r="DE6" s="1">
        <f t="shared" si="168"/>
        <v>0</v>
      </c>
      <c r="DF6" s="1">
        <f t="shared" si="169"/>
        <v>0</v>
      </c>
      <c r="DG6" s="1">
        <f t="shared" si="170"/>
        <v>0</v>
      </c>
      <c r="DH6" s="1">
        <f t="shared" si="171"/>
        <v>0</v>
      </c>
      <c r="DI6" s="1">
        <f t="shared" si="172"/>
        <v>0</v>
      </c>
      <c r="DJ6" s="1">
        <f t="shared" si="173"/>
        <v>0</v>
      </c>
      <c r="DK6" s="416"/>
      <c r="DL6" s="416"/>
      <c r="DM6" s="416"/>
      <c r="DN6" s="416"/>
      <c r="DO6" s="416"/>
      <c r="DP6" s="1">
        <f t="shared" si="175"/>
        <v>0</v>
      </c>
      <c r="DQ6" s="1" t="str">
        <f t="shared" si="176"/>
        <v>　　　　　　</v>
      </c>
      <c r="DR6" s="1">
        <f t="shared" si="177"/>
        <v>0</v>
      </c>
      <c r="DS6" s="1">
        <f t="shared" si="178"/>
        <v>0</v>
      </c>
      <c r="DT6" s="1">
        <f t="shared" si="43"/>
        <v>0</v>
      </c>
      <c r="DU6" s="1">
        <f t="shared" si="44"/>
        <v>0</v>
      </c>
      <c r="DV6" s="1">
        <f t="shared" si="45"/>
        <v>0</v>
      </c>
      <c r="DW6" s="1">
        <f t="shared" si="46"/>
        <v>0</v>
      </c>
      <c r="DX6" s="1">
        <f t="shared" si="47"/>
        <v>0</v>
      </c>
      <c r="DY6" s="1">
        <f t="shared" si="48"/>
        <v>0</v>
      </c>
      <c r="DZ6" s="1">
        <f t="shared" si="49"/>
        <v>0</v>
      </c>
      <c r="EA6" s="1">
        <f t="shared" si="50"/>
        <v>0</v>
      </c>
      <c r="EB6" s="1">
        <f t="shared" si="51"/>
        <v>0</v>
      </c>
      <c r="EC6" s="1">
        <f t="shared" si="52"/>
        <v>0</v>
      </c>
      <c r="ED6" s="1">
        <f t="shared" si="179"/>
        <v>0</v>
      </c>
      <c r="EE6" s="1">
        <f t="shared" si="180"/>
        <v>0</v>
      </c>
      <c r="EF6" s="1">
        <f t="shared" si="181"/>
        <v>0</v>
      </c>
      <c r="EG6" s="1">
        <f t="shared" si="182"/>
        <v>0</v>
      </c>
      <c r="EH6" s="1">
        <f t="shared" si="57"/>
        <v>0</v>
      </c>
      <c r="EI6" s="1">
        <f t="shared" si="58"/>
        <v>0</v>
      </c>
      <c r="EJ6" s="1">
        <f t="shared" si="59"/>
        <v>0</v>
      </c>
      <c r="EK6" s="1">
        <f t="shared" si="60"/>
        <v>0</v>
      </c>
      <c r="EL6" s="1">
        <f t="shared" ref="EL6:EL10" si="218">BJ6</f>
        <v>0</v>
      </c>
      <c r="EM6" s="1">
        <f t="shared" ref="EM6:EM10" si="219">BK6</f>
        <v>0</v>
      </c>
      <c r="EN6" s="1">
        <f t="shared" ref="EN6:EN10" si="220">BL6</f>
        <v>0</v>
      </c>
      <c r="EO6" s="1">
        <f t="shared" ref="EO6:EO10" si="221">BM6</f>
        <v>0</v>
      </c>
      <c r="EP6" s="1">
        <f t="shared" si="65"/>
        <v>0</v>
      </c>
      <c r="EQ6" s="1">
        <f t="shared" ref="EQ6:EQ10" si="222">BO6</f>
        <v>0</v>
      </c>
      <c r="ER6" s="1">
        <f t="shared" ref="ER6:ER10" si="223">BP6</f>
        <v>0</v>
      </c>
      <c r="ES6" s="1">
        <f t="shared" ref="ES6:ES10" si="224">BQ6</f>
        <v>0</v>
      </c>
      <c r="ET6" s="1">
        <f t="shared" si="69"/>
        <v>0</v>
      </c>
      <c r="EU6" s="1">
        <f t="shared" ref="EU6:EU12" si="225">BS6</f>
        <v>0</v>
      </c>
      <c r="EV6" s="1">
        <f t="shared" si="71"/>
        <v>0</v>
      </c>
      <c r="EW6" s="1">
        <f t="shared" si="72"/>
        <v>0</v>
      </c>
      <c r="EX6" s="1">
        <f t="shared" ref="EX6:EX12" si="226">BV6</f>
        <v>0</v>
      </c>
      <c r="EY6" s="1">
        <f t="shared" si="152"/>
        <v>0</v>
      </c>
      <c r="EZ6" s="1">
        <f t="shared" ref="EZ6:EZ12" si="227">BX6</f>
        <v>0</v>
      </c>
      <c r="FA6" s="1">
        <f t="shared" si="154"/>
        <v>0</v>
      </c>
      <c r="FB6" s="1">
        <f t="shared" ref="FB6:FB12" si="228">BZ6</f>
        <v>0</v>
      </c>
      <c r="FC6" s="1">
        <f t="shared" si="156"/>
        <v>0</v>
      </c>
      <c r="FD6" s="1">
        <f t="shared" ref="FD6:FD12" si="229">CB6</f>
        <v>0</v>
      </c>
      <c r="FE6" s="1">
        <f t="shared" si="76"/>
        <v>0</v>
      </c>
      <c r="FF6" s="1">
        <f t="shared" si="77"/>
        <v>0</v>
      </c>
      <c r="FG6" s="1">
        <f t="shared" si="78"/>
        <v>0</v>
      </c>
      <c r="FH6" s="1">
        <f t="shared" si="79"/>
        <v>0</v>
      </c>
      <c r="FI6" s="1">
        <f t="shared" si="80"/>
        <v>0</v>
      </c>
      <c r="FJ6" s="1">
        <f t="shared" si="81"/>
        <v>0</v>
      </c>
      <c r="FK6" s="1">
        <f t="shared" si="82"/>
        <v>0</v>
      </c>
      <c r="FL6" s="1">
        <f t="shared" si="83"/>
        <v>0</v>
      </c>
      <c r="FM6" s="1">
        <f t="shared" si="84"/>
        <v>0</v>
      </c>
      <c r="FN6" s="1">
        <f t="shared" si="85"/>
        <v>0</v>
      </c>
      <c r="FO6" s="1">
        <f t="shared" si="86"/>
        <v>0</v>
      </c>
      <c r="FP6" s="1">
        <f t="shared" si="186"/>
        <v>0</v>
      </c>
      <c r="FQ6" s="1">
        <f t="shared" ref="FQ6:FQ7" si="230">CO6</f>
        <v>0</v>
      </c>
      <c r="FR6" s="1">
        <f t="shared" ref="FR6:FR7" si="231">CP6</f>
        <v>0</v>
      </c>
      <c r="FS6" s="1">
        <f t="shared" ref="FS6:FS7" si="232">CQ6</f>
        <v>0</v>
      </c>
      <c r="FT6" s="1">
        <f t="shared" ref="FT6:FT7" si="233">CR6</f>
        <v>0</v>
      </c>
      <c r="FU6" s="1">
        <f t="shared" ref="FU6:FU7" si="234">CS6</f>
        <v>0</v>
      </c>
      <c r="FV6" s="1">
        <f t="shared" ref="FV6:FV7" si="235">CT6</f>
        <v>0</v>
      </c>
      <c r="FW6" s="1">
        <f t="shared" ref="FW6:FW7" si="236">CU6</f>
        <v>0</v>
      </c>
      <c r="FX6" s="1">
        <f t="shared" ref="FX6:FX7" si="237">CV6</f>
        <v>0</v>
      </c>
      <c r="FY6" s="1">
        <f t="shared" ref="FY6:FY7" si="238">CW6</f>
        <v>0</v>
      </c>
      <c r="FZ6" s="1">
        <f t="shared" ref="FZ6:FZ7" si="239">CX6</f>
        <v>0</v>
      </c>
      <c r="GA6" s="1">
        <f t="shared" ref="GA6:GA7" si="240">CY6</f>
        <v>0</v>
      </c>
      <c r="GB6" s="1">
        <f t="shared" ref="GB6:GB7" si="241">CZ6</f>
        <v>0</v>
      </c>
      <c r="GC6" s="1">
        <f t="shared" ref="GC6:GC7" si="242">DA6</f>
        <v>0</v>
      </c>
      <c r="GD6" s="1">
        <f t="shared" si="187"/>
        <v>0</v>
      </c>
      <c r="GE6" s="1">
        <f t="shared" si="188"/>
        <v>0</v>
      </c>
      <c r="GF6" s="1">
        <f t="shared" si="189"/>
        <v>0</v>
      </c>
      <c r="GG6" s="1">
        <f t="shared" si="190"/>
        <v>0</v>
      </c>
      <c r="GH6" s="1">
        <f t="shared" si="191"/>
        <v>0</v>
      </c>
      <c r="GI6" s="1">
        <f t="shared" si="192"/>
        <v>0</v>
      </c>
      <c r="GJ6" s="1">
        <f t="shared" si="193"/>
        <v>0</v>
      </c>
      <c r="GK6" s="1">
        <f t="shared" si="194"/>
        <v>0</v>
      </c>
      <c r="GL6" s="1">
        <f t="shared" si="195"/>
        <v>0</v>
      </c>
      <c r="GM6" s="416"/>
      <c r="GN6" s="416"/>
      <c r="GO6" s="416"/>
      <c r="GP6" s="416"/>
      <c r="GQ6" s="416"/>
      <c r="GR6" s="1">
        <f t="shared" si="197"/>
        <v>0</v>
      </c>
      <c r="GS6" s="1" t="str">
        <f t="shared" si="198"/>
        <v>　　　　　　</v>
      </c>
      <c r="GT6" s="1">
        <f t="shared" si="199"/>
        <v>0</v>
      </c>
      <c r="GU6" s="1">
        <f t="shared" si="200"/>
        <v>0</v>
      </c>
      <c r="GV6" s="1">
        <f t="shared" si="119"/>
        <v>0</v>
      </c>
      <c r="GW6" s="1">
        <f t="shared" si="120"/>
        <v>0</v>
      </c>
      <c r="GX6" s="1">
        <f t="shared" si="121"/>
        <v>0</v>
      </c>
      <c r="GY6" s="1">
        <f t="shared" si="122"/>
        <v>0</v>
      </c>
      <c r="GZ6" s="1">
        <f t="shared" si="123"/>
        <v>0</v>
      </c>
      <c r="HA6" s="1">
        <f t="shared" si="124"/>
        <v>0</v>
      </c>
      <c r="HB6" s="1">
        <f t="shared" si="125"/>
        <v>0</v>
      </c>
      <c r="HC6" s="1">
        <f t="shared" si="126"/>
        <v>0</v>
      </c>
      <c r="HD6" s="1">
        <f t="shared" si="127"/>
        <v>0</v>
      </c>
      <c r="HE6" s="1">
        <f t="shared" si="128"/>
        <v>0</v>
      </c>
      <c r="HF6" s="1">
        <f t="shared" si="201"/>
        <v>0</v>
      </c>
      <c r="HG6" s="1">
        <f t="shared" si="202"/>
        <v>0</v>
      </c>
      <c r="HH6" s="1">
        <f t="shared" si="203"/>
        <v>0</v>
      </c>
      <c r="HI6" s="1">
        <f t="shared" si="204"/>
        <v>0</v>
      </c>
      <c r="HJ6" s="1">
        <f t="shared" si="133"/>
        <v>0</v>
      </c>
      <c r="HK6" s="1">
        <f t="shared" si="134"/>
        <v>0</v>
      </c>
      <c r="HL6" s="1">
        <f t="shared" si="135"/>
        <v>0</v>
      </c>
      <c r="HM6" s="1">
        <f t="shared" si="136"/>
        <v>0</v>
      </c>
      <c r="HN6" s="1">
        <f t="shared" ref="HN6:HN10" si="243">EL6</f>
        <v>0</v>
      </c>
      <c r="HO6" s="1">
        <f t="shared" ref="HO6:HO10" si="244">EM6</f>
        <v>0</v>
      </c>
      <c r="HP6" s="1">
        <f t="shared" ref="HP6:HP10" si="245">EN6</f>
        <v>0</v>
      </c>
      <c r="HQ6" s="1">
        <f t="shared" ref="HQ6:HQ10" si="246">EO6</f>
        <v>0</v>
      </c>
      <c r="HR6" s="1">
        <f t="shared" si="141"/>
        <v>0</v>
      </c>
      <c r="HS6" s="1">
        <f t="shared" ref="HS6:HS10" si="247">EQ6</f>
        <v>0</v>
      </c>
      <c r="HT6" s="1">
        <f t="shared" ref="HT6:HT10" si="248">ER6</f>
        <v>0</v>
      </c>
      <c r="HU6" s="1">
        <f t="shared" ref="HU6:HU10" si="249">ES6</f>
        <v>0</v>
      </c>
      <c r="HV6" s="1">
        <f t="shared" si="145"/>
        <v>0</v>
      </c>
      <c r="HW6" s="1">
        <f t="shared" ref="HW6:HW12" si="250">EU6</f>
        <v>0</v>
      </c>
      <c r="HX6" s="1">
        <f t="shared" si="147"/>
        <v>0</v>
      </c>
      <c r="HY6" s="1">
        <f t="shared" si="148"/>
        <v>0</v>
      </c>
      <c r="HZ6" s="1">
        <f t="shared" ref="HZ6:HZ12" si="251">EX6</f>
        <v>0</v>
      </c>
      <c r="IA6" s="1">
        <f t="shared" si="158"/>
        <v>0</v>
      </c>
      <c r="IB6" s="1">
        <f t="shared" ref="IB6:IB12" si="252">EZ6</f>
        <v>0</v>
      </c>
      <c r="IC6" s="1">
        <f t="shared" si="160"/>
        <v>0</v>
      </c>
      <c r="ID6" s="1">
        <f t="shared" ref="ID6:ID12" si="253">FB6</f>
        <v>0</v>
      </c>
      <c r="IE6" s="1">
        <f t="shared" si="162"/>
        <v>0</v>
      </c>
      <c r="IF6" s="1">
        <f t="shared" ref="IF6:IF12" si="254">FD6</f>
        <v>0</v>
      </c>
    </row>
    <row r="7" spans="2:240" ht="6.75" customHeight="1">
      <c r="AI7" s="416"/>
      <c r="AJ7" s="416"/>
      <c r="AK7" s="416"/>
      <c r="AL7" s="416"/>
      <c r="AM7" s="416"/>
      <c r="AR7" s="6"/>
      <c r="AS7" s="6"/>
      <c r="AT7" s="6"/>
      <c r="AU7" s="6"/>
      <c r="AV7" s="6"/>
      <c r="AW7" s="6"/>
      <c r="AX7" s="6"/>
      <c r="AY7" s="6"/>
      <c r="AZ7" s="6"/>
      <c r="BA7" s="6"/>
      <c r="BB7" s="6"/>
      <c r="BC7" s="6"/>
      <c r="BD7" s="6"/>
      <c r="BE7" s="6"/>
      <c r="BF7" s="6"/>
      <c r="BG7" s="6"/>
      <c r="BH7" s="6"/>
      <c r="BI7" s="6"/>
      <c r="CC7" s="1">
        <f t="shared" si="0"/>
        <v>0</v>
      </c>
      <c r="CD7" s="1">
        <f t="shared" si="1"/>
        <v>0</v>
      </c>
      <c r="CE7" s="1">
        <f t="shared" si="2"/>
        <v>0</v>
      </c>
      <c r="CF7" s="1">
        <f t="shared" si="3"/>
        <v>0</v>
      </c>
      <c r="CG7" s="1">
        <f t="shared" si="4"/>
        <v>0</v>
      </c>
      <c r="CH7" s="1">
        <f t="shared" si="5"/>
        <v>0</v>
      </c>
      <c r="CI7" s="1">
        <f t="shared" si="6"/>
        <v>0</v>
      </c>
      <c r="CJ7" s="1">
        <f t="shared" si="7"/>
        <v>0</v>
      </c>
      <c r="CK7" s="1">
        <f t="shared" si="8"/>
        <v>0</v>
      </c>
      <c r="CL7" s="1">
        <f t="shared" si="9"/>
        <v>0</v>
      </c>
      <c r="CM7" s="1">
        <f t="shared" si="10"/>
        <v>0</v>
      </c>
      <c r="CN7" s="1">
        <f t="shared" si="164"/>
        <v>0</v>
      </c>
      <c r="CO7" s="1">
        <f t="shared" si="205"/>
        <v>0</v>
      </c>
      <c r="CP7" s="1">
        <f t="shared" si="206"/>
        <v>0</v>
      </c>
      <c r="CQ7" s="1">
        <f t="shared" si="207"/>
        <v>0</v>
      </c>
      <c r="CR7" s="1">
        <f t="shared" si="208"/>
        <v>0</v>
      </c>
      <c r="CS7" s="1">
        <f t="shared" si="209"/>
        <v>0</v>
      </c>
      <c r="CT7" s="1">
        <f t="shared" si="210"/>
        <v>0</v>
      </c>
      <c r="CU7" s="1">
        <f t="shared" si="211"/>
        <v>0</v>
      </c>
      <c r="CV7" s="1">
        <f t="shared" si="212"/>
        <v>0</v>
      </c>
      <c r="CW7" s="1">
        <f t="shared" si="213"/>
        <v>0</v>
      </c>
      <c r="CX7" s="1">
        <f t="shared" si="214"/>
        <v>0</v>
      </c>
      <c r="CY7" s="1">
        <f t="shared" si="215"/>
        <v>0</v>
      </c>
      <c r="CZ7" s="1">
        <f t="shared" si="216"/>
        <v>0</v>
      </c>
      <c r="DA7" s="1">
        <f t="shared" si="217"/>
        <v>0</v>
      </c>
      <c r="DB7" s="1">
        <f t="shared" si="165"/>
        <v>0</v>
      </c>
      <c r="DC7" s="1">
        <f t="shared" si="166"/>
        <v>0</v>
      </c>
      <c r="DD7" s="1">
        <f t="shared" si="167"/>
        <v>0</v>
      </c>
      <c r="DE7" s="1">
        <f t="shared" si="168"/>
        <v>0</v>
      </c>
      <c r="DF7" s="1">
        <f t="shared" si="169"/>
        <v>0</v>
      </c>
      <c r="DG7" s="1">
        <f t="shared" si="170"/>
        <v>0</v>
      </c>
      <c r="DH7" s="1">
        <f t="shared" si="171"/>
        <v>0</v>
      </c>
      <c r="DI7" s="1">
        <f t="shared" si="172"/>
        <v>0</v>
      </c>
      <c r="DJ7" s="1">
        <f t="shared" si="173"/>
        <v>0</v>
      </c>
      <c r="DK7" s="416"/>
      <c r="DL7" s="416"/>
      <c r="DM7" s="416"/>
      <c r="DN7" s="416"/>
      <c r="DO7" s="416"/>
      <c r="DP7" s="1">
        <f t="shared" si="175"/>
        <v>0</v>
      </c>
      <c r="DQ7" s="1">
        <f t="shared" si="176"/>
        <v>0</v>
      </c>
      <c r="DR7" s="1">
        <f t="shared" si="177"/>
        <v>0</v>
      </c>
      <c r="DS7" s="1">
        <f t="shared" si="178"/>
        <v>0</v>
      </c>
      <c r="DT7" s="6">
        <f t="shared" si="43"/>
        <v>0</v>
      </c>
      <c r="DU7" s="6">
        <f t="shared" si="44"/>
        <v>0</v>
      </c>
      <c r="DV7" s="6">
        <f t="shared" si="45"/>
        <v>0</v>
      </c>
      <c r="DW7" s="6">
        <f t="shared" si="46"/>
        <v>0</v>
      </c>
      <c r="DX7" s="6">
        <f t="shared" si="47"/>
        <v>0</v>
      </c>
      <c r="DY7" s="6">
        <f t="shared" si="48"/>
        <v>0</v>
      </c>
      <c r="DZ7" s="6">
        <f t="shared" si="49"/>
        <v>0</v>
      </c>
      <c r="EA7" s="6">
        <f t="shared" si="50"/>
        <v>0</v>
      </c>
      <c r="EB7" s="6">
        <f t="shared" si="51"/>
        <v>0</v>
      </c>
      <c r="EC7" s="6">
        <f t="shared" si="52"/>
        <v>0</v>
      </c>
      <c r="ED7" s="6">
        <f t="shared" si="179"/>
        <v>0</v>
      </c>
      <c r="EE7" s="6">
        <f t="shared" si="180"/>
        <v>0</v>
      </c>
      <c r="EF7" s="6">
        <f t="shared" si="181"/>
        <v>0</v>
      </c>
      <c r="EG7" s="6">
        <f t="shared" si="182"/>
        <v>0</v>
      </c>
      <c r="EH7" s="6">
        <f t="shared" si="57"/>
        <v>0</v>
      </c>
      <c r="EI7" s="6">
        <f t="shared" si="58"/>
        <v>0</v>
      </c>
      <c r="EJ7" s="6">
        <f t="shared" si="59"/>
        <v>0</v>
      </c>
      <c r="EK7" s="6">
        <f t="shared" si="60"/>
        <v>0</v>
      </c>
      <c r="EL7" s="1">
        <f t="shared" si="218"/>
        <v>0</v>
      </c>
      <c r="EM7" s="1">
        <f t="shared" si="219"/>
        <v>0</v>
      </c>
      <c r="EN7" s="1">
        <f t="shared" si="220"/>
        <v>0</v>
      </c>
      <c r="EO7" s="1">
        <f t="shared" si="221"/>
        <v>0</v>
      </c>
      <c r="EP7" s="1">
        <f t="shared" si="65"/>
        <v>0</v>
      </c>
      <c r="EQ7" s="1">
        <f t="shared" si="222"/>
        <v>0</v>
      </c>
      <c r="ER7" s="1">
        <f t="shared" si="223"/>
        <v>0</v>
      </c>
      <c r="ES7" s="1">
        <f t="shared" si="224"/>
        <v>0</v>
      </c>
      <c r="ET7" s="1">
        <f t="shared" si="69"/>
        <v>0</v>
      </c>
      <c r="EU7" s="1">
        <f t="shared" si="225"/>
        <v>0</v>
      </c>
      <c r="EV7" s="1">
        <f t="shared" si="71"/>
        <v>0</v>
      </c>
      <c r="EW7" s="1">
        <f t="shared" si="72"/>
        <v>0</v>
      </c>
      <c r="EX7" s="1">
        <f t="shared" si="226"/>
        <v>0</v>
      </c>
      <c r="EY7" s="1">
        <f t="shared" si="152"/>
        <v>0</v>
      </c>
      <c r="EZ7" s="1">
        <f t="shared" si="227"/>
        <v>0</v>
      </c>
      <c r="FA7" s="1">
        <f t="shared" si="154"/>
        <v>0</v>
      </c>
      <c r="FB7" s="1">
        <f t="shared" si="228"/>
        <v>0</v>
      </c>
      <c r="FC7" s="1">
        <f t="shared" si="156"/>
        <v>0</v>
      </c>
      <c r="FD7" s="1">
        <f t="shared" si="229"/>
        <v>0</v>
      </c>
      <c r="FE7" s="1">
        <f t="shared" si="76"/>
        <v>0</v>
      </c>
      <c r="FF7" s="1">
        <f t="shared" si="77"/>
        <v>0</v>
      </c>
      <c r="FG7" s="1">
        <f t="shared" si="78"/>
        <v>0</v>
      </c>
      <c r="FH7" s="1">
        <f t="shared" si="79"/>
        <v>0</v>
      </c>
      <c r="FI7" s="1">
        <f t="shared" si="80"/>
        <v>0</v>
      </c>
      <c r="FJ7" s="1">
        <f t="shared" si="81"/>
        <v>0</v>
      </c>
      <c r="FK7" s="1">
        <f t="shared" si="82"/>
        <v>0</v>
      </c>
      <c r="FL7" s="1">
        <f t="shared" si="83"/>
        <v>0</v>
      </c>
      <c r="FM7" s="1">
        <f t="shared" si="84"/>
        <v>0</v>
      </c>
      <c r="FN7" s="1">
        <f t="shared" si="85"/>
        <v>0</v>
      </c>
      <c r="FO7" s="1">
        <f t="shared" si="86"/>
        <v>0</v>
      </c>
      <c r="FP7" s="1">
        <f t="shared" si="186"/>
        <v>0</v>
      </c>
      <c r="FQ7" s="1">
        <f t="shared" si="230"/>
        <v>0</v>
      </c>
      <c r="FR7" s="1">
        <f t="shared" si="231"/>
        <v>0</v>
      </c>
      <c r="FS7" s="1">
        <f t="shared" si="232"/>
        <v>0</v>
      </c>
      <c r="FT7" s="1">
        <f t="shared" si="233"/>
        <v>0</v>
      </c>
      <c r="FU7" s="1">
        <f t="shared" si="234"/>
        <v>0</v>
      </c>
      <c r="FV7" s="1">
        <f t="shared" si="235"/>
        <v>0</v>
      </c>
      <c r="FW7" s="1">
        <f t="shared" si="236"/>
        <v>0</v>
      </c>
      <c r="FX7" s="1">
        <f t="shared" si="237"/>
        <v>0</v>
      </c>
      <c r="FY7" s="1">
        <f t="shared" si="238"/>
        <v>0</v>
      </c>
      <c r="FZ7" s="1">
        <f t="shared" si="239"/>
        <v>0</v>
      </c>
      <c r="GA7" s="1">
        <f t="shared" si="240"/>
        <v>0</v>
      </c>
      <c r="GB7" s="1">
        <f t="shared" si="241"/>
        <v>0</v>
      </c>
      <c r="GC7" s="1">
        <f t="shared" si="242"/>
        <v>0</v>
      </c>
      <c r="GD7" s="1">
        <f t="shared" si="187"/>
        <v>0</v>
      </c>
      <c r="GE7" s="1">
        <f t="shared" si="188"/>
        <v>0</v>
      </c>
      <c r="GF7" s="1">
        <f t="shared" si="189"/>
        <v>0</v>
      </c>
      <c r="GG7" s="1">
        <f t="shared" si="190"/>
        <v>0</v>
      </c>
      <c r="GH7" s="1">
        <f t="shared" si="191"/>
        <v>0</v>
      </c>
      <c r="GI7" s="1">
        <f t="shared" si="192"/>
        <v>0</v>
      </c>
      <c r="GJ7" s="1">
        <f t="shared" si="193"/>
        <v>0</v>
      </c>
      <c r="GK7" s="1">
        <f t="shared" si="194"/>
        <v>0</v>
      </c>
      <c r="GL7" s="1">
        <f t="shared" si="195"/>
        <v>0</v>
      </c>
      <c r="GM7" s="416"/>
      <c r="GN7" s="416"/>
      <c r="GO7" s="416"/>
      <c r="GP7" s="416"/>
      <c r="GQ7" s="416"/>
      <c r="GR7" s="1">
        <f t="shared" si="197"/>
        <v>0</v>
      </c>
      <c r="GS7" s="1">
        <f t="shared" si="198"/>
        <v>0</v>
      </c>
      <c r="GT7" s="1">
        <f t="shared" si="199"/>
        <v>0</v>
      </c>
      <c r="GU7" s="1">
        <f t="shared" si="200"/>
        <v>0</v>
      </c>
      <c r="GV7" s="6">
        <f t="shared" si="119"/>
        <v>0</v>
      </c>
      <c r="GW7" s="6">
        <f t="shared" si="120"/>
        <v>0</v>
      </c>
      <c r="GX7" s="6">
        <f t="shared" si="121"/>
        <v>0</v>
      </c>
      <c r="GY7" s="6">
        <f t="shared" si="122"/>
        <v>0</v>
      </c>
      <c r="GZ7" s="6">
        <f t="shared" si="123"/>
        <v>0</v>
      </c>
      <c r="HA7" s="6">
        <f t="shared" si="124"/>
        <v>0</v>
      </c>
      <c r="HB7" s="6">
        <f t="shared" si="125"/>
        <v>0</v>
      </c>
      <c r="HC7" s="6">
        <f t="shared" si="126"/>
        <v>0</v>
      </c>
      <c r="HD7" s="6">
        <f t="shared" si="127"/>
        <v>0</v>
      </c>
      <c r="HE7" s="6">
        <f t="shared" si="128"/>
        <v>0</v>
      </c>
      <c r="HF7" s="6">
        <f t="shared" si="201"/>
        <v>0</v>
      </c>
      <c r="HG7" s="6">
        <f t="shared" si="202"/>
        <v>0</v>
      </c>
      <c r="HH7" s="6">
        <f t="shared" si="203"/>
        <v>0</v>
      </c>
      <c r="HI7" s="6">
        <f t="shared" si="204"/>
        <v>0</v>
      </c>
      <c r="HJ7" s="6">
        <f t="shared" si="133"/>
        <v>0</v>
      </c>
      <c r="HK7" s="6">
        <f t="shared" si="134"/>
        <v>0</v>
      </c>
      <c r="HL7" s="6">
        <f t="shared" si="135"/>
        <v>0</v>
      </c>
      <c r="HM7" s="6">
        <f t="shared" si="136"/>
        <v>0</v>
      </c>
      <c r="HN7" s="1">
        <f t="shared" si="243"/>
        <v>0</v>
      </c>
      <c r="HO7" s="1">
        <f t="shared" si="244"/>
        <v>0</v>
      </c>
      <c r="HP7" s="1">
        <f t="shared" si="245"/>
        <v>0</v>
      </c>
      <c r="HQ7" s="1">
        <f t="shared" si="246"/>
        <v>0</v>
      </c>
      <c r="HR7" s="1">
        <f t="shared" si="141"/>
        <v>0</v>
      </c>
      <c r="HS7" s="1">
        <f t="shared" si="247"/>
        <v>0</v>
      </c>
      <c r="HT7" s="1">
        <f t="shared" si="248"/>
        <v>0</v>
      </c>
      <c r="HU7" s="1">
        <f t="shared" si="249"/>
        <v>0</v>
      </c>
      <c r="HV7" s="1">
        <f t="shared" si="145"/>
        <v>0</v>
      </c>
      <c r="HW7" s="1">
        <f t="shared" si="250"/>
        <v>0</v>
      </c>
      <c r="HX7" s="1">
        <f t="shared" si="147"/>
        <v>0</v>
      </c>
      <c r="HY7" s="1">
        <f t="shared" si="148"/>
        <v>0</v>
      </c>
      <c r="HZ7" s="1">
        <f t="shared" si="251"/>
        <v>0</v>
      </c>
      <c r="IA7" s="1">
        <f t="shared" si="158"/>
        <v>0</v>
      </c>
      <c r="IB7" s="1">
        <f t="shared" si="252"/>
        <v>0</v>
      </c>
      <c r="IC7" s="1">
        <f t="shared" si="160"/>
        <v>0</v>
      </c>
      <c r="ID7" s="1">
        <f t="shared" si="253"/>
        <v>0</v>
      </c>
      <c r="IE7" s="1">
        <f t="shared" si="162"/>
        <v>0</v>
      </c>
      <c r="IF7" s="1">
        <f t="shared" si="254"/>
        <v>0</v>
      </c>
    </row>
    <row r="8" spans="2:240" ht="6.95" customHeight="1">
      <c r="C8" s="418" t="s">
        <v>6</v>
      </c>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6" t="s">
        <v>7</v>
      </c>
      <c r="AD8" s="416"/>
      <c r="AE8" s="416"/>
      <c r="AF8" s="416"/>
      <c r="AG8" s="416"/>
      <c r="AR8" s="6"/>
      <c r="AS8" s="6"/>
      <c r="AT8" s="6"/>
      <c r="AU8" s="6"/>
      <c r="AV8" s="8"/>
      <c r="AW8" s="9"/>
      <c r="AX8" s="9"/>
      <c r="AY8" s="9"/>
      <c r="AZ8" s="9"/>
      <c r="BA8" s="6"/>
      <c r="BB8" s="6"/>
      <c r="BC8" s="6"/>
      <c r="BD8" s="6"/>
      <c r="BE8" s="6"/>
      <c r="BF8" s="6"/>
      <c r="BG8" s="6"/>
      <c r="BH8" s="6"/>
      <c r="BI8" s="6"/>
      <c r="CC8" s="1">
        <f t="shared" si="0"/>
        <v>0</v>
      </c>
      <c r="CD8" s="1">
        <f t="shared" si="1"/>
        <v>0</v>
      </c>
      <c r="CE8" s="418" t="str">
        <f t="shared" si="2"/>
        <v>古賀緑地建設　株式会社</v>
      </c>
      <c r="CF8" s="418"/>
      <c r="CG8" s="418"/>
      <c r="CH8" s="418"/>
      <c r="CI8" s="418"/>
      <c r="CJ8" s="418"/>
      <c r="CK8" s="418"/>
      <c r="CL8" s="418"/>
      <c r="CM8" s="418"/>
      <c r="CN8" s="418"/>
      <c r="CO8" s="418"/>
      <c r="CP8" s="418"/>
      <c r="CQ8" s="418"/>
      <c r="CR8" s="418"/>
      <c r="CS8" s="418"/>
      <c r="CT8" s="418"/>
      <c r="CU8" s="418"/>
      <c r="CV8" s="418"/>
      <c r="CW8" s="418"/>
      <c r="CX8" s="418"/>
      <c r="CY8" s="418"/>
      <c r="CZ8" s="418"/>
      <c r="DA8" s="418"/>
      <c r="DB8" s="418"/>
      <c r="DC8" s="418"/>
      <c r="DD8" s="418"/>
      <c r="DE8" s="416" t="str">
        <f t="shared" si="168"/>
        <v>御中</v>
      </c>
      <c r="DF8" s="416"/>
      <c r="DG8" s="416"/>
      <c r="DH8" s="416"/>
      <c r="DI8" s="416"/>
      <c r="DJ8" s="1">
        <f t="shared" si="173"/>
        <v>0</v>
      </c>
      <c r="DK8" s="1">
        <f t="shared" ref="DK8:DK11" si="255">AI8</f>
        <v>0</v>
      </c>
      <c r="DL8" s="1">
        <f t="shared" ref="DL8:DL11" si="256">AJ8</f>
        <v>0</v>
      </c>
      <c r="DM8" s="1">
        <f t="shared" ref="DM8:DM11" si="257">AK8</f>
        <v>0</v>
      </c>
      <c r="DN8" s="1">
        <f t="shared" ref="DN8:DN11" si="258">AL8</f>
        <v>0</v>
      </c>
      <c r="DO8" s="1">
        <f t="shared" ref="DO8:DO11" si="259">AM8</f>
        <v>0</v>
      </c>
      <c r="DP8" s="1">
        <f t="shared" si="175"/>
        <v>0</v>
      </c>
      <c r="DQ8" s="1">
        <f t="shared" si="176"/>
        <v>0</v>
      </c>
      <c r="DR8" s="1">
        <f t="shared" si="177"/>
        <v>0</v>
      </c>
      <c r="DS8" s="1">
        <f t="shared" si="178"/>
        <v>0</v>
      </c>
      <c r="DT8" s="6">
        <f t="shared" si="43"/>
        <v>0</v>
      </c>
      <c r="DU8" s="6">
        <f t="shared" si="44"/>
        <v>0</v>
      </c>
      <c r="DV8" s="6">
        <f t="shared" si="45"/>
        <v>0</v>
      </c>
      <c r="DW8" s="6">
        <f t="shared" si="46"/>
        <v>0</v>
      </c>
      <c r="DX8" s="101">
        <f t="shared" si="47"/>
        <v>0</v>
      </c>
      <c r="DY8" s="9">
        <f t="shared" si="48"/>
        <v>0</v>
      </c>
      <c r="DZ8" s="9">
        <f t="shared" si="49"/>
        <v>0</v>
      </c>
      <c r="EA8" s="9">
        <f t="shared" si="50"/>
        <v>0</v>
      </c>
      <c r="EB8" s="9">
        <f t="shared" si="51"/>
        <v>0</v>
      </c>
      <c r="EC8" s="6">
        <f t="shared" si="52"/>
        <v>0</v>
      </c>
      <c r="ED8" s="6">
        <f t="shared" si="179"/>
        <v>0</v>
      </c>
      <c r="EE8" s="6">
        <f t="shared" si="180"/>
        <v>0</v>
      </c>
      <c r="EF8" s="6">
        <f t="shared" si="181"/>
        <v>0</v>
      </c>
      <c r="EG8" s="6">
        <f t="shared" si="182"/>
        <v>0</v>
      </c>
      <c r="EH8" s="6">
        <f t="shared" si="57"/>
        <v>0</v>
      </c>
      <c r="EI8" s="6">
        <f t="shared" si="58"/>
        <v>0</v>
      </c>
      <c r="EJ8" s="6">
        <f t="shared" si="59"/>
        <v>0</v>
      </c>
      <c r="EK8" s="6">
        <f t="shared" si="60"/>
        <v>0</v>
      </c>
      <c r="EL8" s="1">
        <f t="shared" si="218"/>
        <v>0</v>
      </c>
      <c r="EM8" s="1">
        <f t="shared" si="219"/>
        <v>0</v>
      </c>
      <c r="EN8" s="1">
        <f t="shared" si="220"/>
        <v>0</v>
      </c>
      <c r="EO8" s="1">
        <f t="shared" si="221"/>
        <v>0</v>
      </c>
      <c r="EP8" s="1">
        <f t="shared" si="65"/>
        <v>0</v>
      </c>
      <c r="EQ8" s="1">
        <f t="shared" si="222"/>
        <v>0</v>
      </c>
      <c r="ER8" s="1">
        <f t="shared" si="223"/>
        <v>0</v>
      </c>
      <c r="ES8" s="1">
        <f t="shared" si="224"/>
        <v>0</v>
      </c>
      <c r="ET8" s="1">
        <f t="shared" si="69"/>
        <v>0</v>
      </c>
      <c r="EU8" s="1">
        <f t="shared" si="225"/>
        <v>0</v>
      </c>
      <c r="EV8" s="1">
        <f t="shared" si="71"/>
        <v>0</v>
      </c>
      <c r="EW8" s="1">
        <f t="shared" si="72"/>
        <v>0</v>
      </c>
      <c r="EX8" s="1">
        <f t="shared" si="226"/>
        <v>0</v>
      </c>
      <c r="EY8" s="1">
        <f t="shared" si="152"/>
        <v>0</v>
      </c>
      <c r="EZ8" s="1">
        <f t="shared" si="227"/>
        <v>0</v>
      </c>
      <c r="FA8" s="1">
        <f t="shared" si="154"/>
        <v>0</v>
      </c>
      <c r="FB8" s="1">
        <f t="shared" si="228"/>
        <v>0</v>
      </c>
      <c r="FC8" s="1">
        <f t="shared" si="156"/>
        <v>0</v>
      </c>
      <c r="FD8" s="1">
        <f t="shared" si="229"/>
        <v>0</v>
      </c>
      <c r="FE8" s="1">
        <f t="shared" si="76"/>
        <v>0</v>
      </c>
      <c r="FF8" s="1">
        <f t="shared" si="77"/>
        <v>0</v>
      </c>
      <c r="FG8" s="418" t="str">
        <f t="shared" si="78"/>
        <v>古賀緑地建設　株式会社</v>
      </c>
      <c r="FH8" s="418"/>
      <c r="FI8" s="418"/>
      <c r="FJ8" s="418"/>
      <c r="FK8" s="418"/>
      <c r="FL8" s="418"/>
      <c r="FM8" s="418"/>
      <c r="FN8" s="418"/>
      <c r="FO8" s="418"/>
      <c r="FP8" s="418"/>
      <c r="FQ8" s="418"/>
      <c r="FR8" s="418"/>
      <c r="FS8" s="418"/>
      <c r="FT8" s="418"/>
      <c r="FU8" s="418"/>
      <c r="FV8" s="418"/>
      <c r="FW8" s="418"/>
      <c r="FX8" s="418"/>
      <c r="FY8" s="418"/>
      <c r="FZ8" s="418"/>
      <c r="GA8" s="418"/>
      <c r="GB8" s="418"/>
      <c r="GC8" s="418"/>
      <c r="GD8" s="418"/>
      <c r="GE8" s="418"/>
      <c r="GF8" s="418"/>
      <c r="GG8" s="416" t="str">
        <f t="shared" si="190"/>
        <v>御中</v>
      </c>
      <c r="GH8" s="416"/>
      <c r="GI8" s="416"/>
      <c r="GJ8" s="416"/>
      <c r="GK8" s="416"/>
      <c r="GL8" s="1">
        <f t="shared" si="195"/>
        <v>0</v>
      </c>
      <c r="GM8" s="1">
        <f t="shared" ref="GM8:GM11" si="260">DK8</f>
        <v>0</v>
      </c>
      <c r="GN8" s="1">
        <f t="shared" ref="GN8:GN11" si="261">DL8</f>
        <v>0</v>
      </c>
      <c r="GO8" s="1">
        <f t="shared" ref="GO8:GO11" si="262">DM8</f>
        <v>0</v>
      </c>
      <c r="GP8" s="1">
        <f t="shared" ref="GP8:GP11" si="263">DN8</f>
        <v>0</v>
      </c>
      <c r="GQ8" s="1">
        <f t="shared" ref="GQ8:GQ11" si="264">DO8</f>
        <v>0</v>
      </c>
      <c r="GR8" s="1">
        <f t="shared" si="197"/>
        <v>0</v>
      </c>
      <c r="GS8" s="1">
        <f t="shared" si="198"/>
        <v>0</v>
      </c>
      <c r="GT8" s="1">
        <f t="shared" si="199"/>
        <v>0</v>
      </c>
      <c r="GU8" s="1">
        <f t="shared" si="200"/>
        <v>0</v>
      </c>
      <c r="GV8" s="6">
        <f t="shared" si="119"/>
        <v>0</v>
      </c>
      <c r="GW8" s="6">
        <f t="shared" si="120"/>
        <v>0</v>
      </c>
      <c r="GX8" s="6">
        <f t="shared" si="121"/>
        <v>0</v>
      </c>
      <c r="GY8" s="6">
        <f t="shared" si="122"/>
        <v>0</v>
      </c>
      <c r="GZ8" s="101">
        <f t="shared" si="123"/>
        <v>0</v>
      </c>
      <c r="HA8" s="9">
        <f t="shared" si="124"/>
        <v>0</v>
      </c>
      <c r="HB8" s="9">
        <f t="shared" si="125"/>
        <v>0</v>
      </c>
      <c r="HC8" s="9">
        <f t="shared" si="126"/>
        <v>0</v>
      </c>
      <c r="HD8" s="9">
        <f t="shared" si="127"/>
        <v>0</v>
      </c>
      <c r="HE8" s="6">
        <f t="shared" si="128"/>
        <v>0</v>
      </c>
      <c r="HF8" s="6">
        <f t="shared" si="201"/>
        <v>0</v>
      </c>
      <c r="HG8" s="6">
        <f t="shared" si="202"/>
        <v>0</v>
      </c>
      <c r="HH8" s="6">
        <f t="shared" si="203"/>
        <v>0</v>
      </c>
      <c r="HI8" s="6">
        <f t="shared" si="204"/>
        <v>0</v>
      </c>
      <c r="HJ8" s="6">
        <f t="shared" si="133"/>
        <v>0</v>
      </c>
      <c r="HK8" s="6">
        <f t="shared" si="134"/>
        <v>0</v>
      </c>
      <c r="HL8" s="6">
        <f t="shared" si="135"/>
        <v>0</v>
      </c>
      <c r="HM8" s="6">
        <f t="shared" si="136"/>
        <v>0</v>
      </c>
      <c r="HN8" s="1">
        <f t="shared" si="243"/>
        <v>0</v>
      </c>
      <c r="HO8" s="1">
        <f t="shared" si="244"/>
        <v>0</v>
      </c>
      <c r="HP8" s="1">
        <f t="shared" si="245"/>
        <v>0</v>
      </c>
      <c r="HQ8" s="1">
        <f t="shared" si="246"/>
        <v>0</v>
      </c>
      <c r="HR8" s="1">
        <f t="shared" si="141"/>
        <v>0</v>
      </c>
      <c r="HS8" s="1">
        <f t="shared" si="247"/>
        <v>0</v>
      </c>
      <c r="HT8" s="1">
        <f t="shared" si="248"/>
        <v>0</v>
      </c>
      <c r="HU8" s="1">
        <f t="shared" si="249"/>
        <v>0</v>
      </c>
      <c r="HV8" s="1">
        <f t="shared" si="145"/>
        <v>0</v>
      </c>
      <c r="HW8" s="1">
        <f t="shared" si="250"/>
        <v>0</v>
      </c>
      <c r="HX8" s="1">
        <f t="shared" si="147"/>
        <v>0</v>
      </c>
      <c r="HY8" s="1">
        <f t="shared" si="148"/>
        <v>0</v>
      </c>
      <c r="HZ8" s="1">
        <f t="shared" si="251"/>
        <v>0</v>
      </c>
      <c r="IA8" s="1">
        <f t="shared" si="158"/>
        <v>0</v>
      </c>
      <c r="IB8" s="1">
        <f t="shared" si="252"/>
        <v>0</v>
      </c>
      <c r="IC8" s="1">
        <f t="shared" si="160"/>
        <v>0</v>
      </c>
      <c r="ID8" s="1">
        <f t="shared" si="253"/>
        <v>0</v>
      </c>
      <c r="IE8" s="1">
        <f t="shared" si="162"/>
        <v>0</v>
      </c>
      <c r="IF8" s="1">
        <f t="shared" si="254"/>
        <v>0</v>
      </c>
    </row>
    <row r="9" spans="2:240" ht="6.95" customHeight="1">
      <c r="C9" s="418"/>
      <c r="D9" s="418"/>
      <c r="E9" s="418"/>
      <c r="F9" s="418"/>
      <c r="G9" s="418"/>
      <c r="H9" s="418"/>
      <c r="I9" s="418"/>
      <c r="J9" s="418"/>
      <c r="K9" s="418"/>
      <c r="L9" s="418"/>
      <c r="M9" s="418"/>
      <c r="N9" s="418"/>
      <c r="O9" s="418"/>
      <c r="P9" s="418"/>
      <c r="Q9" s="418"/>
      <c r="R9" s="418"/>
      <c r="S9" s="418"/>
      <c r="T9" s="418"/>
      <c r="U9" s="418"/>
      <c r="V9" s="418"/>
      <c r="W9" s="418"/>
      <c r="X9" s="418"/>
      <c r="Y9" s="418"/>
      <c r="Z9" s="418"/>
      <c r="AA9" s="418"/>
      <c r="AB9" s="418"/>
      <c r="AC9" s="416"/>
      <c r="AD9" s="416"/>
      <c r="AE9" s="416"/>
      <c r="AF9" s="416"/>
      <c r="AG9" s="416"/>
      <c r="AR9" s="6"/>
      <c r="AS9" s="6"/>
      <c r="AT9" s="6"/>
      <c r="AU9" s="6"/>
      <c r="AV9" s="8"/>
      <c r="AW9" s="9"/>
      <c r="AX9" s="9"/>
      <c r="AY9" s="9"/>
      <c r="AZ9" s="9"/>
      <c r="BA9" s="6"/>
      <c r="BB9" s="6"/>
      <c r="BC9" s="6"/>
      <c r="BD9" s="6"/>
      <c r="BE9" s="6"/>
      <c r="BF9" s="6"/>
      <c r="BG9" s="6"/>
      <c r="BH9" s="6"/>
      <c r="BI9" s="6"/>
      <c r="CC9" s="1">
        <f t="shared" si="0"/>
        <v>0</v>
      </c>
      <c r="CD9" s="1">
        <f t="shared" si="1"/>
        <v>0</v>
      </c>
      <c r="CE9" s="418"/>
      <c r="CF9" s="418"/>
      <c r="CG9" s="418"/>
      <c r="CH9" s="418"/>
      <c r="CI9" s="418"/>
      <c r="CJ9" s="418"/>
      <c r="CK9" s="418"/>
      <c r="CL9" s="418"/>
      <c r="CM9" s="418"/>
      <c r="CN9" s="418"/>
      <c r="CO9" s="418"/>
      <c r="CP9" s="418"/>
      <c r="CQ9" s="418"/>
      <c r="CR9" s="418"/>
      <c r="CS9" s="418"/>
      <c r="CT9" s="418"/>
      <c r="CU9" s="418"/>
      <c r="CV9" s="418"/>
      <c r="CW9" s="418"/>
      <c r="CX9" s="418"/>
      <c r="CY9" s="418"/>
      <c r="CZ9" s="418"/>
      <c r="DA9" s="418"/>
      <c r="DB9" s="418"/>
      <c r="DC9" s="418"/>
      <c r="DD9" s="418"/>
      <c r="DE9" s="416"/>
      <c r="DF9" s="416"/>
      <c r="DG9" s="416"/>
      <c r="DH9" s="416"/>
      <c r="DI9" s="416"/>
      <c r="DJ9" s="1">
        <f t="shared" si="173"/>
        <v>0</v>
      </c>
      <c r="DK9" s="1">
        <f t="shared" si="255"/>
        <v>0</v>
      </c>
      <c r="DL9" s="1">
        <f t="shared" si="256"/>
        <v>0</v>
      </c>
      <c r="DM9" s="1">
        <f t="shared" si="257"/>
        <v>0</v>
      </c>
      <c r="DN9" s="1">
        <f t="shared" si="258"/>
        <v>0</v>
      </c>
      <c r="DO9" s="1">
        <f t="shared" si="259"/>
        <v>0</v>
      </c>
      <c r="DP9" s="1">
        <f t="shared" si="175"/>
        <v>0</v>
      </c>
      <c r="DQ9" s="1">
        <f t="shared" si="176"/>
        <v>0</v>
      </c>
      <c r="DR9" s="1">
        <f t="shared" si="177"/>
        <v>0</v>
      </c>
      <c r="DS9" s="1">
        <f t="shared" si="178"/>
        <v>0</v>
      </c>
      <c r="DT9" s="6">
        <f t="shared" si="43"/>
        <v>0</v>
      </c>
      <c r="DU9" s="6">
        <f t="shared" si="44"/>
        <v>0</v>
      </c>
      <c r="DV9" s="6">
        <f t="shared" si="45"/>
        <v>0</v>
      </c>
      <c r="DW9" s="6">
        <f t="shared" si="46"/>
        <v>0</v>
      </c>
      <c r="DX9" s="101">
        <f t="shared" si="47"/>
        <v>0</v>
      </c>
      <c r="DY9" s="9">
        <f t="shared" si="48"/>
        <v>0</v>
      </c>
      <c r="DZ9" s="9">
        <f t="shared" si="49"/>
        <v>0</v>
      </c>
      <c r="EA9" s="9">
        <f t="shared" si="50"/>
        <v>0</v>
      </c>
      <c r="EB9" s="9">
        <f t="shared" si="51"/>
        <v>0</v>
      </c>
      <c r="EC9" s="6">
        <f t="shared" si="52"/>
        <v>0</v>
      </c>
      <c r="ED9" s="6">
        <f t="shared" si="179"/>
        <v>0</v>
      </c>
      <c r="EE9" s="6">
        <f t="shared" si="180"/>
        <v>0</v>
      </c>
      <c r="EF9" s="6">
        <f t="shared" si="181"/>
        <v>0</v>
      </c>
      <c r="EG9" s="6">
        <f t="shared" si="182"/>
        <v>0</v>
      </c>
      <c r="EH9" s="6">
        <f t="shared" si="57"/>
        <v>0</v>
      </c>
      <c r="EI9" s="6">
        <f t="shared" si="58"/>
        <v>0</v>
      </c>
      <c r="EJ9" s="6">
        <f t="shared" si="59"/>
        <v>0</v>
      </c>
      <c r="EK9" s="6">
        <f t="shared" si="60"/>
        <v>0</v>
      </c>
      <c r="EL9" s="1">
        <f t="shared" si="218"/>
        <v>0</v>
      </c>
      <c r="EM9" s="1">
        <f t="shared" si="219"/>
        <v>0</v>
      </c>
      <c r="EN9" s="1">
        <f t="shared" si="220"/>
        <v>0</v>
      </c>
      <c r="EO9" s="1">
        <f t="shared" si="221"/>
        <v>0</v>
      </c>
      <c r="EP9" s="1">
        <f t="shared" si="65"/>
        <v>0</v>
      </c>
      <c r="EQ9" s="1">
        <f t="shared" si="222"/>
        <v>0</v>
      </c>
      <c r="ER9" s="1">
        <f t="shared" si="223"/>
        <v>0</v>
      </c>
      <c r="ES9" s="1">
        <f t="shared" si="224"/>
        <v>0</v>
      </c>
      <c r="ET9" s="1">
        <f t="shared" si="69"/>
        <v>0</v>
      </c>
      <c r="EU9" s="1">
        <f t="shared" si="225"/>
        <v>0</v>
      </c>
      <c r="EV9" s="1">
        <f t="shared" si="71"/>
        <v>0</v>
      </c>
      <c r="EW9" s="1">
        <f t="shared" si="72"/>
        <v>0</v>
      </c>
      <c r="EX9" s="1">
        <f t="shared" si="226"/>
        <v>0</v>
      </c>
      <c r="EY9" s="1">
        <f t="shared" si="152"/>
        <v>0</v>
      </c>
      <c r="EZ9" s="1">
        <f t="shared" si="227"/>
        <v>0</v>
      </c>
      <c r="FA9" s="1">
        <f t="shared" si="154"/>
        <v>0</v>
      </c>
      <c r="FB9" s="1">
        <f t="shared" si="228"/>
        <v>0</v>
      </c>
      <c r="FC9" s="1">
        <f t="shared" si="156"/>
        <v>0</v>
      </c>
      <c r="FD9" s="1">
        <f t="shared" si="229"/>
        <v>0</v>
      </c>
      <c r="FE9" s="1">
        <f t="shared" si="76"/>
        <v>0</v>
      </c>
      <c r="FF9" s="1">
        <f t="shared" si="77"/>
        <v>0</v>
      </c>
      <c r="FG9" s="418"/>
      <c r="FH9" s="418"/>
      <c r="FI9" s="418"/>
      <c r="FJ9" s="418"/>
      <c r="FK9" s="418"/>
      <c r="FL9" s="418"/>
      <c r="FM9" s="418"/>
      <c r="FN9" s="418"/>
      <c r="FO9" s="418"/>
      <c r="FP9" s="418"/>
      <c r="FQ9" s="418"/>
      <c r="FR9" s="418"/>
      <c r="FS9" s="418"/>
      <c r="FT9" s="418"/>
      <c r="FU9" s="418"/>
      <c r="FV9" s="418"/>
      <c r="FW9" s="418"/>
      <c r="FX9" s="418"/>
      <c r="FY9" s="418"/>
      <c r="FZ9" s="418"/>
      <c r="GA9" s="418"/>
      <c r="GB9" s="418"/>
      <c r="GC9" s="418"/>
      <c r="GD9" s="418"/>
      <c r="GE9" s="418"/>
      <c r="GF9" s="418"/>
      <c r="GG9" s="416"/>
      <c r="GH9" s="416"/>
      <c r="GI9" s="416"/>
      <c r="GJ9" s="416"/>
      <c r="GK9" s="416"/>
      <c r="GL9" s="1">
        <f t="shared" si="195"/>
        <v>0</v>
      </c>
      <c r="GM9" s="1">
        <f t="shared" si="260"/>
        <v>0</v>
      </c>
      <c r="GN9" s="1">
        <f t="shared" si="261"/>
        <v>0</v>
      </c>
      <c r="GO9" s="1">
        <f t="shared" si="262"/>
        <v>0</v>
      </c>
      <c r="GP9" s="1">
        <f t="shared" si="263"/>
        <v>0</v>
      </c>
      <c r="GQ9" s="1">
        <f t="shared" si="264"/>
        <v>0</v>
      </c>
      <c r="GR9" s="1">
        <f t="shared" si="197"/>
        <v>0</v>
      </c>
      <c r="GS9" s="1">
        <f t="shared" si="198"/>
        <v>0</v>
      </c>
      <c r="GT9" s="1">
        <f t="shared" si="199"/>
        <v>0</v>
      </c>
      <c r="GU9" s="1">
        <f t="shared" si="200"/>
        <v>0</v>
      </c>
      <c r="GV9" s="6">
        <f t="shared" si="119"/>
        <v>0</v>
      </c>
      <c r="GW9" s="6">
        <f t="shared" si="120"/>
        <v>0</v>
      </c>
      <c r="GX9" s="6">
        <f t="shared" si="121"/>
        <v>0</v>
      </c>
      <c r="GY9" s="6">
        <f t="shared" si="122"/>
        <v>0</v>
      </c>
      <c r="GZ9" s="101">
        <f t="shared" si="123"/>
        <v>0</v>
      </c>
      <c r="HA9" s="9">
        <f t="shared" si="124"/>
        <v>0</v>
      </c>
      <c r="HB9" s="9">
        <f t="shared" si="125"/>
        <v>0</v>
      </c>
      <c r="HC9" s="9">
        <f t="shared" si="126"/>
        <v>0</v>
      </c>
      <c r="HD9" s="9">
        <f t="shared" si="127"/>
        <v>0</v>
      </c>
      <c r="HE9" s="6">
        <f t="shared" si="128"/>
        <v>0</v>
      </c>
      <c r="HF9" s="6">
        <f t="shared" si="201"/>
        <v>0</v>
      </c>
      <c r="HG9" s="6">
        <f t="shared" si="202"/>
        <v>0</v>
      </c>
      <c r="HH9" s="6">
        <f t="shared" si="203"/>
        <v>0</v>
      </c>
      <c r="HI9" s="6">
        <f t="shared" si="204"/>
        <v>0</v>
      </c>
      <c r="HJ9" s="6">
        <f t="shared" si="133"/>
        <v>0</v>
      </c>
      <c r="HK9" s="6">
        <f t="shared" si="134"/>
        <v>0</v>
      </c>
      <c r="HL9" s="6">
        <f t="shared" si="135"/>
        <v>0</v>
      </c>
      <c r="HM9" s="6">
        <f t="shared" si="136"/>
        <v>0</v>
      </c>
      <c r="HN9" s="1">
        <f t="shared" si="243"/>
        <v>0</v>
      </c>
      <c r="HO9" s="1">
        <f t="shared" si="244"/>
        <v>0</v>
      </c>
      <c r="HP9" s="1">
        <f t="shared" si="245"/>
        <v>0</v>
      </c>
      <c r="HQ9" s="1">
        <f t="shared" si="246"/>
        <v>0</v>
      </c>
      <c r="HR9" s="1">
        <f t="shared" si="141"/>
        <v>0</v>
      </c>
      <c r="HS9" s="1">
        <f t="shared" si="247"/>
        <v>0</v>
      </c>
      <c r="HT9" s="1">
        <f t="shared" si="248"/>
        <v>0</v>
      </c>
      <c r="HU9" s="1">
        <f t="shared" si="249"/>
        <v>0</v>
      </c>
      <c r="HV9" s="1">
        <f t="shared" si="145"/>
        <v>0</v>
      </c>
      <c r="HW9" s="1">
        <f t="shared" si="250"/>
        <v>0</v>
      </c>
      <c r="HX9" s="1">
        <f t="shared" si="147"/>
        <v>0</v>
      </c>
      <c r="HY9" s="1">
        <f t="shared" si="148"/>
        <v>0</v>
      </c>
      <c r="HZ9" s="1">
        <f t="shared" si="251"/>
        <v>0</v>
      </c>
      <c r="IA9" s="1">
        <f t="shared" si="158"/>
        <v>0</v>
      </c>
      <c r="IB9" s="1">
        <f t="shared" si="252"/>
        <v>0</v>
      </c>
      <c r="IC9" s="1">
        <f t="shared" si="160"/>
        <v>0</v>
      </c>
      <c r="ID9" s="1">
        <f t="shared" si="253"/>
        <v>0</v>
      </c>
      <c r="IE9" s="1">
        <f t="shared" si="162"/>
        <v>0</v>
      </c>
      <c r="IF9" s="1">
        <f t="shared" si="254"/>
        <v>0</v>
      </c>
    </row>
    <row r="10" spans="2:240" ht="6.95" customHeight="1">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6"/>
      <c r="AD10" s="416"/>
      <c r="AE10" s="416"/>
      <c r="AF10" s="416"/>
      <c r="AG10" s="416"/>
      <c r="AV10" s="8"/>
      <c r="AW10" s="12"/>
      <c r="AX10" s="12"/>
      <c r="AY10" s="12"/>
      <c r="AZ10" s="12"/>
      <c r="CC10" s="1">
        <f t="shared" si="0"/>
        <v>0</v>
      </c>
      <c r="CD10" s="1">
        <f t="shared" si="1"/>
        <v>0</v>
      </c>
      <c r="CE10" s="418"/>
      <c r="CF10" s="418"/>
      <c r="CG10" s="418"/>
      <c r="CH10" s="418"/>
      <c r="CI10" s="418"/>
      <c r="CJ10" s="418"/>
      <c r="CK10" s="418"/>
      <c r="CL10" s="418"/>
      <c r="CM10" s="418"/>
      <c r="CN10" s="418"/>
      <c r="CO10" s="418"/>
      <c r="CP10" s="418"/>
      <c r="CQ10" s="418"/>
      <c r="CR10" s="418"/>
      <c r="CS10" s="418"/>
      <c r="CT10" s="418"/>
      <c r="CU10" s="418"/>
      <c r="CV10" s="418"/>
      <c r="CW10" s="418"/>
      <c r="CX10" s="418"/>
      <c r="CY10" s="418"/>
      <c r="CZ10" s="418"/>
      <c r="DA10" s="418"/>
      <c r="DB10" s="418"/>
      <c r="DC10" s="418"/>
      <c r="DD10" s="418"/>
      <c r="DE10" s="416"/>
      <c r="DF10" s="416"/>
      <c r="DG10" s="416"/>
      <c r="DH10" s="416"/>
      <c r="DI10" s="416"/>
      <c r="DJ10" s="1">
        <f t="shared" si="173"/>
        <v>0</v>
      </c>
      <c r="DK10" s="1">
        <f t="shared" si="255"/>
        <v>0</v>
      </c>
      <c r="DL10" s="1">
        <f t="shared" si="256"/>
        <v>0</v>
      </c>
      <c r="DM10" s="1">
        <f t="shared" si="257"/>
        <v>0</v>
      </c>
      <c r="DN10" s="1">
        <f t="shared" si="258"/>
        <v>0</v>
      </c>
      <c r="DO10" s="1">
        <f t="shared" si="259"/>
        <v>0</v>
      </c>
      <c r="DP10" s="1">
        <f t="shared" si="175"/>
        <v>0</v>
      </c>
      <c r="DQ10" s="1">
        <f t="shared" si="176"/>
        <v>0</v>
      </c>
      <c r="DR10" s="1">
        <f t="shared" si="177"/>
        <v>0</v>
      </c>
      <c r="DS10" s="1">
        <f t="shared" si="178"/>
        <v>0</v>
      </c>
      <c r="DT10" s="1">
        <f t="shared" si="43"/>
        <v>0</v>
      </c>
      <c r="DU10" s="1">
        <f t="shared" si="44"/>
        <v>0</v>
      </c>
      <c r="DV10" s="1">
        <f t="shared" si="45"/>
        <v>0</v>
      </c>
      <c r="DW10" s="1">
        <f t="shared" si="46"/>
        <v>0</v>
      </c>
      <c r="DX10" s="101">
        <f t="shared" si="47"/>
        <v>0</v>
      </c>
      <c r="DY10" s="12">
        <f t="shared" si="48"/>
        <v>0</v>
      </c>
      <c r="DZ10" s="12">
        <f t="shared" si="49"/>
        <v>0</v>
      </c>
      <c r="EA10" s="12">
        <f t="shared" si="50"/>
        <v>0</v>
      </c>
      <c r="EB10" s="12">
        <f t="shared" si="51"/>
        <v>0</v>
      </c>
      <c r="EC10" s="1">
        <f t="shared" si="52"/>
        <v>0</v>
      </c>
      <c r="ED10" s="1">
        <f t="shared" si="179"/>
        <v>0</v>
      </c>
      <c r="EE10" s="1">
        <f t="shared" si="180"/>
        <v>0</v>
      </c>
      <c r="EF10" s="1">
        <f t="shared" si="181"/>
        <v>0</v>
      </c>
      <c r="EG10" s="1">
        <f t="shared" si="182"/>
        <v>0</v>
      </c>
      <c r="EH10" s="1">
        <f t="shared" si="57"/>
        <v>0</v>
      </c>
      <c r="EI10" s="1">
        <f t="shared" si="58"/>
        <v>0</v>
      </c>
      <c r="EJ10" s="1">
        <f t="shared" si="59"/>
        <v>0</v>
      </c>
      <c r="EK10" s="1">
        <f t="shared" si="60"/>
        <v>0</v>
      </c>
      <c r="EL10" s="1">
        <f t="shared" si="218"/>
        <v>0</v>
      </c>
      <c r="EM10" s="1">
        <f t="shared" si="219"/>
        <v>0</v>
      </c>
      <c r="EN10" s="1">
        <f t="shared" si="220"/>
        <v>0</v>
      </c>
      <c r="EO10" s="1">
        <f t="shared" si="221"/>
        <v>0</v>
      </c>
      <c r="EP10" s="1">
        <f t="shared" si="65"/>
        <v>0</v>
      </c>
      <c r="EQ10" s="1">
        <f t="shared" si="222"/>
        <v>0</v>
      </c>
      <c r="ER10" s="1">
        <f t="shared" si="223"/>
        <v>0</v>
      </c>
      <c r="ES10" s="1">
        <f t="shared" si="224"/>
        <v>0</v>
      </c>
      <c r="ET10" s="1">
        <f t="shared" si="69"/>
        <v>0</v>
      </c>
      <c r="EU10" s="1">
        <f t="shared" si="225"/>
        <v>0</v>
      </c>
      <c r="EV10" s="1">
        <f t="shared" si="71"/>
        <v>0</v>
      </c>
      <c r="EW10" s="1">
        <f t="shared" si="72"/>
        <v>0</v>
      </c>
      <c r="EX10" s="1">
        <f t="shared" si="226"/>
        <v>0</v>
      </c>
      <c r="EY10" s="1">
        <f t="shared" si="152"/>
        <v>0</v>
      </c>
      <c r="EZ10" s="1">
        <f t="shared" si="227"/>
        <v>0</v>
      </c>
      <c r="FA10" s="1">
        <f t="shared" si="154"/>
        <v>0</v>
      </c>
      <c r="FB10" s="1">
        <f t="shared" si="228"/>
        <v>0</v>
      </c>
      <c r="FC10" s="1">
        <f t="shared" si="156"/>
        <v>0</v>
      </c>
      <c r="FD10" s="1">
        <f t="shared" si="229"/>
        <v>0</v>
      </c>
      <c r="FE10" s="1">
        <f t="shared" si="76"/>
        <v>0</v>
      </c>
      <c r="FF10" s="1">
        <f t="shared" si="77"/>
        <v>0</v>
      </c>
      <c r="FG10" s="418"/>
      <c r="FH10" s="418"/>
      <c r="FI10" s="418"/>
      <c r="FJ10" s="418"/>
      <c r="FK10" s="418"/>
      <c r="FL10" s="418"/>
      <c r="FM10" s="418"/>
      <c r="FN10" s="418"/>
      <c r="FO10" s="418"/>
      <c r="FP10" s="418"/>
      <c r="FQ10" s="418"/>
      <c r="FR10" s="418"/>
      <c r="FS10" s="418"/>
      <c r="FT10" s="418"/>
      <c r="FU10" s="418"/>
      <c r="FV10" s="418"/>
      <c r="FW10" s="418"/>
      <c r="FX10" s="418"/>
      <c r="FY10" s="418"/>
      <c r="FZ10" s="418"/>
      <c r="GA10" s="418"/>
      <c r="GB10" s="418"/>
      <c r="GC10" s="418"/>
      <c r="GD10" s="418"/>
      <c r="GE10" s="418"/>
      <c r="GF10" s="418"/>
      <c r="GG10" s="416"/>
      <c r="GH10" s="416"/>
      <c r="GI10" s="416"/>
      <c r="GJ10" s="416"/>
      <c r="GK10" s="416"/>
      <c r="GL10" s="1">
        <f t="shared" si="195"/>
        <v>0</v>
      </c>
      <c r="GM10" s="1">
        <f t="shared" si="260"/>
        <v>0</v>
      </c>
      <c r="GN10" s="1">
        <f t="shared" si="261"/>
        <v>0</v>
      </c>
      <c r="GO10" s="1">
        <f t="shared" si="262"/>
        <v>0</v>
      </c>
      <c r="GP10" s="1">
        <f t="shared" si="263"/>
        <v>0</v>
      </c>
      <c r="GQ10" s="1">
        <f t="shared" si="264"/>
        <v>0</v>
      </c>
      <c r="GR10" s="1">
        <f t="shared" si="197"/>
        <v>0</v>
      </c>
      <c r="GS10" s="1">
        <f t="shared" si="198"/>
        <v>0</v>
      </c>
      <c r="GT10" s="1">
        <f t="shared" si="199"/>
        <v>0</v>
      </c>
      <c r="GU10" s="1">
        <f t="shared" si="200"/>
        <v>0</v>
      </c>
      <c r="GV10" s="1">
        <f t="shared" si="119"/>
        <v>0</v>
      </c>
      <c r="GW10" s="1">
        <f t="shared" si="120"/>
        <v>0</v>
      </c>
      <c r="GX10" s="1">
        <f t="shared" si="121"/>
        <v>0</v>
      </c>
      <c r="GY10" s="1">
        <f t="shared" si="122"/>
        <v>0</v>
      </c>
      <c r="GZ10" s="101">
        <f t="shared" si="123"/>
        <v>0</v>
      </c>
      <c r="HA10" s="12">
        <f t="shared" si="124"/>
        <v>0</v>
      </c>
      <c r="HB10" s="12">
        <f t="shared" si="125"/>
        <v>0</v>
      </c>
      <c r="HC10" s="12">
        <f t="shared" si="126"/>
        <v>0</v>
      </c>
      <c r="HD10" s="12">
        <f t="shared" si="127"/>
        <v>0</v>
      </c>
      <c r="HE10" s="1">
        <f t="shared" si="128"/>
        <v>0</v>
      </c>
      <c r="HF10" s="1">
        <f t="shared" si="201"/>
        <v>0</v>
      </c>
      <c r="HG10" s="1">
        <f t="shared" si="202"/>
        <v>0</v>
      </c>
      <c r="HH10" s="1">
        <f t="shared" si="203"/>
        <v>0</v>
      </c>
      <c r="HI10" s="1">
        <f t="shared" si="204"/>
        <v>0</v>
      </c>
      <c r="HJ10" s="1">
        <f t="shared" si="133"/>
        <v>0</v>
      </c>
      <c r="HK10" s="1">
        <f t="shared" si="134"/>
        <v>0</v>
      </c>
      <c r="HL10" s="1">
        <f t="shared" si="135"/>
        <v>0</v>
      </c>
      <c r="HM10" s="1">
        <f t="shared" si="136"/>
        <v>0</v>
      </c>
      <c r="HN10" s="1">
        <f t="shared" si="243"/>
        <v>0</v>
      </c>
      <c r="HO10" s="1">
        <f t="shared" si="244"/>
        <v>0</v>
      </c>
      <c r="HP10" s="1">
        <f t="shared" si="245"/>
        <v>0</v>
      </c>
      <c r="HQ10" s="1">
        <f t="shared" si="246"/>
        <v>0</v>
      </c>
      <c r="HR10" s="1">
        <f t="shared" si="141"/>
        <v>0</v>
      </c>
      <c r="HS10" s="1">
        <f t="shared" si="247"/>
        <v>0</v>
      </c>
      <c r="HT10" s="1">
        <f t="shared" si="248"/>
        <v>0</v>
      </c>
      <c r="HU10" s="1">
        <f t="shared" si="249"/>
        <v>0</v>
      </c>
      <c r="HV10" s="1">
        <f t="shared" si="145"/>
        <v>0</v>
      </c>
      <c r="HW10" s="1">
        <f t="shared" si="250"/>
        <v>0</v>
      </c>
      <c r="HX10" s="1">
        <f t="shared" si="147"/>
        <v>0</v>
      </c>
      <c r="HY10" s="1">
        <f t="shared" si="148"/>
        <v>0</v>
      </c>
      <c r="HZ10" s="1">
        <f t="shared" si="251"/>
        <v>0</v>
      </c>
      <c r="IA10" s="1">
        <f t="shared" si="158"/>
        <v>0</v>
      </c>
      <c r="IB10" s="1">
        <f t="shared" si="252"/>
        <v>0</v>
      </c>
      <c r="IC10" s="1">
        <f t="shared" si="160"/>
        <v>0</v>
      </c>
      <c r="ID10" s="1">
        <f t="shared" si="253"/>
        <v>0</v>
      </c>
      <c r="IE10" s="1">
        <f t="shared" si="162"/>
        <v>0</v>
      </c>
      <c r="IF10" s="1">
        <f t="shared" si="254"/>
        <v>0</v>
      </c>
    </row>
    <row r="11" spans="2:240" ht="6.95" customHeight="1">
      <c r="C11" s="418"/>
      <c r="D11" s="418"/>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11"/>
      <c r="AD11" s="11"/>
      <c r="AE11" s="11"/>
      <c r="AF11" s="11"/>
      <c r="AR11" s="6"/>
      <c r="AS11" s="6"/>
      <c r="AT11" s="6"/>
      <c r="AU11" s="146" t="s">
        <v>9</v>
      </c>
      <c r="AV11" s="147"/>
      <c r="AW11" s="147"/>
      <c r="AX11" s="147"/>
      <c r="AY11" s="147"/>
      <c r="AZ11" s="147"/>
      <c r="BA11" s="147"/>
      <c r="BB11" s="704" t="s">
        <v>99</v>
      </c>
      <c r="BC11" s="704"/>
      <c r="BD11" s="704"/>
      <c r="BE11" s="706"/>
      <c r="BF11" s="706"/>
      <c r="BG11" s="706"/>
      <c r="BH11" s="706"/>
      <c r="BI11" s="706"/>
      <c r="BJ11" s="706"/>
      <c r="BK11" s="706"/>
      <c r="BL11" s="706"/>
      <c r="BM11" s="706"/>
      <c r="BN11" s="706"/>
      <c r="BO11" s="706"/>
      <c r="BP11" s="706"/>
      <c r="BQ11" s="706"/>
      <c r="BR11" s="85"/>
      <c r="BS11" s="85"/>
      <c r="BT11" s="85"/>
      <c r="BU11" s="85"/>
      <c r="BV11" s="85"/>
      <c r="BW11" s="85"/>
      <c r="BX11" s="85"/>
      <c r="BY11" s="85"/>
      <c r="BZ11" s="85"/>
      <c r="CA11" s="85"/>
      <c r="CB11" s="86"/>
      <c r="CC11" s="1">
        <f t="shared" si="0"/>
        <v>0</v>
      </c>
      <c r="CD11" s="1">
        <f t="shared" si="1"/>
        <v>0</v>
      </c>
      <c r="CE11" s="418"/>
      <c r="CF11" s="418"/>
      <c r="CG11" s="418"/>
      <c r="CH11" s="418"/>
      <c r="CI11" s="418"/>
      <c r="CJ11" s="418"/>
      <c r="CK11" s="418"/>
      <c r="CL11" s="418"/>
      <c r="CM11" s="418"/>
      <c r="CN11" s="418"/>
      <c r="CO11" s="418"/>
      <c r="CP11" s="418"/>
      <c r="CQ11" s="418"/>
      <c r="CR11" s="418"/>
      <c r="CS11" s="418"/>
      <c r="CT11" s="418"/>
      <c r="CU11" s="418"/>
      <c r="CV11" s="418"/>
      <c r="CW11" s="418"/>
      <c r="CX11" s="418"/>
      <c r="CY11" s="418"/>
      <c r="CZ11" s="418"/>
      <c r="DA11" s="418"/>
      <c r="DB11" s="418"/>
      <c r="DC11" s="418"/>
      <c r="DD11" s="418"/>
      <c r="DE11" s="11">
        <f t="shared" ref="DE11" si="265">AC11</f>
        <v>0</v>
      </c>
      <c r="DF11" s="11">
        <f t="shared" ref="DF11" si="266">AD11</f>
        <v>0</v>
      </c>
      <c r="DG11" s="11">
        <f t="shared" ref="DG11" si="267">AE11</f>
        <v>0</v>
      </c>
      <c r="DH11" s="11">
        <f t="shared" ref="DH11" si="268">AF11</f>
        <v>0</v>
      </c>
      <c r="DI11" s="1">
        <f t="shared" ref="DI11" si="269">AG11</f>
        <v>0</v>
      </c>
      <c r="DJ11" s="1">
        <f t="shared" si="173"/>
        <v>0</v>
      </c>
      <c r="DK11" s="1">
        <f t="shared" si="255"/>
        <v>0</v>
      </c>
      <c r="DL11" s="1">
        <f t="shared" si="256"/>
        <v>0</v>
      </c>
      <c r="DM11" s="1">
        <f t="shared" si="257"/>
        <v>0</v>
      </c>
      <c r="DN11" s="1">
        <f t="shared" si="258"/>
        <v>0</v>
      </c>
      <c r="DO11" s="1">
        <f t="shared" si="259"/>
        <v>0</v>
      </c>
      <c r="DP11" s="1">
        <f t="shared" si="175"/>
        <v>0</v>
      </c>
      <c r="DQ11" s="1">
        <f t="shared" si="176"/>
        <v>0</v>
      </c>
      <c r="DR11" s="1">
        <f t="shared" si="177"/>
        <v>0</v>
      </c>
      <c r="DS11" s="1">
        <f t="shared" si="178"/>
        <v>0</v>
      </c>
      <c r="DT11" s="6">
        <f t="shared" si="43"/>
        <v>0</v>
      </c>
      <c r="DU11" s="6">
        <f t="shared" si="44"/>
        <v>0</v>
      </c>
      <c r="DV11" s="6">
        <f t="shared" si="45"/>
        <v>0</v>
      </c>
      <c r="DW11" s="146" t="str">
        <f t="shared" si="46"/>
        <v>住所</v>
      </c>
      <c r="DX11" s="147"/>
      <c r="DY11" s="147"/>
      <c r="DZ11" s="147"/>
      <c r="EA11" s="147"/>
      <c r="EB11" s="147"/>
      <c r="EC11" s="147"/>
      <c r="ED11" s="713" t="str">
        <f t="shared" si="179"/>
        <v>〒</v>
      </c>
      <c r="EE11" s="713"/>
      <c r="EF11" s="713"/>
      <c r="EG11" s="715">
        <f t="shared" ref="EG11" si="270">$BE$11</f>
        <v>0</v>
      </c>
      <c r="EH11" s="715"/>
      <c r="EI11" s="715"/>
      <c r="EJ11" s="715"/>
      <c r="EK11" s="715"/>
      <c r="EL11" s="715"/>
      <c r="EM11" s="715"/>
      <c r="EN11" s="715"/>
      <c r="EO11" s="715"/>
      <c r="EP11" s="715"/>
      <c r="EQ11" s="715"/>
      <c r="ER11" s="715"/>
      <c r="ES11" s="715"/>
      <c r="ET11" s="102">
        <f t="shared" si="69"/>
        <v>0</v>
      </c>
      <c r="EU11" s="102">
        <f t="shared" si="225"/>
        <v>0</v>
      </c>
      <c r="EV11" s="102">
        <f t="shared" si="71"/>
        <v>0</v>
      </c>
      <c r="EW11" s="102">
        <f t="shared" si="72"/>
        <v>0</v>
      </c>
      <c r="EX11" s="102">
        <f t="shared" si="226"/>
        <v>0</v>
      </c>
      <c r="EY11" s="102">
        <f t="shared" si="152"/>
        <v>0</v>
      </c>
      <c r="EZ11" s="102">
        <f t="shared" si="227"/>
        <v>0</v>
      </c>
      <c r="FA11" s="102">
        <f t="shared" si="154"/>
        <v>0</v>
      </c>
      <c r="FB11" s="102">
        <f t="shared" si="228"/>
        <v>0</v>
      </c>
      <c r="FC11" s="102">
        <f t="shared" si="156"/>
        <v>0</v>
      </c>
      <c r="FD11" s="103">
        <f t="shared" si="229"/>
        <v>0</v>
      </c>
      <c r="FE11" s="1">
        <f t="shared" si="76"/>
        <v>0</v>
      </c>
      <c r="FF11" s="1">
        <f t="shared" si="77"/>
        <v>0</v>
      </c>
      <c r="FG11" s="418"/>
      <c r="FH11" s="418"/>
      <c r="FI11" s="418"/>
      <c r="FJ11" s="418"/>
      <c r="FK11" s="418"/>
      <c r="FL11" s="418"/>
      <c r="FM11" s="418"/>
      <c r="FN11" s="418"/>
      <c r="FO11" s="418"/>
      <c r="FP11" s="418"/>
      <c r="FQ11" s="418"/>
      <c r="FR11" s="418"/>
      <c r="FS11" s="418"/>
      <c r="FT11" s="418"/>
      <c r="FU11" s="418"/>
      <c r="FV11" s="418"/>
      <c r="FW11" s="418"/>
      <c r="FX11" s="418"/>
      <c r="FY11" s="418"/>
      <c r="FZ11" s="418"/>
      <c r="GA11" s="418"/>
      <c r="GB11" s="418"/>
      <c r="GC11" s="418"/>
      <c r="GD11" s="418"/>
      <c r="GE11" s="418"/>
      <c r="GF11" s="418"/>
      <c r="GG11" s="11">
        <f t="shared" ref="GG11" si="271">DE11</f>
        <v>0</v>
      </c>
      <c r="GH11" s="11">
        <f t="shared" ref="GH11" si="272">DF11</f>
        <v>0</v>
      </c>
      <c r="GI11" s="11">
        <f t="shared" ref="GI11" si="273">DG11</f>
        <v>0</v>
      </c>
      <c r="GJ11" s="11">
        <f t="shared" ref="GJ11" si="274">DH11</f>
        <v>0</v>
      </c>
      <c r="GK11" s="1">
        <f t="shared" ref="GK11" si="275">DI11</f>
        <v>0</v>
      </c>
      <c r="GL11" s="1">
        <f t="shared" si="195"/>
        <v>0</v>
      </c>
      <c r="GM11" s="1">
        <f t="shared" si="260"/>
        <v>0</v>
      </c>
      <c r="GN11" s="1">
        <f t="shared" si="261"/>
        <v>0</v>
      </c>
      <c r="GO11" s="1">
        <f t="shared" si="262"/>
        <v>0</v>
      </c>
      <c r="GP11" s="1">
        <f t="shared" si="263"/>
        <v>0</v>
      </c>
      <c r="GQ11" s="1">
        <f t="shared" si="264"/>
        <v>0</v>
      </c>
      <c r="GR11" s="1">
        <f t="shared" si="197"/>
        <v>0</v>
      </c>
      <c r="GS11" s="1">
        <f t="shared" si="198"/>
        <v>0</v>
      </c>
      <c r="GT11" s="1">
        <f t="shared" si="199"/>
        <v>0</v>
      </c>
      <c r="GU11" s="1">
        <f t="shared" si="200"/>
        <v>0</v>
      </c>
      <c r="GV11" s="6">
        <f t="shared" si="119"/>
        <v>0</v>
      </c>
      <c r="GW11" s="6">
        <f t="shared" si="120"/>
        <v>0</v>
      </c>
      <c r="GX11" s="6">
        <f t="shared" si="121"/>
        <v>0</v>
      </c>
      <c r="GY11" s="146" t="str">
        <f t="shared" si="122"/>
        <v>住所</v>
      </c>
      <c r="GZ11" s="147"/>
      <c r="HA11" s="147"/>
      <c r="HB11" s="147"/>
      <c r="HC11" s="147"/>
      <c r="HD11" s="147"/>
      <c r="HE11" s="147"/>
      <c r="HF11" s="713" t="str">
        <f t="shared" si="201"/>
        <v>〒</v>
      </c>
      <c r="HG11" s="713"/>
      <c r="HH11" s="713"/>
      <c r="HI11" s="715">
        <f t="shared" ref="HI11" si="276">$BE$11</f>
        <v>0</v>
      </c>
      <c r="HJ11" s="715"/>
      <c r="HK11" s="715"/>
      <c r="HL11" s="715"/>
      <c r="HM11" s="715"/>
      <c r="HN11" s="715"/>
      <c r="HO11" s="715"/>
      <c r="HP11" s="715"/>
      <c r="HQ11" s="715"/>
      <c r="HR11" s="715"/>
      <c r="HS11" s="715"/>
      <c r="HT11" s="715"/>
      <c r="HU11" s="715"/>
      <c r="HV11" s="102">
        <f t="shared" si="145"/>
        <v>0</v>
      </c>
      <c r="HW11" s="102">
        <f t="shared" si="250"/>
        <v>0</v>
      </c>
      <c r="HX11" s="102">
        <f t="shared" si="147"/>
        <v>0</v>
      </c>
      <c r="HY11" s="102">
        <f t="shared" si="148"/>
        <v>0</v>
      </c>
      <c r="HZ11" s="102">
        <f t="shared" si="251"/>
        <v>0</v>
      </c>
      <c r="IA11" s="102">
        <f t="shared" si="158"/>
        <v>0</v>
      </c>
      <c r="IB11" s="102">
        <f t="shared" si="252"/>
        <v>0</v>
      </c>
      <c r="IC11" s="102">
        <f t="shared" si="160"/>
        <v>0</v>
      </c>
      <c r="ID11" s="102">
        <f t="shared" si="253"/>
        <v>0</v>
      </c>
      <c r="IE11" s="102">
        <f t="shared" si="162"/>
        <v>0</v>
      </c>
      <c r="IF11" s="103">
        <f t="shared" si="254"/>
        <v>0</v>
      </c>
    </row>
    <row r="12" spans="2:240" ht="11.25" customHeight="1">
      <c r="C12" s="708" t="s">
        <v>12</v>
      </c>
      <c r="D12" s="708"/>
      <c r="E12" s="708"/>
      <c r="F12" s="708"/>
      <c r="G12" s="708"/>
      <c r="H12" s="708"/>
      <c r="I12" s="708"/>
      <c r="J12" s="708"/>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8"/>
      <c r="AM12" s="708"/>
      <c r="AN12" s="708"/>
      <c r="AO12" s="708"/>
      <c r="AP12" s="708"/>
      <c r="AQ12" s="708"/>
      <c r="AR12" s="6"/>
      <c r="AS12" s="4"/>
      <c r="AT12" s="6"/>
      <c r="AU12" s="149"/>
      <c r="AV12" s="150"/>
      <c r="AW12" s="150"/>
      <c r="AX12" s="150"/>
      <c r="AY12" s="150"/>
      <c r="AZ12" s="150"/>
      <c r="BA12" s="150"/>
      <c r="BB12" s="705"/>
      <c r="BC12" s="705"/>
      <c r="BD12" s="705"/>
      <c r="BE12" s="707"/>
      <c r="BF12" s="707"/>
      <c r="BG12" s="707"/>
      <c r="BH12" s="707"/>
      <c r="BI12" s="707"/>
      <c r="BJ12" s="707"/>
      <c r="BK12" s="707"/>
      <c r="BL12" s="707"/>
      <c r="BM12" s="707"/>
      <c r="BN12" s="707"/>
      <c r="BO12" s="707"/>
      <c r="BP12" s="707"/>
      <c r="BQ12" s="707"/>
      <c r="BR12" s="87"/>
      <c r="BS12" s="87"/>
      <c r="BT12" s="87"/>
      <c r="BU12" s="87"/>
      <c r="BV12" s="87"/>
      <c r="BW12" s="87"/>
      <c r="BX12" s="87"/>
      <c r="BY12" s="87"/>
      <c r="BZ12" s="87"/>
      <c r="CA12" s="87"/>
      <c r="CB12" s="88"/>
      <c r="CC12" s="1">
        <f t="shared" si="0"/>
        <v>0</v>
      </c>
      <c r="CD12" s="1">
        <f t="shared" si="1"/>
        <v>0</v>
      </c>
      <c r="CE12" s="708" t="str">
        <f t="shared" ref="CE12" si="277">C12</f>
        <v>下記の通り請求致します</v>
      </c>
      <c r="CF12" s="708"/>
      <c r="CG12" s="708"/>
      <c r="CH12" s="708"/>
      <c r="CI12" s="708"/>
      <c r="CJ12" s="708"/>
      <c r="CK12" s="708"/>
      <c r="CL12" s="708"/>
      <c r="CM12" s="708"/>
      <c r="CN12" s="708"/>
      <c r="CO12" s="708"/>
      <c r="CP12" s="708"/>
      <c r="CQ12" s="708"/>
      <c r="CR12" s="708"/>
      <c r="CS12" s="708"/>
      <c r="CT12" s="708"/>
      <c r="CU12" s="708"/>
      <c r="CV12" s="708"/>
      <c r="CW12" s="708"/>
      <c r="CX12" s="708"/>
      <c r="CY12" s="708"/>
      <c r="CZ12" s="708"/>
      <c r="DA12" s="708"/>
      <c r="DB12" s="708"/>
      <c r="DC12" s="708"/>
      <c r="DD12" s="708"/>
      <c r="DE12" s="708"/>
      <c r="DF12" s="708"/>
      <c r="DG12" s="708"/>
      <c r="DH12" s="708"/>
      <c r="DI12" s="708"/>
      <c r="DJ12" s="708"/>
      <c r="DK12" s="708"/>
      <c r="DL12" s="708"/>
      <c r="DM12" s="708"/>
      <c r="DN12" s="708"/>
      <c r="DO12" s="708"/>
      <c r="DP12" s="708"/>
      <c r="DQ12" s="708"/>
      <c r="DR12" s="708"/>
      <c r="DS12" s="708"/>
      <c r="DT12" s="6">
        <f t="shared" si="43"/>
        <v>0</v>
      </c>
      <c r="DU12" s="4">
        <f t="shared" si="44"/>
        <v>0</v>
      </c>
      <c r="DV12" s="6">
        <f t="shared" si="45"/>
        <v>0</v>
      </c>
      <c r="DW12" s="149"/>
      <c r="DX12" s="150"/>
      <c r="DY12" s="150"/>
      <c r="DZ12" s="150"/>
      <c r="EA12" s="150"/>
      <c r="EB12" s="150"/>
      <c r="EC12" s="150"/>
      <c r="ED12" s="714"/>
      <c r="EE12" s="714"/>
      <c r="EF12" s="714"/>
      <c r="EG12" s="716"/>
      <c r="EH12" s="716"/>
      <c r="EI12" s="716"/>
      <c r="EJ12" s="716"/>
      <c r="EK12" s="716"/>
      <c r="EL12" s="716"/>
      <c r="EM12" s="716"/>
      <c r="EN12" s="716"/>
      <c r="EO12" s="716"/>
      <c r="EP12" s="716"/>
      <c r="EQ12" s="716"/>
      <c r="ER12" s="716"/>
      <c r="ES12" s="716"/>
      <c r="ET12" s="104">
        <f t="shared" si="69"/>
        <v>0</v>
      </c>
      <c r="EU12" s="104">
        <f t="shared" si="225"/>
        <v>0</v>
      </c>
      <c r="EV12" s="104">
        <f t="shared" si="71"/>
        <v>0</v>
      </c>
      <c r="EW12" s="104">
        <f t="shared" si="72"/>
        <v>0</v>
      </c>
      <c r="EX12" s="104">
        <f t="shared" si="226"/>
        <v>0</v>
      </c>
      <c r="EY12" s="104">
        <f t="shared" si="152"/>
        <v>0</v>
      </c>
      <c r="EZ12" s="104">
        <f t="shared" si="227"/>
        <v>0</v>
      </c>
      <c r="FA12" s="104">
        <f t="shared" si="154"/>
        <v>0</v>
      </c>
      <c r="FB12" s="104">
        <f t="shared" si="228"/>
        <v>0</v>
      </c>
      <c r="FC12" s="104">
        <f t="shared" si="156"/>
        <v>0</v>
      </c>
      <c r="FD12" s="105">
        <f t="shared" si="229"/>
        <v>0</v>
      </c>
      <c r="FE12" s="1">
        <f t="shared" si="76"/>
        <v>0</v>
      </c>
      <c r="FF12" s="1">
        <f t="shared" si="77"/>
        <v>0</v>
      </c>
      <c r="FG12" s="708" t="str">
        <f t="shared" ref="FG12" si="278">CE12</f>
        <v>下記の通り請求致します</v>
      </c>
      <c r="FH12" s="708"/>
      <c r="FI12" s="708"/>
      <c r="FJ12" s="708"/>
      <c r="FK12" s="708"/>
      <c r="FL12" s="708"/>
      <c r="FM12" s="708"/>
      <c r="FN12" s="708"/>
      <c r="FO12" s="708"/>
      <c r="FP12" s="708"/>
      <c r="FQ12" s="708"/>
      <c r="FR12" s="708"/>
      <c r="FS12" s="708"/>
      <c r="FT12" s="708"/>
      <c r="FU12" s="708"/>
      <c r="FV12" s="708"/>
      <c r="FW12" s="708"/>
      <c r="FX12" s="708"/>
      <c r="FY12" s="708"/>
      <c r="FZ12" s="708"/>
      <c r="GA12" s="708"/>
      <c r="GB12" s="708"/>
      <c r="GC12" s="708"/>
      <c r="GD12" s="708"/>
      <c r="GE12" s="708"/>
      <c r="GF12" s="708"/>
      <c r="GG12" s="708"/>
      <c r="GH12" s="708"/>
      <c r="GI12" s="708"/>
      <c r="GJ12" s="708"/>
      <c r="GK12" s="708"/>
      <c r="GL12" s="708"/>
      <c r="GM12" s="708"/>
      <c r="GN12" s="708"/>
      <c r="GO12" s="708"/>
      <c r="GP12" s="708"/>
      <c r="GQ12" s="708"/>
      <c r="GR12" s="708"/>
      <c r="GS12" s="708"/>
      <c r="GT12" s="708"/>
      <c r="GU12" s="708"/>
      <c r="GV12" s="6">
        <f t="shared" si="119"/>
        <v>0</v>
      </c>
      <c r="GW12" s="4">
        <f t="shared" si="120"/>
        <v>0</v>
      </c>
      <c r="GX12" s="6">
        <f t="shared" si="121"/>
        <v>0</v>
      </c>
      <c r="GY12" s="149"/>
      <c r="GZ12" s="150"/>
      <c r="HA12" s="150"/>
      <c r="HB12" s="150"/>
      <c r="HC12" s="150"/>
      <c r="HD12" s="150"/>
      <c r="HE12" s="150"/>
      <c r="HF12" s="714"/>
      <c r="HG12" s="714"/>
      <c r="HH12" s="714"/>
      <c r="HI12" s="716"/>
      <c r="HJ12" s="716"/>
      <c r="HK12" s="716"/>
      <c r="HL12" s="716"/>
      <c r="HM12" s="716"/>
      <c r="HN12" s="716"/>
      <c r="HO12" s="716"/>
      <c r="HP12" s="716"/>
      <c r="HQ12" s="716"/>
      <c r="HR12" s="716"/>
      <c r="HS12" s="716"/>
      <c r="HT12" s="716"/>
      <c r="HU12" s="716"/>
      <c r="HV12" s="104">
        <f t="shared" si="145"/>
        <v>0</v>
      </c>
      <c r="HW12" s="104">
        <f t="shared" si="250"/>
        <v>0</v>
      </c>
      <c r="HX12" s="104">
        <f t="shared" si="147"/>
        <v>0</v>
      </c>
      <c r="HY12" s="104">
        <f t="shared" si="148"/>
        <v>0</v>
      </c>
      <c r="HZ12" s="104">
        <f t="shared" si="251"/>
        <v>0</v>
      </c>
      <c r="IA12" s="104">
        <f t="shared" si="158"/>
        <v>0</v>
      </c>
      <c r="IB12" s="104">
        <f t="shared" si="252"/>
        <v>0</v>
      </c>
      <c r="IC12" s="104">
        <f t="shared" si="160"/>
        <v>0</v>
      </c>
      <c r="ID12" s="104">
        <f t="shared" si="253"/>
        <v>0</v>
      </c>
      <c r="IE12" s="104">
        <f t="shared" si="162"/>
        <v>0</v>
      </c>
      <c r="IF12" s="105">
        <f t="shared" si="254"/>
        <v>0</v>
      </c>
    </row>
    <row r="13" spans="2:240" ht="6.75" customHeight="1" thickBot="1">
      <c r="C13" s="709"/>
      <c r="D13" s="709"/>
      <c r="E13" s="709"/>
      <c r="F13" s="709"/>
      <c r="G13" s="709"/>
      <c r="H13" s="709"/>
      <c r="I13" s="709"/>
      <c r="J13" s="709"/>
      <c r="K13" s="709"/>
      <c r="L13" s="709"/>
      <c r="M13" s="709"/>
      <c r="N13" s="709"/>
      <c r="O13" s="709"/>
      <c r="P13" s="709"/>
      <c r="Q13" s="709"/>
      <c r="R13" s="709"/>
      <c r="S13" s="709"/>
      <c r="T13" s="709"/>
      <c r="U13" s="709"/>
      <c r="V13" s="709"/>
      <c r="W13" s="709"/>
      <c r="X13" s="709"/>
      <c r="Y13" s="709"/>
      <c r="Z13" s="709"/>
      <c r="AA13" s="709"/>
      <c r="AB13" s="709"/>
      <c r="AC13" s="709"/>
      <c r="AD13" s="709"/>
      <c r="AE13" s="709"/>
      <c r="AF13" s="709"/>
      <c r="AG13" s="709"/>
      <c r="AH13" s="709"/>
      <c r="AI13" s="709"/>
      <c r="AJ13" s="709"/>
      <c r="AK13" s="709"/>
      <c r="AL13" s="709"/>
      <c r="AM13" s="709"/>
      <c r="AN13" s="709"/>
      <c r="AO13" s="709"/>
      <c r="AP13" s="709"/>
      <c r="AQ13" s="709"/>
      <c r="AR13" s="6"/>
      <c r="AS13" s="6"/>
      <c r="AT13" s="6"/>
      <c r="AU13" s="149"/>
      <c r="AV13" s="150"/>
      <c r="AW13" s="150"/>
      <c r="AX13" s="150"/>
      <c r="AY13" s="150"/>
      <c r="AZ13" s="150"/>
      <c r="BA13" s="150"/>
      <c r="BB13" s="702"/>
      <c r="BC13" s="702"/>
      <c r="BD13" s="702"/>
      <c r="BE13" s="702"/>
      <c r="BF13" s="702"/>
      <c r="BG13" s="702"/>
      <c r="BH13" s="702"/>
      <c r="BI13" s="702"/>
      <c r="BJ13" s="702"/>
      <c r="BK13" s="702"/>
      <c r="BL13" s="702"/>
      <c r="BM13" s="702"/>
      <c r="BN13" s="702"/>
      <c r="BO13" s="702"/>
      <c r="BP13" s="702"/>
      <c r="BQ13" s="702"/>
      <c r="BR13" s="702"/>
      <c r="BS13" s="702"/>
      <c r="BT13" s="702"/>
      <c r="BU13" s="702"/>
      <c r="BV13" s="702"/>
      <c r="BW13" s="702"/>
      <c r="BX13" s="702"/>
      <c r="BY13" s="702"/>
      <c r="BZ13" s="702"/>
      <c r="CA13" s="702"/>
      <c r="CB13" s="703"/>
      <c r="CC13" s="1">
        <f t="shared" si="0"/>
        <v>0</v>
      </c>
      <c r="CD13" s="1">
        <f t="shared" si="1"/>
        <v>0</v>
      </c>
      <c r="CE13" s="709"/>
      <c r="CF13" s="709"/>
      <c r="CG13" s="709"/>
      <c r="CH13" s="709"/>
      <c r="CI13" s="709"/>
      <c r="CJ13" s="709"/>
      <c r="CK13" s="709"/>
      <c r="CL13" s="709"/>
      <c r="CM13" s="709"/>
      <c r="CN13" s="709"/>
      <c r="CO13" s="709"/>
      <c r="CP13" s="709"/>
      <c r="CQ13" s="709"/>
      <c r="CR13" s="709"/>
      <c r="CS13" s="709"/>
      <c r="CT13" s="709"/>
      <c r="CU13" s="709"/>
      <c r="CV13" s="709"/>
      <c r="CW13" s="709"/>
      <c r="CX13" s="709"/>
      <c r="CY13" s="709"/>
      <c r="CZ13" s="709"/>
      <c r="DA13" s="709"/>
      <c r="DB13" s="709"/>
      <c r="DC13" s="709"/>
      <c r="DD13" s="709"/>
      <c r="DE13" s="709"/>
      <c r="DF13" s="709"/>
      <c r="DG13" s="709"/>
      <c r="DH13" s="709"/>
      <c r="DI13" s="709"/>
      <c r="DJ13" s="709"/>
      <c r="DK13" s="709"/>
      <c r="DL13" s="709"/>
      <c r="DM13" s="709"/>
      <c r="DN13" s="709"/>
      <c r="DO13" s="709"/>
      <c r="DP13" s="709"/>
      <c r="DQ13" s="709"/>
      <c r="DR13" s="709"/>
      <c r="DS13" s="709"/>
      <c r="DT13" s="6">
        <f t="shared" si="43"/>
        <v>0</v>
      </c>
      <c r="DU13" s="6">
        <f t="shared" si="44"/>
        <v>0</v>
      </c>
      <c r="DV13" s="6">
        <f t="shared" si="45"/>
        <v>0</v>
      </c>
      <c r="DW13" s="149"/>
      <c r="DX13" s="150"/>
      <c r="DY13" s="150"/>
      <c r="DZ13" s="150"/>
      <c r="EA13" s="150"/>
      <c r="EB13" s="150"/>
      <c r="EC13" s="150"/>
      <c r="ED13" s="717">
        <f t="shared" ref="ED13" si="279">BB13</f>
        <v>0</v>
      </c>
      <c r="EE13" s="717"/>
      <c r="EF13" s="717"/>
      <c r="EG13" s="717"/>
      <c r="EH13" s="717"/>
      <c r="EI13" s="717"/>
      <c r="EJ13" s="717"/>
      <c r="EK13" s="717"/>
      <c r="EL13" s="717"/>
      <c r="EM13" s="717"/>
      <c r="EN13" s="717"/>
      <c r="EO13" s="717"/>
      <c r="EP13" s="717"/>
      <c r="EQ13" s="717"/>
      <c r="ER13" s="717"/>
      <c r="ES13" s="717"/>
      <c r="ET13" s="717"/>
      <c r="EU13" s="717"/>
      <c r="EV13" s="717"/>
      <c r="EW13" s="717"/>
      <c r="EX13" s="717"/>
      <c r="EY13" s="717"/>
      <c r="EZ13" s="717"/>
      <c r="FA13" s="717"/>
      <c r="FB13" s="717"/>
      <c r="FC13" s="717"/>
      <c r="FD13" s="718"/>
      <c r="FE13" s="1">
        <f t="shared" si="76"/>
        <v>0</v>
      </c>
      <c r="FF13" s="1">
        <f t="shared" si="77"/>
        <v>0</v>
      </c>
      <c r="FG13" s="709"/>
      <c r="FH13" s="709"/>
      <c r="FI13" s="709"/>
      <c r="FJ13" s="709"/>
      <c r="FK13" s="709"/>
      <c r="FL13" s="709"/>
      <c r="FM13" s="709"/>
      <c r="FN13" s="709"/>
      <c r="FO13" s="709"/>
      <c r="FP13" s="709"/>
      <c r="FQ13" s="709"/>
      <c r="FR13" s="709"/>
      <c r="FS13" s="709"/>
      <c r="FT13" s="709"/>
      <c r="FU13" s="709"/>
      <c r="FV13" s="709"/>
      <c r="FW13" s="709"/>
      <c r="FX13" s="709"/>
      <c r="FY13" s="709"/>
      <c r="FZ13" s="709"/>
      <c r="GA13" s="709"/>
      <c r="GB13" s="709"/>
      <c r="GC13" s="709"/>
      <c r="GD13" s="709"/>
      <c r="GE13" s="709"/>
      <c r="GF13" s="709"/>
      <c r="GG13" s="709"/>
      <c r="GH13" s="709"/>
      <c r="GI13" s="709"/>
      <c r="GJ13" s="709"/>
      <c r="GK13" s="709"/>
      <c r="GL13" s="709"/>
      <c r="GM13" s="709"/>
      <c r="GN13" s="709"/>
      <c r="GO13" s="709"/>
      <c r="GP13" s="709"/>
      <c r="GQ13" s="709"/>
      <c r="GR13" s="709"/>
      <c r="GS13" s="709"/>
      <c r="GT13" s="709"/>
      <c r="GU13" s="709"/>
      <c r="GV13" s="6">
        <f t="shared" si="119"/>
        <v>0</v>
      </c>
      <c r="GW13" s="6">
        <f t="shared" si="120"/>
        <v>0</v>
      </c>
      <c r="GX13" s="6">
        <f t="shared" si="121"/>
        <v>0</v>
      </c>
      <c r="GY13" s="149"/>
      <c r="GZ13" s="150"/>
      <c r="HA13" s="150"/>
      <c r="HB13" s="150"/>
      <c r="HC13" s="150"/>
      <c r="HD13" s="150"/>
      <c r="HE13" s="150"/>
      <c r="HF13" s="717">
        <f t="shared" ref="HF13" si="280">ED13</f>
        <v>0</v>
      </c>
      <c r="HG13" s="717"/>
      <c r="HH13" s="717"/>
      <c r="HI13" s="717"/>
      <c r="HJ13" s="717"/>
      <c r="HK13" s="717"/>
      <c r="HL13" s="717"/>
      <c r="HM13" s="717"/>
      <c r="HN13" s="717"/>
      <c r="HO13" s="717"/>
      <c r="HP13" s="717"/>
      <c r="HQ13" s="717"/>
      <c r="HR13" s="717"/>
      <c r="HS13" s="717"/>
      <c r="HT13" s="717"/>
      <c r="HU13" s="717"/>
      <c r="HV13" s="717"/>
      <c r="HW13" s="717"/>
      <c r="HX13" s="717"/>
      <c r="HY13" s="717"/>
      <c r="HZ13" s="717"/>
      <c r="IA13" s="717"/>
      <c r="IB13" s="717"/>
      <c r="IC13" s="717"/>
      <c r="ID13" s="717"/>
      <c r="IE13" s="717"/>
      <c r="IF13" s="718"/>
    </row>
    <row r="14" spans="2:240" ht="6.95" customHeight="1">
      <c r="C14" s="424" t="s">
        <v>13</v>
      </c>
      <c r="D14" s="425"/>
      <c r="E14" s="425"/>
      <c r="F14" s="425"/>
      <c r="G14" s="425"/>
      <c r="H14" s="687" t="s">
        <v>14</v>
      </c>
      <c r="I14" s="688"/>
      <c r="J14" s="688"/>
      <c r="K14" s="688"/>
      <c r="L14" s="688"/>
      <c r="M14" s="688"/>
      <c r="N14" s="688"/>
      <c r="O14" s="688"/>
      <c r="P14" s="688"/>
      <c r="Q14" s="689"/>
      <c r="R14" s="696">
        <f>R18+R22</f>
        <v>0</v>
      </c>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8"/>
      <c r="AR14" s="6"/>
      <c r="AS14" s="6"/>
      <c r="AT14" s="6"/>
      <c r="AU14" s="149"/>
      <c r="AV14" s="150"/>
      <c r="AW14" s="150"/>
      <c r="AX14" s="150"/>
      <c r="AY14" s="150"/>
      <c r="AZ14" s="150"/>
      <c r="BA14" s="150"/>
      <c r="BB14" s="702"/>
      <c r="BC14" s="702"/>
      <c r="BD14" s="702"/>
      <c r="BE14" s="702"/>
      <c r="BF14" s="702"/>
      <c r="BG14" s="702"/>
      <c r="BH14" s="702"/>
      <c r="BI14" s="702"/>
      <c r="BJ14" s="702"/>
      <c r="BK14" s="702"/>
      <c r="BL14" s="702"/>
      <c r="BM14" s="702"/>
      <c r="BN14" s="702"/>
      <c r="BO14" s="702"/>
      <c r="BP14" s="702"/>
      <c r="BQ14" s="702"/>
      <c r="BR14" s="702"/>
      <c r="BS14" s="702"/>
      <c r="BT14" s="702"/>
      <c r="BU14" s="702"/>
      <c r="BV14" s="702"/>
      <c r="BW14" s="702"/>
      <c r="BX14" s="702"/>
      <c r="BY14" s="702"/>
      <c r="BZ14" s="702"/>
      <c r="CA14" s="702"/>
      <c r="CB14" s="703"/>
      <c r="CC14" s="1">
        <f t="shared" si="0"/>
        <v>0</v>
      </c>
      <c r="CD14" s="1">
        <f t="shared" si="1"/>
        <v>0</v>
      </c>
      <c r="CE14" s="424" t="str">
        <f t="shared" ref="CE14" si="281">C14</f>
        <v>今回請求金額</v>
      </c>
      <c r="CF14" s="425"/>
      <c r="CG14" s="425"/>
      <c r="CH14" s="425"/>
      <c r="CI14" s="425"/>
      <c r="CJ14" s="687" t="str">
        <f t="shared" ref="CJ14" si="282">H14</f>
        <v>合計</v>
      </c>
      <c r="CK14" s="688"/>
      <c r="CL14" s="688"/>
      <c r="CM14" s="688"/>
      <c r="CN14" s="688"/>
      <c r="CO14" s="688"/>
      <c r="CP14" s="688"/>
      <c r="CQ14" s="688"/>
      <c r="CR14" s="688"/>
      <c r="CS14" s="689"/>
      <c r="CT14" s="719">
        <f t="shared" ref="CT14" si="283">R14</f>
        <v>0</v>
      </c>
      <c r="CU14" s="720"/>
      <c r="CV14" s="720"/>
      <c r="CW14" s="720"/>
      <c r="CX14" s="720"/>
      <c r="CY14" s="720"/>
      <c r="CZ14" s="720"/>
      <c r="DA14" s="720"/>
      <c r="DB14" s="720"/>
      <c r="DC14" s="720"/>
      <c r="DD14" s="720"/>
      <c r="DE14" s="720"/>
      <c r="DF14" s="720"/>
      <c r="DG14" s="720"/>
      <c r="DH14" s="720"/>
      <c r="DI14" s="720"/>
      <c r="DJ14" s="720"/>
      <c r="DK14" s="720"/>
      <c r="DL14" s="720"/>
      <c r="DM14" s="720"/>
      <c r="DN14" s="720"/>
      <c r="DO14" s="720"/>
      <c r="DP14" s="720"/>
      <c r="DQ14" s="720"/>
      <c r="DR14" s="720"/>
      <c r="DS14" s="721"/>
      <c r="DT14" s="6">
        <f t="shared" si="43"/>
        <v>0</v>
      </c>
      <c r="DU14" s="6">
        <f t="shared" si="44"/>
        <v>0</v>
      </c>
      <c r="DV14" s="6">
        <f t="shared" si="45"/>
        <v>0</v>
      </c>
      <c r="DW14" s="149"/>
      <c r="DX14" s="150"/>
      <c r="DY14" s="150"/>
      <c r="DZ14" s="150"/>
      <c r="EA14" s="150"/>
      <c r="EB14" s="150"/>
      <c r="EC14" s="150"/>
      <c r="ED14" s="717"/>
      <c r="EE14" s="717"/>
      <c r="EF14" s="717"/>
      <c r="EG14" s="717"/>
      <c r="EH14" s="717"/>
      <c r="EI14" s="717"/>
      <c r="EJ14" s="717"/>
      <c r="EK14" s="717"/>
      <c r="EL14" s="717"/>
      <c r="EM14" s="717"/>
      <c r="EN14" s="717"/>
      <c r="EO14" s="717"/>
      <c r="EP14" s="717"/>
      <c r="EQ14" s="717"/>
      <c r="ER14" s="717"/>
      <c r="ES14" s="717"/>
      <c r="ET14" s="717"/>
      <c r="EU14" s="717"/>
      <c r="EV14" s="717"/>
      <c r="EW14" s="717"/>
      <c r="EX14" s="717"/>
      <c r="EY14" s="717"/>
      <c r="EZ14" s="717"/>
      <c r="FA14" s="717"/>
      <c r="FB14" s="717"/>
      <c r="FC14" s="717"/>
      <c r="FD14" s="718"/>
      <c r="FE14" s="1">
        <f t="shared" si="76"/>
        <v>0</v>
      </c>
      <c r="FF14" s="1">
        <f t="shared" si="77"/>
        <v>0</v>
      </c>
      <c r="FG14" s="424" t="str">
        <f t="shared" ref="FG14" si="284">CE14</f>
        <v>今回請求金額</v>
      </c>
      <c r="FH14" s="425"/>
      <c r="FI14" s="425"/>
      <c r="FJ14" s="425"/>
      <c r="FK14" s="425"/>
      <c r="FL14" s="687" t="str">
        <f t="shared" ref="FL14" si="285">CJ14</f>
        <v>合計</v>
      </c>
      <c r="FM14" s="688"/>
      <c r="FN14" s="688"/>
      <c r="FO14" s="688"/>
      <c r="FP14" s="688"/>
      <c r="FQ14" s="688"/>
      <c r="FR14" s="688"/>
      <c r="FS14" s="688"/>
      <c r="FT14" s="688"/>
      <c r="FU14" s="689"/>
      <c r="FV14" s="719">
        <f t="shared" ref="FV14" si="286">CT14</f>
        <v>0</v>
      </c>
      <c r="FW14" s="720"/>
      <c r="FX14" s="720"/>
      <c r="FY14" s="720"/>
      <c r="FZ14" s="720"/>
      <c r="GA14" s="720"/>
      <c r="GB14" s="720"/>
      <c r="GC14" s="720"/>
      <c r="GD14" s="720"/>
      <c r="GE14" s="720"/>
      <c r="GF14" s="720"/>
      <c r="GG14" s="720"/>
      <c r="GH14" s="720"/>
      <c r="GI14" s="720"/>
      <c r="GJ14" s="720"/>
      <c r="GK14" s="720"/>
      <c r="GL14" s="720"/>
      <c r="GM14" s="720"/>
      <c r="GN14" s="720"/>
      <c r="GO14" s="720"/>
      <c r="GP14" s="720"/>
      <c r="GQ14" s="720"/>
      <c r="GR14" s="720"/>
      <c r="GS14" s="720"/>
      <c r="GT14" s="720"/>
      <c r="GU14" s="721"/>
      <c r="GV14" s="6">
        <f t="shared" si="119"/>
        <v>0</v>
      </c>
      <c r="GW14" s="6">
        <f t="shared" si="120"/>
        <v>0</v>
      </c>
      <c r="GX14" s="6">
        <f t="shared" si="121"/>
        <v>0</v>
      </c>
      <c r="GY14" s="149"/>
      <c r="GZ14" s="150"/>
      <c r="HA14" s="150"/>
      <c r="HB14" s="150"/>
      <c r="HC14" s="150"/>
      <c r="HD14" s="150"/>
      <c r="HE14" s="150"/>
      <c r="HF14" s="717"/>
      <c r="HG14" s="717"/>
      <c r="HH14" s="717"/>
      <c r="HI14" s="717"/>
      <c r="HJ14" s="717"/>
      <c r="HK14" s="717"/>
      <c r="HL14" s="717"/>
      <c r="HM14" s="717"/>
      <c r="HN14" s="717"/>
      <c r="HO14" s="717"/>
      <c r="HP14" s="717"/>
      <c r="HQ14" s="717"/>
      <c r="HR14" s="717"/>
      <c r="HS14" s="717"/>
      <c r="HT14" s="717"/>
      <c r="HU14" s="717"/>
      <c r="HV14" s="717"/>
      <c r="HW14" s="717"/>
      <c r="HX14" s="717"/>
      <c r="HY14" s="717"/>
      <c r="HZ14" s="717"/>
      <c r="IA14" s="717"/>
      <c r="IB14" s="717"/>
      <c r="IC14" s="717"/>
      <c r="ID14" s="717"/>
      <c r="IE14" s="717"/>
      <c r="IF14" s="718"/>
    </row>
    <row r="15" spans="2:240" ht="6.95" customHeight="1">
      <c r="B15" s="1" t="s">
        <v>106</v>
      </c>
      <c r="C15" s="426"/>
      <c r="D15" s="427"/>
      <c r="E15" s="427"/>
      <c r="F15" s="427"/>
      <c r="G15" s="427"/>
      <c r="H15" s="690"/>
      <c r="I15" s="691"/>
      <c r="J15" s="691"/>
      <c r="K15" s="691"/>
      <c r="L15" s="691"/>
      <c r="M15" s="691"/>
      <c r="N15" s="691"/>
      <c r="O15" s="691"/>
      <c r="P15" s="691"/>
      <c r="Q15" s="692"/>
      <c r="R15" s="681"/>
      <c r="S15" s="682"/>
      <c r="T15" s="682"/>
      <c r="U15" s="682"/>
      <c r="V15" s="682"/>
      <c r="W15" s="682"/>
      <c r="X15" s="682"/>
      <c r="Y15" s="682"/>
      <c r="Z15" s="682"/>
      <c r="AA15" s="682"/>
      <c r="AB15" s="682"/>
      <c r="AC15" s="682"/>
      <c r="AD15" s="682"/>
      <c r="AE15" s="682"/>
      <c r="AF15" s="682"/>
      <c r="AG15" s="682"/>
      <c r="AH15" s="682"/>
      <c r="AI15" s="682"/>
      <c r="AJ15" s="682"/>
      <c r="AK15" s="682"/>
      <c r="AL15" s="682"/>
      <c r="AM15" s="682"/>
      <c r="AN15" s="682"/>
      <c r="AO15" s="682"/>
      <c r="AP15" s="682"/>
      <c r="AQ15" s="683"/>
      <c r="AR15" s="15"/>
      <c r="AS15" s="6"/>
      <c r="AT15" s="6"/>
      <c r="AU15" s="149" t="s">
        <v>15</v>
      </c>
      <c r="AV15" s="150"/>
      <c r="AW15" s="150"/>
      <c r="AX15" s="150"/>
      <c r="AY15" s="150"/>
      <c r="AZ15" s="150"/>
      <c r="BA15" s="150"/>
      <c r="BB15" s="702"/>
      <c r="BC15" s="702"/>
      <c r="BD15" s="702"/>
      <c r="BE15" s="702"/>
      <c r="BF15" s="702"/>
      <c r="BG15" s="702"/>
      <c r="BH15" s="702"/>
      <c r="BI15" s="702"/>
      <c r="BJ15" s="702"/>
      <c r="BK15" s="702"/>
      <c r="BL15" s="702"/>
      <c r="BM15" s="702"/>
      <c r="BN15" s="702"/>
      <c r="BO15" s="702"/>
      <c r="BP15" s="702"/>
      <c r="BQ15" s="702"/>
      <c r="BR15" s="702"/>
      <c r="BS15" s="702"/>
      <c r="BT15" s="702"/>
      <c r="BU15" s="702"/>
      <c r="BV15" s="702"/>
      <c r="BW15" s="702"/>
      <c r="BX15" s="702"/>
      <c r="BY15" s="702"/>
      <c r="BZ15" s="702"/>
      <c r="CA15" s="702"/>
      <c r="CB15" s="703"/>
      <c r="CC15" s="1">
        <f t="shared" si="0"/>
        <v>0</v>
      </c>
      <c r="CD15" s="1" t="str">
        <f t="shared" si="1"/>
        <v>　</v>
      </c>
      <c r="CE15" s="426"/>
      <c r="CF15" s="427"/>
      <c r="CG15" s="427"/>
      <c r="CH15" s="427"/>
      <c r="CI15" s="427"/>
      <c r="CJ15" s="690"/>
      <c r="CK15" s="691"/>
      <c r="CL15" s="691"/>
      <c r="CM15" s="691"/>
      <c r="CN15" s="691"/>
      <c r="CO15" s="691"/>
      <c r="CP15" s="691"/>
      <c r="CQ15" s="691"/>
      <c r="CR15" s="691"/>
      <c r="CS15" s="692"/>
      <c r="CT15" s="722"/>
      <c r="CU15" s="723"/>
      <c r="CV15" s="723"/>
      <c r="CW15" s="723"/>
      <c r="CX15" s="723"/>
      <c r="CY15" s="723"/>
      <c r="CZ15" s="723"/>
      <c r="DA15" s="723"/>
      <c r="DB15" s="723"/>
      <c r="DC15" s="723"/>
      <c r="DD15" s="723"/>
      <c r="DE15" s="723"/>
      <c r="DF15" s="723"/>
      <c r="DG15" s="723"/>
      <c r="DH15" s="723"/>
      <c r="DI15" s="723"/>
      <c r="DJ15" s="723"/>
      <c r="DK15" s="723"/>
      <c r="DL15" s="723"/>
      <c r="DM15" s="723"/>
      <c r="DN15" s="723"/>
      <c r="DO15" s="723"/>
      <c r="DP15" s="723"/>
      <c r="DQ15" s="723"/>
      <c r="DR15" s="723"/>
      <c r="DS15" s="724"/>
      <c r="DT15" s="15">
        <f t="shared" si="43"/>
        <v>0</v>
      </c>
      <c r="DU15" s="6">
        <f t="shared" si="44"/>
        <v>0</v>
      </c>
      <c r="DV15" s="6">
        <f t="shared" si="45"/>
        <v>0</v>
      </c>
      <c r="DW15" s="149" t="str">
        <f t="shared" ref="DW15" si="287">AU15</f>
        <v>商号</v>
      </c>
      <c r="DX15" s="150"/>
      <c r="DY15" s="150"/>
      <c r="DZ15" s="150"/>
      <c r="EA15" s="150"/>
      <c r="EB15" s="150"/>
      <c r="EC15" s="150"/>
      <c r="ED15" s="717"/>
      <c r="EE15" s="717"/>
      <c r="EF15" s="717"/>
      <c r="EG15" s="717"/>
      <c r="EH15" s="717"/>
      <c r="EI15" s="717"/>
      <c r="EJ15" s="717"/>
      <c r="EK15" s="717"/>
      <c r="EL15" s="717"/>
      <c r="EM15" s="717"/>
      <c r="EN15" s="717"/>
      <c r="EO15" s="717"/>
      <c r="EP15" s="717"/>
      <c r="EQ15" s="717"/>
      <c r="ER15" s="717"/>
      <c r="ES15" s="717"/>
      <c r="ET15" s="717"/>
      <c r="EU15" s="717"/>
      <c r="EV15" s="717"/>
      <c r="EW15" s="717"/>
      <c r="EX15" s="717"/>
      <c r="EY15" s="717"/>
      <c r="EZ15" s="717"/>
      <c r="FA15" s="717"/>
      <c r="FB15" s="717"/>
      <c r="FC15" s="717"/>
      <c r="FD15" s="718"/>
      <c r="FE15" s="1">
        <f t="shared" si="76"/>
        <v>0</v>
      </c>
      <c r="FF15" s="1" t="str">
        <f t="shared" si="77"/>
        <v>　</v>
      </c>
      <c r="FG15" s="426"/>
      <c r="FH15" s="427"/>
      <c r="FI15" s="427"/>
      <c r="FJ15" s="427"/>
      <c r="FK15" s="427"/>
      <c r="FL15" s="690"/>
      <c r="FM15" s="691"/>
      <c r="FN15" s="691"/>
      <c r="FO15" s="691"/>
      <c r="FP15" s="691"/>
      <c r="FQ15" s="691"/>
      <c r="FR15" s="691"/>
      <c r="FS15" s="691"/>
      <c r="FT15" s="691"/>
      <c r="FU15" s="692"/>
      <c r="FV15" s="722"/>
      <c r="FW15" s="723"/>
      <c r="FX15" s="723"/>
      <c r="FY15" s="723"/>
      <c r="FZ15" s="723"/>
      <c r="GA15" s="723"/>
      <c r="GB15" s="723"/>
      <c r="GC15" s="723"/>
      <c r="GD15" s="723"/>
      <c r="GE15" s="723"/>
      <c r="GF15" s="723"/>
      <c r="GG15" s="723"/>
      <c r="GH15" s="723"/>
      <c r="GI15" s="723"/>
      <c r="GJ15" s="723"/>
      <c r="GK15" s="723"/>
      <c r="GL15" s="723"/>
      <c r="GM15" s="723"/>
      <c r="GN15" s="723"/>
      <c r="GO15" s="723"/>
      <c r="GP15" s="723"/>
      <c r="GQ15" s="723"/>
      <c r="GR15" s="723"/>
      <c r="GS15" s="723"/>
      <c r="GT15" s="723"/>
      <c r="GU15" s="724"/>
      <c r="GV15" s="15">
        <f t="shared" si="119"/>
        <v>0</v>
      </c>
      <c r="GW15" s="6">
        <f t="shared" si="120"/>
        <v>0</v>
      </c>
      <c r="GX15" s="6">
        <f t="shared" si="121"/>
        <v>0</v>
      </c>
      <c r="GY15" s="149" t="str">
        <f t="shared" ref="GY15" si="288">DW15</f>
        <v>商号</v>
      </c>
      <c r="GZ15" s="150"/>
      <c r="HA15" s="150"/>
      <c r="HB15" s="150"/>
      <c r="HC15" s="150"/>
      <c r="HD15" s="150"/>
      <c r="HE15" s="150"/>
      <c r="HF15" s="717"/>
      <c r="HG15" s="717"/>
      <c r="HH15" s="717"/>
      <c r="HI15" s="717"/>
      <c r="HJ15" s="717"/>
      <c r="HK15" s="717"/>
      <c r="HL15" s="717"/>
      <c r="HM15" s="717"/>
      <c r="HN15" s="717"/>
      <c r="HO15" s="717"/>
      <c r="HP15" s="717"/>
      <c r="HQ15" s="717"/>
      <c r="HR15" s="717"/>
      <c r="HS15" s="717"/>
      <c r="HT15" s="717"/>
      <c r="HU15" s="717"/>
      <c r="HV15" s="717"/>
      <c r="HW15" s="717"/>
      <c r="HX15" s="717"/>
      <c r="HY15" s="717"/>
      <c r="HZ15" s="717"/>
      <c r="IA15" s="717"/>
      <c r="IB15" s="717"/>
      <c r="IC15" s="717"/>
      <c r="ID15" s="717"/>
      <c r="IE15" s="717"/>
      <c r="IF15" s="718"/>
    </row>
    <row r="16" spans="2:240" ht="6.95" customHeight="1">
      <c r="C16" s="426"/>
      <c r="D16" s="427"/>
      <c r="E16" s="427"/>
      <c r="F16" s="427"/>
      <c r="G16" s="427"/>
      <c r="H16" s="690"/>
      <c r="I16" s="691"/>
      <c r="J16" s="691"/>
      <c r="K16" s="691"/>
      <c r="L16" s="691"/>
      <c r="M16" s="691"/>
      <c r="N16" s="691"/>
      <c r="O16" s="691"/>
      <c r="P16" s="691"/>
      <c r="Q16" s="692"/>
      <c r="R16" s="681"/>
      <c r="S16" s="682"/>
      <c r="T16" s="682"/>
      <c r="U16" s="682"/>
      <c r="V16" s="682"/>
      <c r="W16" s="682"/>
      <c r="X16" s="682"/>
      <c r="Y16" s="682"/>
      <c r="Z16" s="682"/>
      <c r="AA16" s="682"/>
      <c r="AB16" s="682"/>
      <c r="AC16" s="682"/>
      <c r="AD16" s="682"/>
      <c r="AE16" s="682"/>
      <c r="AF16" s="682"/>
      <c r="AG16" s="682"/>
      <c r="AH16" s="682"/>
      <c r="AI16" s="682"/>
      <c r="AJ16" s="682"/>
      <c r="AK16" s="682"/>
      <c r="AL16" s="682"/>
      <c r="AM16" s="682"/>
      <c r="AN16" s="682"/>
      <c r="AO16" s="682"/>
      <c r="AP16" s="682"/>
      <c r="AQ16" s="683"/>
      <c r="AR16" s="15"/>
      <c r="AS16" s="6"/>
      <c r="AT16" s="6"/>
      <c r="AU16" s="149"/>
      <c r="AV16" s="150"/>
      <c r="AW16" s="150"/>
      <c r="AX16" s="150"/>
      <c r="AY16" s="150"/>
      <c r="AZ16" s="150"/>
      <c r="BA16" s="150"/>
      <c r="BB16" s="515"/>
      <c r="BC16" s="515"/>
      <c r="BD16" s="515"/>
      <c r="BE16" s="515"/>
      <c r="BF16" s="515"/>
      <c r="BG16" s="515"/>
      <c r="BH16" s="515"/>
      <c r="BI16" s="515"/>
      <c r="BJ16" s="515"/>
      <c r="BK16" s="515"/>
      <c r="BL16" s="515"/>
      <c r="BM16" s="515"/>
      <c r="BN16" s="515"/>
      <c r="BO16" s="515"/>
      <c r="BP16" s="515"/>
      <c r="BQ16" s="515"/>
      <c r="BR16" s="515"/>
      <c r="BS16" s="515"/>
      <c r="BT16" s="515"/>
      <c r="BU16" s="515"/>
      <c r="BV16" s="515"/>
      <c r="BW16" s="515"/>
      <c r="BX16" s="515"/>
      <c r="BY16" s="515"/>
      <c r="BZ16" s="515"/>
      <c r="CA16" s="515"/>
      <c r="CB16" s="516"/>
      <c r="CC16" s="1">
        <f t="shared" si="0"/>
        <v>0</v>
      </c>
      <c r="CD16" s="1">
        <f t="shared" si="1"/>
        <v>0</v>
      </c>
      <c r="CE16" s="426"/>
      <c r="CF16" s="427"/>
      <c r="CG16" s="427"/>
      <c r="CH16" s="427"/>
      <c r="CI16" s="427"/>
      <c r="CJ16" s="690"/>
      <c r="CK16" s="691"/>
      <c r="CL16" s="691"/>
      <c r="CM16" s="691"/>
      <c r="CN16" s="691"/>
      <c r="CO16" s="691"/>
      <c r="CP16" s="691"/>
      <c r="CQ16" s="691"/>
      <c r="CR16" s="691"/>
      <c r="CS16" s="692"/>
      <c r="CT16" s="722"/>
      <c r="CU16" s="723"/>
      <c r="CV16" s="723"/>
      <c r="CW16" s="723"/>
      <c r="CX16" s="723"/>
      <c r="CY16" s="723"/>
      <c r="CZ16" s="723"/>
      <c r="DA16" s="723"/>
      <c r="DB16" s="723"/>
      <c r="DC16" s="723"/>
      <c r="DD16" s="723"/>
      <c r="DE16" s="723"/>
      <c r="DF16" s="723"/>
      <c r="DG16" s="723"/>
      <c r="DH16" s="723"/>
      <c r="DI16" s="723"/>
      <c r="DJ16" s="723"/>
      <c r="DK16" s="723"/>
      <c r="DL16" s="723"/>
      <c r="DM16" s="723"/>
      <c r="DN16" s="723"/>
      <c r="DO16" s="723"/>
      <c r="DP16" s="723"/>
      <c r="DQ16" s="723"/>
      <c r="DR16" s="723"/>
      <c r="DS16" s="724"/>
      <c r="DT16" s="15">
        <f t="shared" si="43"/>
        <v>0</v>
      </c>
      <c r="DU16" s="6">
        <f t="shared" si="44"/>
        <v>0</v>
      </c>
      <c r="DV16" s="6">
        <f t="shared" si="45"/>
        <v>0</v>
      </c>
      <c r="DW16" s="149"/>
      <c r="DX16" s="150"/>
      <c r="DY16" s="150"/>
      <c r="DZ16" s="150"/>
      <c r="EA16" s="150"/>
      <c r="EB16" s="150"/>
      <c r="EC16" s="150"/>
      <c r="ED16" s="728">
        <f t="shared" ref="ED16" si="289">BB16</f>
        <v>0</v>
      </c>
      <c r="EE16" s="728"/>
      <c r="EF16" s="728"/>
      <c r="EG16" s="728"/>
      <c r="EH16" s="728"/>
      <c r="EI16" s="728"/>
      <c r="EJ16" s="728"/>
      <c r="EK16" s="728"/>
      <c r="EL16" s="728"/>
      <c r="EM16" s="728"/>
      <c r="EN16" s="728"/>
      <c r="EO16" s="728"/>
      <c r="EP16" s="728"/>
      <c r="EQ16" s="728"/>
      <c r="ER16" s="728"/>
      <c r="ES16" s="728"/>
      <c r="ET16" s="728"/>
      <c r="EU16" s="728"/>
      <c r="EV16" s="728"/>
      <c r="EW16" s="728"/>
      <c r="EX16" s="728"/>
      <c r="EY16" s="728"/>
      <c r="EZ16" s="728"/>
      <c r="FA16" s="728"/>
      <c r="FB16" s="728"/>
      <c r="FC16" s="728"/>
      <c r="FD16" s="729"/>
      <c r="FE16" s="1">
        <f t="shared" si="76"/>
        <v>0</v>
      </c>
      <c r="FF16" s="1">
        <f t="shared" si="77"/>
        <v>0</v>
      </c>
      <c r="FG16" s="426"/>
      <c r="FH16" s="427"/>
      <c r="FI16" s="427"/>
      <c r="FJ16" s="427"/>
      <c r="FK16" s="427"/>
      <c r="FL16" s="690"/>
      <c r="FM16" s="691"/>
      <c r="FN16" s="691"/>
      <c r="FO16" s="691"/>
      <c r="FP16" s="691"/>
      <c r="FQ16" s="691"/>
      <c r="FR16" s="691"/>
      <c r="FS16" s="691"/>
      <c r="FT16" s="691"/>
      <c r="FU16" s="692"/>
      <c r="FV16" s="722"/>
      <c r="FW16" s="723"/>
      <c r="FX16" s="723"/>
      <c r="FY16" s="723"/>
      <c r="FZ16" s="723"/>
      <c r="GA16" s="723"/>
      <c r="GB16" s="723"/>
      <c r="GC16" s="723"/>
      <c r="GD16" s="723"/>
      <c r="GE16" s="723"/>
      <c r="GF16" s="723"/>
      <c r="GG16" s="723"/>
      <c r="GH16" s="723"/>
      <c r="GI16" s="723"/>
      <c r="GJ16" s="723"/>
      <c r="GK16" s="723"/>
      <c r="GL16" s="723"/>
      <c r="GM16" s="723"/>
      <c r="GN16" s="723"/>
      <c r="GO16" s="723"/>
      <c r="GP16" s="723"/>
      <c r="GQ16" s="723"/>
      <c r="GR16" s="723"/>
      <c r="GS16" s="723"/>
      <c r="GT16" s="723"/>
      <c r="GU16" s="724"/>
      <c r="GV16" s="15">
        <f t="shared" si="119"/>
        <v>0</v>
      </c>
      <c r="GW16" s="6">
        <f t="shared" si="120"/>
        <v>0</v>
      </c>
      <c r="GX16" s="6">
        <f t="shared" si="121"/>
        <v>0</v>
      </c>
      <c r="GY16" s="149"/>
      <c r="GZ16" s="150"/>
      <c r="HA16" s="150"/>
      <c r="HB16" s="150"/>
      <c r="HC16" s="150"/>
      <c r="HD16" s="150"/>
      <c r="HE16" s="150"/>
      <c r="HF16" s="728">
        <f t="shared" ref="HF16" si="290">ED16</f>
        <v>0</v>
      </c>
      <c r="HG16" s="728"/>
      <c r="HH16" s="728"/>
      <c r="HI16" s="728"/>
      <c r="HJ16" s="728"/>
      <c r="HK16" s="728"/>
      <c r="HL16" s="728"/>
      <c r="HM16" s="728"/>
      <c r="HN16" s="728"/>
      <c r="HO16" s="728"/>
      <c r="HP16" s="728"/>
      <c r="HQ16" s="728"/>
      <c r="HR16" s="728"/>
      <c r="HS16" s="728"/>
      <c r="HT16" s="728"/>
      <c r="HU16" s="728"/>
      <c r="HV16" s="728"/>
      <c r="HW16" s="728"/>
      <c r="HX16" s="728"/>
      <c r="HY16" s="728"/>
      <c r="HZ16" s="728"/>
      <c r="IA16" s="728"/>
      <c r="IB16" s="728"/>
      <c r="IC16" s="728"/>
      <c r="ID16" s="728"/>
      <c r="IE16" s="728"/>
      <c r="IF16" s="729"/>
    </row>
    <row r="17" spans="3:240" ht="6.95" customHeight="1">
      <c r="C17" s="426"/>
      <c r="D17" s="427"/>
      <c r="E17" s="427"/>
      <c r="F17" s="427"/>
      <c r="G17" s="427"/>
      <c r="H17" s="693"/>
      <c r="I17" s="694"/>
      <c r="J17" s="694"/>
      <c r="K17" s="694"/>
      <c r="L17" s="694"/>
      <c r="M17" s="694"/>
      <c r="N17" s="694"/>
      <c r="O17" s="694"/>
      <c r="P17" s="694"/>
      <c r="Q17" s="695"/>
      <c r="R17" s="684"/>
      <c r="S17" s="685"/>
      <c r="T17" s="685"/>
      <c r="U17" s="685"/>
      <c r="V17" s="685"/>
      <c r="W17" s="685"/>
      <c r="X17" s="685"/>
      <c r="Y17" s="685"/>
      <c r="Z17" s="685"/>
      <c r="AA17" s="685"/>
      <c r="AB17" s="685"/>
      <c r="AC17" s="685"/>
      <c r="AD17" s="685"/>
      <c r="AE17" s="685"/>
      <c r="AF17" s="685"/>
      <c r="AG17" s="685"/>
      <c r="AH17" s="685"/>
      <c r="AI17" s="685"/>
      <c r="AJ17" s="685"/>
      <c r="AK17" s="685"/>
      <c r="AL17" s="685"/>
      <c r="AM17" s="685"/>
      <c r="AN17" s="685"/>
      <c r="AO17" s="685"/>
      <c r="AP17" s="685"/>
      <c r="AQ17" s="686"/>
      <c r="AR17" s="15"/>
      <c r="AS17" s="6"/>
      <c r="AT17" s="6"/>
      <c r="AU17" s="149"/>
      <c r="AV17" s="150"/>
      <c r="AW17" s="150"/>
      <c r="AX17" s="150"/>
      <c r="AY17" s="150"/>
      <c r="AZ17" s="150"/>
      <c r="BA17" s="150"/>
      <c r="BB17" s="515"/>
      <c r="BC17" s="515"/>
      <c r="BD17" s="515"/>
      <c r="BE17" s="515"/>
      <c r="BF17" s="515"/>
      <c r="BG17" s="515"/>
      <c r="BH17" s="515"/>
      <c r="BI17" s="515"/>
      <c r="BJ17" s="515"/>
      <c r="BK17" s="515"/>
      <c r="BL17" s="515"/>
      <c r="BM17" s="515"/>
      <c r="BN17" s="515"/>
      <c r="BO17" s="515"/>
      <c r="BP17" s="515"/>
      <c r="BQ17" s="515"/>
      <c r="BR17" s="515"/>
      <c r="BS17" s="515"/>
      <c r="BT17" s="515"/>
      <c r="BU17" s="515"/>
      <c r="BV17" s="515"/>
      <c r="BW17" s="515"/>
      <c r="BX17" s="515"/>
      <c r="BY17" s="515"/>
      <c r="BZ17" s="515"/>
      <c r="CA17" s="515"/>
      <c r="CB17" s="516"/>
      <c r="CC17" s="1">
        <f t="shared" si="0"/>
        <v>0</v>
      </c>
      <c r="CD17" s="1">
        <f t="shared" si="1"/>
        <v>0</v>
      </c>
      <c r="CE17" s="426"/>
      <c r="CF17" s="427"/>
      <c r="CG17" s="427"/>
      <c r="CH17" s="427"/>
      <c r="CI17" s="427"/>
      <c r="CJ17" s="693"/>
      <c r="CK17" s="694"/>
      <c r="CL17" s="694"/>
      <c r="CM17" s="694"/>
      <c r="CN17" s="694"/>
      <c r="CO17" s="694"/>
      <c r="CP17" s="694"/>
      <c r="CQ17" s="694"/>
      <c r="CR17" s="694"/>
      <c r="CS17" s="695"/>
      <c r="CT17" s="725"/>
      <c r="CU17" s="726"/>
      <c r="CV17" s="726"/>
      <c r="CW17" s="726"/>
      <c r="CX17" s="726"/>
      <c r="CY17" s="726"/>
      <c r="CZ17" s="726"/>
      <c r="DA17" s="726"/>
      <c r="DB17" s="726"/>
      <c r="DC17" s="726"/>
      <c r="DD17" s="726"/>
      <c r="DE17" s="726"/>
      <c r="DF17" s="726"/>
      <c r="DG17" s="726"/>
      <c r="DH17" s="726"/>
      <c r="DI17" s="726"/>
      <c r="DJ17" s="726"/>
      <c r="DK17" s="726"/>
      <c r="DL17" s="726"/>
      <c r="DM17" s="726"/>
      <c r="DN17" s="726"/>
      <c r="DO17" s="726"/>
      <c r="DP17" s="726"/>
      <c r="DQ17" s="726"/>
      <c r="DR17" s="726"/>
      <c r="DS17" s="727"/>
      <c r="DT17" s="15">
        <f t="shared" si="43"/>
        <v>0</v>
      </c>
      <c r="DU17" s="6">
        <f t="shared" si="44"/>
        <v>0</v>
      </c>
      <c r="DV17" s="6">
        <f t="shared" si="45"/>
        <v>0</v>
      </c>
      <c r="DW17" s="149"/>
      <c r="DX17" s="150"/>
      <c r="DY17" s="150"/>
      <c r="DZ17" s="150"/>
      <c r="EA17" s="150"/>
      <c r="EB17" s="150"/>
      <c r="EC17" s="150"/>
      <c r="ED17" s="728"/>
      <c r="EE17" s="728"/>
      <c r="EF17" s="728"/>
      <c r="EG17" s="728"/>
      <c r="EH17" s="728"/>
      <c r="EI17" s="728"/>
      <c r="EJ17" s="728"/>
      <c r="EK17" s="728"/>
      <c r="EL17" s="728"/>
      <c r="EM17" s="728"/>
      <c r="EN17" s="728"/>
      <c r="EO17" s="728"/>
      <c r="EP17" s="728"/>
      <c r="EQ17" s="728"/>
      <c r="ER17" s="728"/>
      <c r="ES17" s="728"/>
      <c r="ET17" s="728"/>
      <c r="EU17" s="728"/>
      <c r="EV17" s="728"/>
      <c r="EW17" s="728"/>
      <c r="EX17" s="728"/>
      <c r="EY17" s="728"/>
      <c r="EZ17" s="728"/>
      <c r="FA17" s="728"/>
      <c r="FB17" s="728"/>
      <c r="FC17" s="728"/>
      <c r="FD17" s="729"/>
      <c r="FE17" s="1">
        <f t="shared" si="76"/>
        <v>0</v>
      </c>
      <c r="FF17" s="1">
        <f t="shared" si="77"/>
        <v>0</v>
      </c>
      <c r="FG17" s="426"/>
      <c r="FH17" s="427"/>
      <c r="FI17" s="427"/>
      <c r="FJ17" s="427"/>
      <c r="FK17" s="427"/>
      <c r="FL17" s="693"/>
      <c r="FM17" s="694"/>
      <c r="FN17" s="694"/>
      <c r="FO17" s="694"/>
      <c r="FP17" s="694"/>
      <c r="FQ17" s="694"/>
      <c r="FR17" s="694"/>
      <c r="FS17" s="694"/>
      <c r="FT17" s="694"/>
      <c r="FU17" s="695"/>
      <c r="FV17" s="725"/>
      <c r="FW17" s="726"/>
      <c r="FX17" s="726"/>
      <c r="FY17" s="726"/>
      <c r="FZ17" s="726"/>
      <c r="GA17" s="726"/>
      <c r="GB17" s="726"/>
      <c r="GC17" s="726"/>
      <c r="GD17" s="726"/>
      <c r="GE17" s="726"/>
      <c r="GF17" s="726"/>
      <c r="GG17" s="726"/>
      <c r="GH17" s="726"/>
      <c r="GI17" s="726"/>
      <c r="GJ17" s="726"/>
      <c r="GK17" s="726"/>
      <c r="GL17" s="726"/>
      <c r="GM17" s="726"/>
      <c r="GN17" s="726"/>
      <c r="GO17" s="726"/>
      <c r="GP17" s="726"/>
      <c r="GQ17" s="726"/>
      <c r="GR17" s="726"/>
      <c r="GS17" s="726"/>
      <c r="GT17" s="726"/>
      <c r="GU17" s="727"/>
      <c r="GV17" s="15">
        <f t="shared" si="119"/>
        <v>0</v>
      </c>
      <c r="GW17" s="6">
        <f t="shared" si="120"/>
        <v>0</v>
      </c>
      <c r="GX17" s="6">
        <f t="shared" si="121"/>
        <v>0</v>
      </c>
      <c r="GY17" s="149"/>
      <c r="GZ17" s="150"/>
      <c r="HA17" s="150"/>
      <c r="HB17" s="150"/>
      <c r="HC17" s="150"/>
      <c r="HD17" s="150"/>
      <c r="HE17" s="150"/>
      <c r="HF17" s="728"/>
      <c r="HG17" s="728"/>
      <c r="HH17" s="728"/>
      <c r="HI17" s="728"/>
      <c r="HJ17" s="728"/>
      <c r="HK17" s="728"/>
      <c r="HL17" s="728"/>
      <c r="HM17" s="728"/>
      <c r="HN17" s="728"/>
      <c r="HO17" s="728"/>
      <c r="HP17" s="728"/>
      <c r="HQ17" s="728"/>
      <c r="HR17" s="728"/>
      <c r="HS17" s="728"/>
      <c r="HT17" s="728"/>
      <c r="HU17" s="728"/>
      <c r="HV17" s="728"/>
      <c r="HW17" s="728"/>
      <c r="HX17" s="728"/>
      <c r="HY17" s="728"/>
      <c r="HZ17" s="728"/>
      <c r="IA17" s="728"/>
      <c r="IB17" s="728"/>
      <c r="IC17" s="728"/>
      <c r="ID17" s="728"/>
      <c r="IE17" s="728"/>
      <c r="IF17" s="729"/>
    </row>
    <row r="18" spans="3:240" ht="6.95" customHeight="1">
      <c r="C18" s="426"/>
      <c r="D18" s="427"/>
      <c r="E18" s="427"/>
      <c r="F18" s="427"/>
      <c r="G18" s="428"/>
      <c r="H18" s="675" t="s">
        <v>105</v>
      </c>
      <c r="I18" s="379"/>
      <c r="J18" s="379"/>
      <c r="K18" s="379"/>
      <c r="L18" s="379"/>
      <c r="M18" s="379"/>
      <c r="N18" s="379"/>
      <c r="O18" s="379"/>
      <c r="P18" s="379"/>
      <c r="Q18" s="379"/>
      <c r="R18" s="676">
        <f t="shared" ref="R18" si="291">$BI$96</f>
        <v>0</v>
      </c>
      <c r="S18" s="676"/>
      <c r="T18" s="676"/>
      <c r="U18" s="676"/>
      <c r="V18" s="676"/>
      <c r="W18" s="676"/>
      <c r="X18" s="676"/>
      <c r="Y18" s="676"/>
      <c r="Z18" s="676"/>
      <c r="AA18" s="676"/>
      <c r="AB18" s="676"/>
      <c r="AC18" s="676"/>
      <c r="AD18" s="676"/>
      <c r="AE18" s="676"/>
      <c r="AF18" s="676"/>
      <c r="AG18" s="676"/>
      <c r="AH18" s="676"/>
      <c r="AI18" s="676"/>
      <c r="AJ18" s="676"/>
      <c r="AK18" s="676"/>
      <c r="AL18" s="676"/>
      <c r="AM18" s="676"/>
      <c r="AN18" s="676"/>
      <c r="AO18" s="676"/>
      <c r="AP18" s="676"/>
      <c r="AQ18" s="677"/>
      <c r="AR18" s="16"/>
      <c r="AS18" s="16"/>
      <c r="AT18" s="16"/>
      <c r="AU18" s="149"/>
      <c r="AV18" s="150"/>
      <c r="AW18" s="150"/>
      <c r="AX18" s="150"/>
      <c r="AY18" s="150"/>
      <c r="AZ18" s="150"/>
      <c r="BA18" s="150"/>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6"/>
      <c r="CC18" s="1">
        <f t="shared" si="0"/>
        <v>0</v>
      </c>
      <c r="CD18" s="1">
        <f t="shared" si="1"/>
        <v>0</v>
      </c>
      <c r="CE18" s="426"/>
      <c r="CF18" s="427"/>
      <c r="CG18" s="427"/>
      <c r="CH18" s="427"/>
      <c r="CI18" s="428"/>
      <c r="CJ18" s="675" t="str">
        <f t="shared" ref="CJ18" si="292">H18</f>
        <v>本体価格
（税抜）</v>
      </c>
      <c r="CK18" s="379"/>
      <c r="CL18" s="379"/>
      <c r="CM18" s="379"/>
      <c r="CN18" s="379"/>
      <c r="CO18" s="379"/>
      <c r="CP18" s="379"/>
      <c r="CQ18" s="379"/>
      <c r="CR18" s="379"/>
      <c r="CS18" s="379"/>
      <c r="CT18" s="730">
        <f t="shared" ref="CT18" si="293">R18</f>
        <v>0</v>
      </c>
      <c r="CU18" s="730"/>
      <c r="CV18" s="730"/>
      <c r="CW18" s="730"/>
      <c r="CX18" s="730"/>
      <c r="CY18" s="730"/>
      <c r="CZ18" s="730"/>
      <c r="DA18" s="730"/>
      <c r="DB18" s="730"/>
      <c r="DC18" s="730"/>
      <c r="DD18" s="730"/>
      <c r="DE18" s="730"/>
      <c r="DF18" s="730"/>
      <c r="DG18" s="730"/>
      <c r="DH18" s="730"/>
      <c r="DI18" s="730"/>
      <c r="DJ18" s="730"/>
      <c r="DK18" s="730"/>
      <c r="DL18" s="730"/>
      <c r="DM18" s="730"/>
      <c r="DN18" s="730"/>
      <c r="DO18" s="730"/>
      <c r="DP18" s="730"/>
      <c r="DQ18" s="730"/>
      <c r="DR18" s="730"/>
      <c r="DS18" s="731"/>
      <c r="DT18" s="16">
        <f t="shared" si="43"/>
        <v>0</v>
      </c>
      <c r="DU18" s="16">
        <f t="shared" si="44"/>
        <v>0</v>
      </c>
      <c r="DV18" s="16">
        <f t="shared" si="45"/>
        <v>0</v>
      </c>
      <c r="DW18" s="149"/>
      <c r="DX18" s="150"/>
      <c r="DY18" s="150"/>
      <c r="DZ18" s="150"/>
      <c r="EA18" s="150"/>
      <c r="EB18" s="150"/>
      <c r="EC18" s="150"/>
      <c r="ED18" s="728"/>
      <c r="EE18" s="728"/>
      <c r="EF18" s="728"/>
      <c r="EG18" s="728"/>
      <c r="EH18" s="728"/>
      <c r="EI18" s="728"/>
      <c r="EJ18" s="728"/>
      <c r="EK18" s="728"/>
      <c r="EL18" s="728"/>
      <c r="EM18" s="728"/>
      <c r="EN18" s="728"/>
      <c r="EO18" s="728"/>
      <c r="EP18" s="728"/>
      <c r="EQ18" s="728"/>
      <c r="ER18" s="728"/>
      <c r="ES18" s="728"/>
      <c r="ET18" s="728"/>
      <c r="EU18" s="728"/>
      <c r="EV18" s="728"/>
      <c r="EW18" s="728"/>
      <c r="EX18" s="728"/>
      <c r="EY18" s="728"/>
      <c r="EZ18" s="728"/>
      <c r="FA18" s="728"/>
      <c r="FB18" s="728"/>
      <c r="FC18" s="728"/>
      <c r="FD18" s="729"/>
      <c r="FE18" s="1">
        <f t="shared" si="76"/>
        <v>0</v>
      </c>
      <c r="FF18" s="1">
        <f t="shared" si="77"/>
        <v>0</v>
      </c>
      <c r="FG18" s="426"/>
      <c r="FH18" s="427"/>
      <c r="FI18" s="427"/>
      <c r="FJ18" s="427"/>
      <c r="FK18" s="428"/>
      <c r="FL18" s="675" t="str">
        <f t="shared" ref="FL18" si="294">CJ18</f>
        <v>本体価格
（税抜）</v>
      </c>
      <c r="FM18" s="379"/>
      <c r="FN18" s="379"/>
      <c r="FO18" s="379"/>
      <c r="FP18" s="379"/>
      <c r="FQ18" s="379"/>
      <c r="FR18" s="379"/>
      <c r="FS18" s="379"/>
      <c r="FT18" s="379"/>
      <c r="FU18" s="379"/>
      <c r="FV18" s="730">
        <f t="shared" ref="FV18" si="295">CT18</f>
        <v>0</v>
      </c>
      <c r="FW18" s="730"/>
      <c r="FX18" s="730"/>
      <c r="FY18" s="730"/>
      <c r="FZ18" s="730"/>
      <c r="GA18" s="730"/>
      <c r="GB18" s="730"/>
      <c r="GC18" s="730"/>
      <c r="GD18" s="730"/>
      <c r="GE18" s="730"/>
      <c r="GF18" s="730"/>
      <c r="GG18" s="730"/>
      <c r="GH18" s="730"/>
      <c r="GI18" s="730"/>
      <c r="GJ18" s="730"/>
      <c r="GK18" s="730"/>
      <c r="GL18" s="730"/>
      <c r="GM18" s="730"/>
      <c r="GN18" s="730"/>
      <c r="GO18" s="730"/>
      <c r="GP18" s="730"/>
      <c r="GQ18" s="730"/>
      <c r="GR18" s="730"/>
      <c r="GS18" s="730"/>
      <c r="GT18" s="730"/>
      <c r="GU18" s="731"/>
      <c r="GV18" s="16">
        <f t="shared" si="119"/>
        <v>0</v>
      </c>
      <c r="GW18" s="16">
        <f t="shared" si="120"/>
        <v>0</v>
      </c>
      <c r="GX18" s="16">
        <f t="shared" si="121"/>
        <v>0</v>
      </c>
      <c r="GY18" s="149"/>
      <c r="GZ18" s="150"/>
      <c r="HA18" s="150"/>
      <c r="HB18" s="150"/>
      <c r="HC18" s="150"/>
      <c r="HD18" s="150"/>
      <c r="HE18" s="150"/>
      <c r="HF18" s="728"/>
      <c r="HG18" s="728"/>
      <c r="HH18" s="728"/>
      <c r="HI18" s="728"/>
      <c r="HJ18" s="728"/>
      <c r="HK18" s="728"/>
      <c r="HL18" s="728"/>
      <c r="HM18" s="728"/>
      <c r="HN18" s="728"/>
      <c r="HO18" s="728"/>
      <c r="HP18" s="728"/>
      <c r="HQ18" s="728"/>
      <c r="HR18" s="728"/>
      <c r="HS18" s="728"/>
      <c r="HT18" s="728"/>
      <c r="HU18" s="728"/>
      <c r="HV18" s="728"/>
      <c r="HW18" s="728"/>
      <c r="HX18" s="728"/>
      <c r="HY18" s="728"/>
      <c r="HZ18" s="728"/>
      <c r="IA18" s="728"/>
      <c r="IB18" s="728"/>
      <c r="IC18" s="728"/>
      <c r="ID18" s="728"/>
      <c r="IE18" s="728"/>
      <c r="IF18" s="729"/>
    </row>
    <row r="19" spans="3:240" ht="6.95" customHeight="1">
      <c r="C19" s="426"/>
      <c r="D19" s="427"/>
      <c r="E19" s="427"/>
      <c r="F19" s="427"/>
      <c r="G19" s="428"/>
      <c r="H19" s="378"/>
      <c r="I19" s="379"/>
      <c r="J19" s="379"/>
      <c r="K19" s="379"/>
      <c r="L19" s="379"/>
      <c r="M19" s="379"/>
      <c r="N19" s="379"/>
      <c r="O19" s="379"/>
      <c r="P19" s="379"/>
      <c r="Q19" s="379"/>
      <c r="R19" s="676"/>
      <c r="S19" s="676"/>
      <c r="T19" s="676"/>
      <c r="U19" s="676"/>
      <c r="V19" s="676"/>
      <c r="W19" s="676"/>
      <c r="X19" s="676"/>
      <c r="Y19" s="676"/>
      <c r="Z19" s="676"/>
      <c r="AA19" s="676"/>
      <c r="AB19" s="676"/>
      <c r="AC19" s="676"/>
      <c r="AD19" s="676"/>
      <c r="AE19" s="676"/>
      <c r="AF19" s="676"/>
      <c r="AG19" s="676"/>
      <c r="AH19" s="676"/>
      <c r="AI19" s="676"/>
      <c r="AJ19" s="676"/>
      <c r="AK19" s="676"/>
      <c r="AL19" s="676"/>
      <c r="AM19" s="676"/>
      <c r="AN19" s="676"/>
      <c r="AO19" s="676"/>
      <c r="AP19" s="676"/>
      <c r="AQ19" s="677"/>
      <c r="AR19" s="16"/>
      <c r="AS19" s="16"/>
      <c r="AT19" s="16"/>
      <c r="AU19" s="81"/>
      <c r="AV19" s="73"/>
      <c r="AW19" s="75"/>
      <c r="AX19" s="80"/>
      <c r="AY19" s="80"/>
      <c r="AZ19" s="80"/>
      <c r="BA19" s="78"/>
      <c r="BB19" s="515"/>
      <c r="BC19" s="515"/>
      <c r="BD19" s="515"/>
      <c r="BE19" s="515"/>
      <c r="BF19" s="515"/>
      <c r="BG19" s="515"/>
      <c r="BH19" s="515"/>
      <c r="BI19" s="515"/>
      <c r="BJ19" s="515"/>
      <c r="BK19" s="515"/>
      <c r="BL19" s="515"/>
      <c r="BM19" s="515"/>
      <c r="BN19" s="515"/>
      <c r="BO19" s="515"/>
      <c r="BP19" s="515"/>
      <c r="BQ19" s="515"/>
      <c r="BR19" s="515"/>
      <c r="BS19" s="515"/>
      <c r="BT19" s="515"/>
      <c r="BU19" s="515"/>
      <c r="BV19" s="515"/>
      <c r="BW19" s="515"/>
      <c r="BX19" s="515"/>
      <c r="BY19" s="515"/>
      <c r="BZ19" s="515"/>
      <c r="CA19" s="515"/>
      <c r="CB19" s="516"/>
      <c r="CC19" s="1">
        <f t="shared" si="0"/>
        <v>0</v>
      </c>
      <c r="CD19" s="1">
        <f t="shared" si="1"/>
        <v>0</v>
      </c>
      <c r="CE19" s="426"/>
      <c r="CF19" s="427"/>
      <c r="CG19" s="427"/>
      <c r="CH19" s="427"/>
      <c r="CI19" s="428"/>
      <c r="CJ19" s="378"/>
      <c r="CK19" s="379"/>
      <c r="CL19" s="379"/>
      <c r="CM19" s="379"/>
      <c r="CN19" s="379"/>
      <c r="CO19" s="379"/>
      <c r="CP19" s="379"/>
      <c r="CQ19" s="379"/>
      <c r="CR19" s="379"/>
      <c r="CS19" s="379"/>
      <c r="CT19" s="730"/>
      <c r="CU19" s="730"/>
      <c r="CV19" s="730"/>
      <c r="CW19" s="730"/>
      <c r="CX19" s="730"/>
      <c r="CY19" s="730"/>
      <c r="CZ19" s="730"/>
      <c r="DA19" s="730"/>
      <c r="DB19" s="730"/>
      <c r="DC19" s="730"/>
      <c r="DD19" s="730"/>
      <c r="DE19" s="730"/>
      <c r="DF19" s="730"/>
      <c r="DG19" s="730"/>
      <c r="DH19" s="730"/>
      <c r="DI19" s="730"/>
      <c r="DJ19" s="730"/>
      <c r="DK19" s="730"/>
      <c r="DL19" s="730"/>
      <c r="DM19" s="730"/>
      <c r="DN19" s="730"/>
      <c r="DO19" s="730"/>
      <c r="DP19" s="730"/>
      <c r="DQ19" s="730"/>
      <c r="DR19" s="730"/>
      <c r="DS19" s="731"/>
      <c r="DT19" s="16">
        <f t="shared" si="43"/>
        <v>0</v>
      </c>
      <c r="DU19" s="16">
        <f t="shared" si="44"/>
        <v>0</v>
      </c>
      <c r="DV19" s="16">
        <f t="shared" si="45"/>
        <v>0</v>
      </c>
      <c r="DW19" s="81">
        <f t="shared" ref="DW19:DW25" si="296">AU19</f>
        <v>0</v>
      </c>
      <c r="DX19" s="73">
        <f t="shared" ref="DX19:DX24" si="297">AV19</f>
        <v>0</v>
      </c>
      <c r="DY19" s="75">
        <f t="shared" ref="DY19:DY24" si="298">AW19</f>
        <v>0</v>
      </c>
      <c r="DZ19" s="80">
        <f t="shared" ref="DZ19:DZ24" si="299">AX19</f>
        <v>0</v>
      </c>
      <c r="EA19" s="80">
        <f t="shared" ref="EA19:EA24" si="300">AY19</f>
        <v>0</v>
      </c>
      <c r="EB19" s="80">
        <f t="shared" ref="EB19:EB24" si="301">AZ19</f>
        <v>0</v>
      </c>
      <c r="EC19" s="78">
        <f t="shared" ref="EC19:EC24" si="302">BA19</f>
        <v>0</v>
      </c>
      <c r="ED19" s="728"/>
      <c r="EE19" s="728"/>
      <c r="EF19" s="728"/>
      <c r="EG19" s="728"/>
      <c r="EH19" s="728"/>
      <c r="EI19" s="728"/>
      <c r="EJ19" s="728"/>
      <c r="EK19" s="728"/>
      <c r="EL19" s="728"/>
      <c r="EM19" s="728"/>
      <c r="EN19" s="728"/>
      <c r="EO19" s="728"/>
      <c r="EP19" s="728"/>
      <c r="EQ19" s="728"/>
      <c r="ER19" s="728"/>
      <c r="ES19" s="728"/>
      <c r="ET19" s="728"/>
      <c r="EU19" s="728"/>
      <c r="EV19" s="728"/>
      <c r="EW19" s="728"/>
      <c r="EX19" s="728"/>
      <c r="EY19" s="728"/>
      <c r="EZ19" s="728"/>
      <c r="FA19" s="728"/>
      <c r="FB19" s="728"/>
      <c r="FC19" s="728"/>
      <c r="FD19" s="729"/>
      <c r="FE19" s="1">
        <f t="shared" si="76"/>
        <v>0</v>
      </c>
      <c r="FF19" s="1">
        <f t="shared" si="77"/>
        <v>0</v>
      </c>
      <c r="FG19" s="426"/>
      <c r="FH19" s="427"/>
      <c r="FI19" s="427"/>
      <c r="FJ19" s="427"/>
      <c r="FK19" s="428"/>
      <c r="FL19" s="378"/>
      <c r="FM19" s="379"/>
      <c r="FN19" s="379"/>
      <c r="FO19" s="379"/>
      <c r="FP19" s="379"/>
      <c r="FQ19" s="379"/>
      <c r="FR19" s="379"/>
      <c r="FS19" s="379"/>
      <c r="FT19" s="379"/>
      <c r="FU19" s="379"/>
      <c r="FV19" s="730"/>
      <c r="FW19" s="730"/>
      <c r="FX19" s="730"/>
      <c r="FY19" s="730"/>
      <c r="FZ19" s="730"/>
      <c r="GA19" s="730"/>
      <c r="GB19" s="730"/>
      <c r="GC19" s="730"/>
      <c r="GD19" s="730"/>
      <c r="GE19" s="730"/>
      <c r="GF19" s="730"/>
      <c r="GG19" s="730"/>
      <c r="GH19" s="730"/>
      <c r="GI19" s="730"/>
      <c r="GJ19" s="730"/>
      <c r="GK19" s="730"/>
      <c r="GL19" s="730"/>
      <c r="GM19" s="730"/>
      <c r="GN19" s="730"/>
      <c r="GO19" s="730"/>
      <c r="GP19" s="730"/>
      <c r="GQ19" s="730"/>
      <c r="GR19" s="730"/>
      <c r="GS19" s="730"/>
      <c r="GT19" s="730"/>
      <c r="GU19" s="731"/>
      <c r="GV19" s="16">
        <f t="shared" si="119"/>
        <v>0</v>
      </c>
      <c r="GW19" s="16">
        <f t="shared" si="120"/>
        <v>0</v>
      </c>
      <c r="GX19" s="16">
        <f t="shared" si="121"/>
        <v>0</v>
      </c>
      <c r="GY19" s="81">
        <f t="shared" ref="GY19:GY25" si="303">DW19</f>
        <v>0</v>
      </c>
      <c r="GZ19" s="73">
        <f t="shared" ref="GZ19:GZ24" si="304">DX19</f>
        <v>0</v>
      </c>
      <c r="HA19" s="75">
        <f t="shared" ref="HA19:HA24" si="305">DY19</f>
        <v>0</v>
      </c>
      <c r="HB19" s="80">
        <f t="shared" ref="HB19:HB24" si="306">DZ19</f>
        <v>0</v>
      </c>
      <c r="HC19" s="80">
        <f t="shared" ref="HC19:HC24" si="307">EA19</f>
        <v>0</v>
      </c>
      <c r="HD19" s="80">
        <f t="shared" ref="HD19:HD24" si="308">EB19</f>
        <v>0</v>
      </c>
      <c r="HE19" s="78">
        <f t="shared" ref="HE19:HE24" si="309">EC19</f>
        <v>0</v>
      </c>
      <c r="HF19" s="728"/>
      <c r="HG19" s="728"/>
      <c r="HH19" s="728"/>
      <c r="HI19" s="728"/>
      <c r="HJ19" s="728"/>
      <c r="HK19" s="728"/>
      <c r="HL19" s="728"/>
      <c r="HM19" s="728"/>
      <c r="HN19" s="728"/>
      <c r="HO19" s="728"/>
      <c r="HP19" s="728"/>
      <c r="HQ19" s="728"/>
      <c r="HR19" s="728"/>
      <c r="HS19" s="728"/>
      <c r="HT19" s="728"/>
      <c r="HU19" s="728"/>
      <c r="HV19" s="728"/>
      <c r="HW19" s="728"/>
      <c r="HX19" s="728"/>
      <c r="HY19" s="728"/>
      <c r="HZ19" s="728"/>
      <c r="IA19" s="728"/>
      <c r="IB19" s="728"/>
      <c r="IC19" s="728"/>
      <c r="ID19" s="728"/>
      <c r="IE19" s="728"/>
      <c r="IF19" s="729"/>
    </row>
    <row r="20" spans="3:240" ht="6.95" customHeight="1">
      <c r="C20" s="426"/>
      <c r="D20" s="427"/>
      <c r="E20" s="427"/>
      <c r="F20" s="427"/>
      <c r="G20" s="428"/>
      <c r="H20" s="378"/>
      <c r="I20" s="379"/>
      <c r="J20" s="379"/>
      <c r="K20" s="379"/>
      <c r="L20" s="379"/>
      <c r="M20" s="379"/>
      <c r="N20" s="379"/>
      <c r="O20" s="379"/>
      <c r="P20" s="379"/>
      <c r="Q20" s="379"/>
      <c r="R20" s="676"/>
      <c r="S20" s="676"/>
      <c r="T20" s="676"/>
      <c r="U20" s="676"/>
      <c r="V20" s="676"/>
      <c r="W20" s="676"/>
      <c r="X20" s="676"/>
      <c r="Y20" s="676"/>
      <c r="Z20" s="676"/>
      <c r="AA20" s="676"/>
      <c r="AB20" s="676"/>
      <c r="AC20" s="676"/>
      <c r="AD20" s="676"/>
      <c r="AE20" s="676"/>
      <c r="AF20" s="676"/>
      <c r="AG20" s="676"/>
      <c r="AH20" s="676"/>
      <c r="AI20" s="676"/>
      <c r="AJ20" s="676"/>
      <c r="AK20" s="676"/>
      <c r="AL20" s="676"/>
      <c r="AM20" s="676"/>
      <c r="AN20" s="676"/>
      <c r="AO20" s="676"/>
      <c r="AP20" s="676"/>
      <c r="AQ20" s="677"/>
      <c r="AR20" s="16"/>
      <c r="AS20" s="16"/>
      <c r="AT20" s="16"/>
      <c r="AU20" s="81"/>
      <c r="AV20" s="73"/>
      <c r="AW20" s="75"/>
      <c r="AX20" s="80"/>
      <c r="AY20" s="80"/>
      <c r="AZ20" s="80"/>
      <c r="BA20" s="78"/>
      <c r="BB20" s="515"/>
      <c r="BC20" s="515"/>
      <c r="BD20" s="515"/>
      <c r="BE20" s="515"/>
      <c r="BF20" s="515"/>
      <c r="BG20" s="515"/>
      <c r="BH20" s="515"/>
      <c r="BI20" s="515"/>
      <c r="BJ20" s="515"/>
      <c r="BK20" s="515"/>
      <c r="BL20" s="515"/>
      <c r="BM20" s="515"/>
      <c r="BN20" s="515"/>
      <c r="BO20" s="515"/>
      <c r="BP20" s="515"/>
      <c r="BQ20" s="515"/>
      <c r="BR20" s="515"/>
      <c r="BS20" s="515"/>
      <c r="BT20" s="515"/>
      <c r="BU20" s="515"/>
      <c r="BV20" s="515"/>
      <c r="BW20" s="515"/>
      <c r="BX20" s="515"/>
      <c r="BY20" s="515"/>
      <c r="BZ20" s="515"/>
      <c r="CA20" s="515"/>
      <c r="CB20" s="516"/>
      <c r="CC20" s="1">
        <f t="shared" si="0"/>
        <v>0</v>
      </c>
      <c r="CD20" s="1">
        <f t="shared" si="1"/>
        <v>0</v>
      </c>
      <c r="CE20" s="426"/>
      <c r="CF20" s="427"/>
      <c r="CG20" s="427"/>
      <c r="CH20" s="427"/>
      <c r="CI20" s="428"/>
      <c r="CJ20" s="378"/>
      <c r="CK20" s="379"/>
      <c r="CL20" s="379"/>
      <c r="CM20" s="379"/>
      <c r="CN20" s="379"/>
      <c r="CO20" s="379"/>
      <c r="CP20" s="379"/>
      <c r="CQ20" s="379"/>
      <c r="CR20" s="379"/>
      <c r="CS20" s="379"/>
      <c r="CT20" s="730"/>
      <c r="CU20" s="730"/>
      <c r="CV20" s="730"/>
      <c r="CW20" s="730"/>
      <c r="CX20" s="730"/>
      <c r="CY20" s="730"/>
      <c r="CZ20" s="730"/>
      <c r="DA20" s="730"/>
      <c r="DB20" s="730"/>
      <c r="DC20" s="730"/>
      <c r="DD20" s="730"/>
      <c r="DE20" s="730"/>
      <c r="DF20" s="730"/>
      <c r="DG20" s="730"/>
      <c r="DH20" s="730"/>
      <c r="DI20" s="730"/>
      <c r="DJ20" s="730"/>
      <c r="DK20" s="730"/>
      <c r="DL20" s="730"/>
      <c r="DM20" s="730"/>
      <c r="DN20" s="730"/>
      <c r="DO20" s="730"/>
      <c r="DP20" s="730"/>
      <c r="DQ20" s="730"/>
      <c r="DR20" s="730"/>
      <c r="DS20" s="731"/>
      <c r="DT20" s="16">
        <f t="shared" si="43"/>
        <v>0</v>
      </c>
      <c r="DU20" s="16">
        <f t="shared" si="44"/>
        <v>0</v>
      </c>
      <c r="DV20" s="16">
        <f t="shared" si="45"/>
        <v>0</v>
      </c>
      <c r="DW20" s="81">
        <f t="shared" si="296"/>
        <v>0</v>
      </c>
      <c r="DX20" s="73">
        <f t="shared" si="297"/>
        <v>0</v>
      </c>
      <c r="DY20" s="75">
        <f t="shared" si="298"/>
        <v>0</v>
      </c>
      <c r="DZ20" s="80">
        <f t="shared" si="299"/>
        <v>0</v>
      </c>
      <c r="EA20" s="80">
        <f t="shared" si="300"/>
        <v>0</v>
      </c>
      <c r="EB20" s="80">
        <f t="shared" si="301"/>
        <v>0</v>
      </c>
      <c r="EC20" s="78">
        <f t="shared" si="302"/>
        <v>0</v>
      </c>
      <c r="ED20" s="728"/>
      <c r="EE20" s="728"/>
      <c r="EF20" s="728"/>
      <c r="EG20" s="728"/>
      <c r="EH20" s="728"/>
      <c r="EI20" s="728"/>
      <c r="EJ20" s="728"/>
      <c r="EK20" s="728"/>
      <c r="EL20" s="728"/>
      <c r="EM20" s="728"/>
      <c r="EN20" s="728"/>
      <c r="EO20" s="728"/>
      <c r="EP20" s="728"/>
      <c r="EQ20" s="728"/>
      <c r="ER20" s="728"/>
      <c r="ES20" s="728"/>
      <c r="ET20" s="728"/>
      <c r="EU20" s="728"/>
      <c r="EV20" s="728"/>
      <c r="EW20" s="728"/>
      <c r="EX20" s="728"/>
      <c r="EY20" s="728"/>
      <c r="EZ20" s="728"/>
      <c r="FA20" s="728"/>
      <c r="FB20" s="728"/>
      <c r="FC20" s="728"/>
      <c r="FD20" s="729"/>
      <c r="FE20" s="1">
        <f t="shared" si="76"/>
        <v>0</v>
      </c>
      <c r="FF20" s="1">
        <f t="shared" si="77"/>
        <v>0</v>
      </c>
      <c r="FG20" s="426"/>
      <c r="FH20" s="427"/>
      <c r="FI20" s="427"/>
      <c r="FJ20" s="427"/>
      <c r="FK20" s="428"/>
      <c r="FL20" s="378"/>
      <c r="FM20" s="379"/>
      <c r="FN20" s="379"/>
      <c r="FO20" s="379"/>
      <c r="FP20" s="379"/>
      <c r="FQ20" s="379"/>
      <c r="FR20" s="379"/>
      <c r="FS20" s="379"/>
      <c r="FT20" s="379"/>
      <c r="FU20" s="379"/>
      <c r="FV20" s="730"/>
      <c r="FW20" s="730"/>
      <c r="FX20" s="730"/>
      <c r="FY20" s="730"/>
      <c r="FZ20" s="730"/>
      <c r="GA20" s="730"/>
      <c r="GB20" s="730"/>
      <c r="GC20" s="730"/>
      <c r="GD20" s="730"/>
      <c r="GE20" s="730"/>
      <c r="GF20" s="730"/>
      <c r="GG20" s="730"/>
      <c r="GH20" s="730"/>
      <c r="GI20" s="730"/>
      <c r="GJ20" s="730"/>
      <c r="GK20" s="730"/>
      <c r="GL20" s="730"/>
      <c r="GM20" s="730"/>
      <c r="GN20" s="730"/>
      <c r="GO20" s="730"/>
      <c r="GP20" s="730"/>
      <c r="GQ20" s="730"/>
      <c r="GR20" s="730"/>
      <c r="GS20" s="730"/>
      <c r="GT20" s="730"/>
      <c r="GU20" s="731"/>
      <c r="GV20" s="16">
        <f t="shared" si="119"/>
        <v>0</v>
      </c>
      <c r="GW20" s="16">
        <f t="shared" si="120"/>
        <v>0</v>
      </c>
      <c r="GX20" s="16">
        <f t="shared" si="121"/>
        <v>0</v>
      </c>
      <c r="GY20" s="81">
        <f t="shared" si="303"/>
        <v>0</v>
      </c>
      <c r="GZ20" s="73">
        <f t="shared" si="304"/>
        <v>0</v>
      </c>
      <c r="HA20" s="75">
        <f t="shared" si="305"/>
        <v>0</v>
      </c>
      <c r="HB20" s="80">
        <f t="shared" si="306"/>
        <v>0</v>
      </c>
      <c r="HC20" s="80">
        <f t="shared" si="307"/>
        <v>0</v>
      </c>
      <c r="HD20" s="80">
        <f t="shared" si="308"/>
        <v>0</v>
      </c>
      <c r="HE20" s="78">
        <f t="shared" si="309"/>
        <v>0</v>
      </c>
      <c r="HF20" s="728"/>
      <c r="HG20" s="728"/>
      <c r="HH20" s="728"/>
      <c r="HI20" s="728"/>
      <c r="HJ20" s="728"/>
      <c r="HK20" s="728"/>
      <c r="HL20" s="728"/>
      <c r="HM20" s="728"/>
      <c r="HN20" s="728"/>
      <c r="HO20" s="728"/>
      <c r="HP20" s="728"/>
      <c r="HQ20" s="728"/>
      <c r="HR20" s="728"/>
      <c r="HS20" s="728"/>
      <c r="HT20" s="728"/>
      <c r="HU20" s="728"/>
      <c r="HV20" s="728"/>
      <c r="HW20" s="728"/>
      <c r="HX20" s="728"/>
      <c r="HY20" s="728"/>
      <c r="HZ20" s="728"/>
      <c r="IA20" s="728"/>
      <c r="IB20" s="728"/>
      <c r="IC20" s="728"/>
      <c r="ID20" s="728"/>
      <c r="IE20" s="728"/>
      <c r="IF20" s="729"/>
    </row>
    <row r="21" spans="3:240" ht="6.95" customHeight="1">
      <c r="C21" s="426"/>
      <c r="D21" s="427"/>
      <c r="E21" s="427"/>
      <c r="F21" s="427"/>
      <c r="G21" s="428"/>
      <c r="H21" s="380"/>
      <c r="I21" s="381"/>
      <c r="J21" s="381"/>
      <c r="K21" s="381"/>
      <c r="L21" s="381"/>
      <c r="M21" s="381"/>
      <c r="N21" s="381"/>
      <c r="O21" s="381"/>
      <c r="P21" s="381"/>
      <c r="Q21" s="381"/>
      <c r="R21" s="676"/>
      <c r="S21" s="676"/>
      <c r="T21" s="676"/>
      <c r="U21" s="676"/>
      <c r="V21" s="676"/>
      <c r="W21" s="676"/>
      <c r="X21" s="676"/>
      <c r="Y21" s="676"/>
      <c r="Z21" s="676"/>
      <c r="AA21" s="676"/>
      <c r="AB21" s="676"/>
      <c r="AC21" s="676"/>
      <c r="AD21" s="676"/>
      <c r="AE21" s="676"/>
      <c r="AF21" s="676"/>
      <c r="AG21" s="676"/>
      <c r="AH21" s="676"/>
      <c r="AI21" s="676"/>
      <c r="AJ21" s="676"/>
      <c r="AK21" s="676"/>
      <c r="AL21" s="676"/>
      <c r="AM21" s="676"/>
      <c r="AN21" s="676"/>
      <c r="AO21" s="676"/>
      <c r="AP21" s="676"/>
      <c r="AQ21" s="677"/>
      <c r="AR21" s="16"/>
      <c r="AS21" s="16"/>
      <c r="AT21" s="16"/>
      <c r="AU21" s="81"/>
      <c r="AV21" s="73"/>
      <c r="AW21" s="75"/>
      <c r="AX21" s="80"/>
      <c r="AY21" s="80"/>
      <c r="AZ21" s="80"/>
      <c r="BA21" s="78"/>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6"/>
      <c r="CC21" s="1">
        <f t="shared" si="0"/>
        <v>0</v>
      </c>
      <c r="CD21" s="1">
        <f t="shared" si="1"/>
        <v>0</v>
      </c>
      <c r="CE21" s="426"/>
      <c r="CF21" s="427"/>
      <c r="CG21" s="427"/>
      <c r="CH21" s="427"/>
      <c r="CI21" s="428"/>
      <c r="CJ21" s="380"/>
      <c r="CK21" s="381"/>
      <c r="CL21" s="381"/>
      <c r="CM21" s="381"/>
      <c r="CN21" s="381"/>
      <c r="CO21" s="381"/>
      <c r="CP21" s="381"/>
      <c r="CQ21" s="381"/>
      <c r="CR21" s="381"/>
      <c r="CS21" s="381"/>
      <c r="CT21" s="730"/>
      <c r="CU21" s="730"/>
      <c r="CV21" s="730"/>
      <c r="CW21" s="730"/>
      <c r="CX21" s="730"/>
      <c r="CY21" s="730"/>
      <c r="CZ21" s="730"/>
      <c r="DA21" s="730"/>
      <c r="DB21" s="730"/>
      <c r="DC21" s="730"/>
      <c r="DD21" s="730"/>
      <c r="DE21" s="730"/>
      <c r="DF21" s="730"/>
      <c r="DG21" s="730"/>
      <c r="DH21" s="730"/>
      <c r="DI21" s="730"/>
      <c r="DJ21" s="730"/>
      <c r="DK21" s="730"/>
      <c r="DL21" s="730"/>
      <c r="DM21" s="730"/>
      <c r="DN21" s="730"/>
      <c r="DO21" s="730"/>
      <c r="DP21" s="730"/>
      <c r="DQ21" s="730"/>
      <c r="DR21" s="730"/>
      <c r="DS21" s="731"/>
      <c r="DT21" s="16">
        <f t="shared" si="43"/>
        <v>0</v>
      </c>
      <c r="DU21" s="16">
        <f t="shared" si="44"/>
        <v>0</v>
      </c>
      <c r="DV21" s="16">
        <f t="shared" si="45"/>
        <v>0</v>
      </c>
      <c r="DW21" s="81">
        <f t="shared" si="296"/>
        <v>0</v>
      </c>
      <c r="DX21" s="73">
        <f t="shared" si="297"/>
        <v>0</v>
      </c>
      <c r="DY21" s="75">
        <f t="shared" si="298"/>
        <v>0</v>
      </c>
      <c r="DZ21" s="80">
        <f t="shared" si="299"/>
        <v>0</v>
      </c>
      <c r="EA21" s="80">
        <f t="shared" si="300"/>
        <v>0</v>
      </c>
      <c r="EB21" s="80">
        <f t="shared" si="301"/>
        <v>0</v>
      </c>
      <c r="EC21" s="78">
        <f t="shared" si="302"/>
        <v>0</v>
      </c>
      <c r="ED21" s="728"/>
      <c r="EE21" s="728"/>
      <c r="EF21" s="728"/>
      <c r="EG21" s="728"/>
      <c r="EH21" s="728"/>
      <c r="EI21" s="728"/>
      <c r="EJ21" s="728"/>
      <c r="EK21" s="728"/>
      <c r="EL21" s="728"/>
      <c r="EM21" s="728"/>
      <c r="EN21" s="728"/>
      <c r="EO21" s="728"/>
      <c r="EP21" s="728"/>
      <c r="EQ21" s="728"/>
      <c r="ER21" s="728"/>
      <c r="ES21" s="728"/>
      <c r="ET21" s="728"/>
      <c r="EU21" s="728"/>
      <c r="EV21" s="728"/>
      <c r="EW21" s="728"/>
      <c r="EX21" s="728"/>
      <c r="EY21" s="728"/>
      <c r="EZ21" s="728"/>
      <c r="FA21" s="728"/>
      <c r="FB21" s="728"/>
      <c r="FC21" s="728"/>
      <c r="FD21" s="729"/>
      <c r="FE21" s="1">
        <f t="shared" si="76"/>
        <v>0</v>
      </c>
      <c r="FF21" s="1">
        <f t="shared" si="77"/>
        <v>0</v>
      </c>
      <c r="FG21" s="426"/>
      <c r="FH21" s="427"/>
      <c r="FI21" s="427"/>
      <c r="FJ21" s="427"/>
      <c r="FK21" s="428"/>
      <c r="FL21" s="380"/>
      <c r="FM21" s="381"/>
      <c r="FN21" s="381"/>
      <c r="FO21" s="381"/>
      <c r="FP21" s="381"/>
      <c r="FQ21" s="381"/>
      <c r="FR21" s="381"/>
      <c r="FS21" s="381"/>
      <c r="FT21" s="381"/>
      <c r="FU21" s="381"/>
      <c r="FV21" s="730"/>
      <c r="FW21" s="730"/>
      <c r="FX21" s="730"/>
      <c r="FY21" s="730"/>
      <c r="FZ21" s="730"/>
      <c r="GA21" s="730"/>
      <c r="GB21" s="730"/>
      <c r="GC21" s="730"/>
      <c r="GD21" s="730"/>
      <c r="GE21" s="730"/>
      <c r="GF21" s="730"/>
      <c r="GG21" s="730"/>
      <c r="GH21" s="730"/>
      <c r="GI21" s="730"/>
      <c r="GJ21" s="730"/>
      <c r="GK21" s="730"/>
      <c r="GL21" s="730"/>
      <c r="GM21" s="730"/>
      <c r="GN21" s="730"/>
      <c r="GO21" s="730"/>
      <c r="GP21" s="730"/>
      <c r="GQ21" s="730"/>
      <c r="GR21" s="730"/>
      <c r="GS21" s="730"/>
      <c r="GT21" s="730"/>
      <c r="GU21" s="731"/>
      <c r="GV21" s="16">
        <f t="shared" si="119"/>
        <v>0</v>
      </c>
      <c r="GW21" s="16">
        <f t="shared" si="120"/>
        <v>0</v>
      </c>
      <c r="GX21" s="16">
        <f t="shared" si="121"/>
        <v>0</v>
      </c>
      <c r="GY21" s="81">
        <f t="shared" si="303"/>
        <v>0</v>
      </c>
      <c r="GZ21" s="73">
        <f t="shared" si="304"/>
        <v>0</v>
      </c>
      <c r="HA21" s="75">
        <f t="shared" si="305"/>
        <v>0</v>
      </c>
      <c r="HB21" s="80">
        <f t="shared" si="306"/>
        <v>0</v>
      </c>
      <c r="HC21" s="80">
        <f t="shared" si="307"/>
        <v>0</v>
      </c>
      <c r="HD21" s="80">
        <f t="shared" si="308"/>
        <v>0</v>
      </c>
      <c r="HE21" s="78">
        <f t="shared" si="309"/>
        <v>0</v>
      </c>
      <c r="HF21" s="728"/>
      <c r="HG21" s="728"/>
      <c r="HH21" s="728"/>
      <c r="HI21" s="728"/>
      <c r="HJ21" s="728"/>
      <c r="HK21" s="728"/>
      <c r="HL21" s="728"/>
      <c r="HM21" s="728"/>
      <c r="HN21" s="728"/>
      <c r="HO21" s="728"/>
      <c r="HP21" s="728"/>
      <c r="HQ21" s="728"/>
      <c r="HR21" s="728"/>
      <c r="HS21" s="728"/>
      <c r="HT21" s="728"/>
      <c r="HU21" s="728"/>
      <c r="HV21" s="728"/>
      <c r="HW21" s="728"/>
      <c r="HX21" s="728"/>
      <c r="HY21" s="728"/>
      <c r="HZ21" s="728"/>
      <c r="IA21" s="728"/>
      <c r="IB21" s="728"/>
      <c r="IC21" s="728"/>
      <c r="ID21" s="728"/>
      <c r="IE21" s="728"/>
      <c r="IF21" s="729"/>
    </row>
    <row r="22" spans="3:240" ht="6.95" customHeight="1">
      <c r="C22" s="426"/>
      <c r="D22" s="427"/>
      <c r="E22" s="427"/>
      <c r="F22" s="427"/>
      <c r="G22" s="428"/>
      <c r="H22" s="384" t="s">
        <v>18</v>
      </c>
      <c r="I22" s="385"/>
      <c r="J22" s="385"/>
      <c r="K22" s="385"/>
      <c r="L22" s="386"/>
      <c r="M22" s="391">
        <v>0.1</v>
      </c>
      <c r="N22" s="392"/>
      <c r="O22" s="392"/>
      <c r="P22" s="392"/>
      <c r="Q22" s="393"/>
      <c r="R22" s="678">
        <f>R18*0.1</f>
        <v>0</v>
      </c>
      <c r="S22" s="679"/>
      <c r="T22" s="679"/>
      <c r="U22" s="679"/>
      <c r="V22" s="679"/>
      <c r="W22" s="679"/>
      <c r="X22" s="679"/>
      <c r="Y22" s="679"/>
      <c r="Z22" s="679"/>
      <c r="AA22" s="679"/>
      <c r="AB22" s="679"/>
      <c r="AC22" s="679"/>
      <c r="AD22" s="679"/>
      <c r="AE22" s="679"/>
      <c r="AF22" s="679"/>
      <c r="AG22" s="679"/>
      <c r="AH22" s="679"/>
      <c r="AI22" s="679"/>
      <c r="AJ22" s="679"/>
      <c r="AK22" s="679"/>
      <c r="AL22" s="679"/>
      <c r="AM22" s="679"/>
      <c r="AN22" s="679"/>
      <c r="AO22" s="679"/>
      <c r="AP22" s="679"/>
      <c r="AQ22" s="680"/>
      <c r="AU22" s="82"/>
      <c r="AV22" s="73"/>
      <c r="AW22" s="74"/>
      <c r="AX22" s="80"/>
      <c r="AY22" s="80"/>
      <c r="AZ22" s="80"/>
      <c r="BA22" s="78"/>
      <c r="BB22" s="515"/>
      <c r="BC22" s="515"/>
      <c r="BD22" s="515"/>
      <c r="BE22" s="515"/>
      <c r="BF22" s="515"/>
      <c r="BG22" s="515"/>
      <c r="BH22" s="515"/>
      <c r="BI22" s="515"/>
      <c r="BJ22" s="515"/>
      <c r="BK22" s="515"/>
      <c r="BL22" s="515"/>
      <c r="BM22" s="515"/>
      <c r="BN22" s="515"/>
      <c r="BO22" s="515"/>
      <c r="BP22" s="515"/>
      <c r="BQ22" s="515"/>
      <c r="BR22" s="515"/>
      <c r="BS22" s="515"/>
      <c r="BT22" s="515"/>
      <c r="BU22" s="515"/>
      <c r="BV22" s="515"/>
      <c r="BW22" s="515"/>
      <c r="BX22" s="515"/>
      <c r="BY22" s="515"/>
      <c r="BZ22" s="515"/>
      <c r="CA22" s="515"/>
      <c r="CB22" s="516"/>
      <c r="CC22" s="1">
        <f t="shared" si="0"/>
        <v>0</v>
      </c>
      <c r="CD22" s="1">
        <f t="shared" si="1"/>
        <v>0</v>
      </c>
      <c r="CE22" s="426"/>
      <c r="CF22" s="427"/>
      <c r="CG22" s="427"/>
      <c r="CH22" s="427"/>
      <c r="CI22" s="428"/>
      <c r="CJ22" s="384" t="str">
        <f t="shared" ref="CJ22" si="310">H22</f>
        <v>消費税</v>
      </c>
      <c r="CK22" s="385"/>
      <c r="CL22" s="385"/>
      <c r="CM22" s="385"/>
      <c r="CN22" s="386"/>
      <c r="CO22" s="391">
        <f t="shared" ref="CO22" si="311">M22</f>
        <v>0.1</v>
      </c>
      <c r="CP22" s="392"/>
      <c r="CQ22" s="392"/>
      <c r="CR22" s="392"/>
      <c r="CS22" s="393"/>
      <c r="CT22" s="732">
        <f t="shared" ref="CT22" si="312">R22</f>
        <v>0</v>
      </c>
      <c r="CU22" s="733"/>
      <c r="CV22" s="733"/>
      <c r="CW22" s="733"/>
      <c r="CX22" s="733"/>
      <c r="CY22" s="733"/>
      <c r="CZ22" s="733"/>
      <c r="DA22" s="733"/>
      <c r="DB22" s="733"/>
      <c r="DC22" s="733"/>
      <c r="DD22" s="733"/>
      <c r="DE22" s="733"/>
      <c r="DF22" s="733"/>
      <c r="DG22" s="733"/>
      <c r="DH22" s="733"/>
      <c r="DI22" s="733"/>
      <c r="DJ22" s="733"/>
      <c r="DK22" s="733"/>
      <c r="DL22" s="733"/>
      <c r="DM22" s="733"/>
      <c r="DN22" s="733"/>
      <c r="DO22" s="733"/>
      <c r="DP22" s="733"/>
      <c r="DQ22" s="733"/>
      <c r="DR22" s="733"/>
      <c r="DS22" s="734"/>
      <c r="DT22" s="1">
        <f t="shared" si="43"/>
        <v>0</v>
      </c>
      <c r="DU22" s="1">
        <f t="shared" si="44"/>
        <v>0</v>
      </c>
      <c r="DV22" s="1">
        <f t="shared" si="45"/>
        <v>0</v>
      </c>
      <c r="DW22" s="82">
        <f t="shared" si="296"/>
        <v>0</v>
      </c>
      <c r="DX22" s="73">
        <f t="shared" si="297"/>
        <v>0</v>
      </c>
      <c r="DY22" s="74">
        <f t="shared" si="298"/>
        <v>0</v>
      </c>
      <c r="DZ22" s="80">
        <f t="shared" si="299"/>
        <v>0</v>
      </c>
      <c r="EA22" s="80">
        <f t="shared" si="300"/>
        <v>0</v>
      </c>
      <c r="EB22" s="80">
        <f t="shared" si="301"/>
        <v>0</v>
      </c>
      <c r="EC22" s="78">
        <f t="shared" si="302"/>
        <v>0</v>
      </c>
      <c r="ED22" s="728"/>
      <c r="EE22" s="728"/>
      <c r="EF22" s="728"/>
      <c r="EG22" s="728"/>
      <c r="EH22" s="728"/>
      <c r="EI22" s="728"/>
      <c r="EJ22" s="728"/>
      <c r="EK22" s="728"/>
      <c r="EL22" s="728"/>
      <c r="EM22" s="728"/>
      <c r="EN22" s="728"/>
      <c r="EO22" s="728"/>
      <c r="EP22" s="728"/>
      <c r="EQ22" s="728"/>
      <c r="ER22" s="728"/>
      <c r="ES22" s="728"/>
      <c r="ET22" s="728"/>
      <c r="EU22" s="728"/>
      <c r="EV22" s="728"/>
      <c r="EW22" s="728"/>
      <c r="EX22" s="728"/>
      <c r="EY22" s="728"/>
      <c r="EZ22" s="728"/>
      <c r="FA22" s="728"/>
      <c r="FB22" s="728"/>
      <c r="FC22" s="728"/>
      <c r="FD22" s="729"/>
      <c r="FE22" s="1">
        <f t="shared" si="76"/>
        <v>0</v>
      </c>
      <c r="FF22" s="1">
        <f t="shared" si="77"/>
        <v>0</v>
      </c>
      <c r="FG22" s="426"/>
      <c r="FH22" s="427"/>
      <c r="FI22" s="427"/>
      <c r="FJ22" s="427"/>
      <c r="FK22" s="428"/>
      <c r="FL22" s="384" t="str">
        <f t="shared" ref="FL22" si="313">CJ22</f>
        <v>消費税</v>
      </c>
      <c r="FM22" s="385"/>
      <c r="FN22" s="385"/>
      <c r="FO22" s="385"/>
      <c r="FP22" s="386"/>
      <c r="FQ22" s="391">
        <f t="shared" ref="FQ22" si="314">CO22</f>
        <v>0.1</v>
      </c>
      <c r="FR22" s="392"/>
      <c r="FS22" s="392"/>
      <c r="FT22" s="392"/>
      <c r="FU22" s="393"/>
      <c r="FV22" s="732">
        <f t="shared" ref="FV22" si="315">CT22</f>
        <v>0</v>
      </c>
      <c r="FW22" s="733"/>
      <c r="FX22" s="733"/>
      <c r="FY22" s="733"/>
      <c r="FZ22" s="733"/>
      <c r="GA22" s="733"/>
      <c r="GB22" s="733"/>
      <c r="GC22" s="733"/>
      <c r="GD22" s="733"/>
      <c r="GE22" s="733"/>
      <c r="GF22" s="733"/>
      <c r="GG22" s="733"/>
      <c r="GH22" s="733"/>
      <c r="GI22" s="733"/>
      <c r="GJ22" s="733"/>
      <c r="GK22" s="733"/>
      <c r="GL22" s="733"/>
      <c r="GM22" s="733"/>
      <c r="GN22" s="733"/>
      <c r="GO22" s="733"/>
      <c r="GP22" s="733"/>
      <c r="GQ22" s="733"/>
      <c r="GR22" s="733"/>
      <c r="GS22" s="733"/>
      <c r="GT22" s="733"/>
      <c r="GU22" s="734"/>
      <c r="GV22" s="1">
        <f t="shared" si="119"/>
        <v>0</v>
      </c>
      <c r="GW22" s="1">
        <f t="shared" si="120"/>
        <v>0</v>
      </c>
      <c r="GX22" s="1">
        <f t="shared" si="121"/>
        <v>0</v>
      </c>
      <c r="GY22" s="82">
        <f t="shared" si="303"/>
        <v>0</v>
      </c>
      <c r="GZ22" s="73">
        <f t="shared" si="304"/>
        <v>0</v>
      </c>
      <c r="HA22" s="74">
        <f t="shared" si="305"/>
        <v>0</v>
      </c>
      <c r="HB22" s="80">
        <f t="shared" si="306"/>
        <v>0</v>
      </c>
      <c r="HC22" s="80">
        <f t="shared" si="307"/>
        <v>0</v>
      </c>
      <c r="HD22" s="80">
        <f t="shared" si="308"/>
        <v>0</v>
      </c>
      <c r="HE22" s="78">
        <f t="shared" si="309"/>
        <v>0</v>
      </c>
      <c r="HF22" s="728"/>
      <c r="HG22" s="728"/>
      <c r="HH22" s="728"/>
      <c r="HI22" s="728"/>
      <c r="HJ22" s="728"/>
      <c r="HK22" s="728"/>
      <c r="HL22" s="728"/>
      <c r="HM22" s="728"/>
      <c r="HN22" s="728"/>
      <c r="HO22" s="728"/>
      <c r="HP22" s="728"/>
      <c r="HQ22" s="728"/>
      <c r="HR22" s="728"/>
      <c r="HS22" s="728"/>
      <c r="HT22" s="728"/>
      <c r="HU22" s="728"/>
      <c r="HV22" s="728"/>
      <c r="HW22" s="728"/>
      <c r="HX22" s="728"/>
      <c r="HY22" s="728"/>
      <c r="HZ22" s="728"/>
      <c r="IA22" s="728"/>
      <c r="IB22" s="728"/>
      <c r="IC22" s="728"/>
      <c r="ID22" s="728"/>
      <c r="IE22" s="728"/>
      <c r="IF22" s="729"/>
    </row>
    <row r="23" spans="3:240" ht="6.95" customHeight="1">
      <c r="C23" s="426"/>
      <c r="D23" s="427"/>
      <c r="E23" s="427"/>
      <c r="F23" s="427"/>
      <c r="G23" s="428"/>
      <c r="H23" s="378"/>
      <c r="I23" s="379"/>
      <c r="J23" s="379"/>
      <c r="K23" s="379"/>
      <c r="L23" s="387"/>
      <c r="M23" s="394"/>
      <c r="N23" s="395"/>
      <c r="O23" s="395"/>
      <c r="P23" s="395"/>
      <c r="Q23" s="396"/>
      <c r="R23" s="681"/>
      <c r="S23" s="682"/>
      <c r="T23" s="682"/>
      <c r="U23" s="682"/>
      <c r="V23" s="682"/>
      <c r="W23" s="682"/>
      <c r="X23" s="682"/>
      <c r="Y23" s="682"/>
      <c r="Z23" s="682"/>
      <c r="AA23" s="682"/>
      <c r="AB23" s="682"/>
      <c r="AC23" s="682"/>
      <c r="AD23" s="682"/>
      <c r="AE23" s="682"/>
      <c r="AF23" s="682"/>
      <c r="AG23" s="682"/>
      <c r="AH23" s="682"/>
      <c r="AI23" s="682"/>
      <c r="AJ23" s="682"/>
      <c r="AK23" s="682"/>
      <c r="AL23" s="682"/>
      <c r="AM23" s="682"/>
      <c r="AN23" s="682"/>
      <c r="AO23" s="682"/>
      <c r="AP23" s="682"/>
      <c r="AQ23" s="683"/>
      <c r="AU23" s="82"/>
      <c r="AV23" s="74"/>
      <c r="AW23" s="74"/>
      <c r="AX23" s="80"/>
      <c r="AY23" s="80"/>
      <c r="AZ23" s="80"/>
      <c r="BA23" s="78"/>
      <c r="BB23" s="89"/>
      <c r="BC23" s="89"/>
      <c r="BD23" s="89"/>
      <c r="BE23" s="89"/>
      <c r="BF23" s="89"/>
      <c r="BG23" s="89"/>
      <c r="BH23" s="89"/>
      <c r="BI23" s="89"/>
      <c r="BJ23" s="89"/>
      <c r="BK23" s="89"/>
      <c r="BL23" s="89"/>
      <c r="BM23" s="89"/>
      <c r="BN23" s="89"/>
      <c r="BO23" s="89"/>
      <c r="BP23" s="89"/>
      <c r="BQ23" s="89"/>
      <c r="BR23" s="89"/>
      <c r="BS23" s="89"/>
      <c r="BT23" s="90"/>
      <c r="BU23" s="90"/>
      <c r="BV23" s="90"/>
      <c r="BW23" s="90"/>
      <c r="BX23" s="90"/>
      <c r="BY23" s="90"/>
      <c r="BZ23" s="89"/>
      <c r="CA23" s="89"/>
      <c r="CB23" s="91"/>
      <c r="CC23" s="1">
        <f t="shared" si="0"/>
        <v>0</v>
      </c>
      <c r="CD23" s="1">
        <f t="shared" si="1"/>
        <v>0</v>
      </c>
      <c r="CE23" s="426"/>
      <c r="CF23" s="427"/>
      <c r="CG23" s="427"/>
      <c r="CH23" s="427"/>
      <c r="CI23" s="428"/>
      <c r="CJ23" s="378"/>
      <c r="CK23" s="379"/>
      <c r="CL23" s="379"/>
      <c r="CM23" s="379"/>
      <c r="CN23" s="387"/>
      <c r="CO23" s="394"/>
      <c r="CP23" s="395"/>
      <c r="CQ23" s="395"/>
      <c r="CR23" s="395"/>
      <c r="CS23" s="396"/>
      <c r="CT23" s="722"/>
      <c r="CU23" s="723"/>
      <c r="CV23" s="723"/>
      <c r="CW23" s="723"/>
      <c r="CX23" s="723"/>
      <c r="CY23" s="723"/>
      <c r="CZ23" s="723"/>
      <c r="DA23" s="723"/>
      <c r="DB23" s="723"/>
      <c r="DC23" s="723"/>
      <c r="DD23" s="723"/>
      <c r="DE23" s="723"/>
      <c r="DF23" s="723"/>
      <c r="DG23" s="723"/>
      <c r="DH23" s="723"/>
      <c r="DI23" s="723"/>
      <c r="DJ23" s="723"/>
      <c r="DK23" s="723"/>
      <c r="DL23" s="723"/>
      <c r="DM23" s="723"/>
      <c r="DN23" s="723"/>
      <c r="DO23" s="723"/>
      <c r="DP23" s="723"/>
      <c r="DQ23" s="723"/>
      <c r="DR23" s="723"/>
      <c r="DS23" s="724"/>
      <c r="DT23" s="1">
        <f t="shared" si="43"/>
        <v>0</v>
      </c>
      <c r="DU23" s="1">
        <f t="shared" si="44"/>
        <v>0</v>
      </c>
      <c r="DV23" s="1">
        <f t="shared" si="45"/>
        <v>0</v>
      </c>
      <c r="DW23" s="82">
        <f t="shared" si="296"/>
        <v>0</v>
      </c>
      <c r="DX23" s="74">
        <f t="shared" si="297"/>
        <v>0</v>
      </c>
      <c r="DY23" s="74">
        <f t="shared" si="298"/>
        <v>0</v>
      </c>
      <c r="DZ23" s="80">
        <f t="shared" si="299"/>
        <v>0</v>
      </c>
      <c r="EA23" s="80">
        <f t="shared" si="300"/>
        <v>0</v>
      </c>
      <c r="EB23" s="80">
        <f t="shared" si="301"/>
        <v>0</v>
      </c>
      <c r="EC23" s="78">
        <f t="shared" si="302"/>
        <v>0</v>
      </c>
      <c r="ED23" s="78">
        <f t="shared" ref="ED23:ED28" si="316">BB23</f>
        <v>0</v>
      </c>
      <c r="EE23" s="78">
        <f t="shared" ref="EE23:EE25" si="317">BC23</f>
        <v>0</v>
      </c>
      <c r="EF23" s="78">
        <f t="shared" ref="EF23:EF24" si="318">BD23</f>
        <v>0</v>
      </c>
      <c r="EG23" s="78">
        <f t="shared" ref="EG23:EG24" si="319">BE23</f>
        <v>0</v>
      </c>
      <c r="EH23" s="78">
        <f t="shared" ref="EH23:EH24" si="320">BF23</f>
        <v>0</v>
      </c>
      <c r="EI23" s="78">
        <f t="shared" ref="EI23:EI24" si="321">BG23</f>
        <v>0</v>
      </c>
      <c r="EJ23" s="78">
        <f t="shared" ref="EJ23:EJ24" si="322">BH23</f>
        <v>0</v>
      </c>
      <c r="EK23" s="78">
        <f t="shared" ref="EK23:EK24" si="323">BI23</f>
        <v>0</v>
      </c>
      <c r="EL23" s="78">
        <f t="shared" ref="EL23:EL24" si="324">BJ23</f>
        <v>0</v>
      </c>
      <c r="EM23" s="78">
        <f t="shared" ref="EM23:EM24" si="325">BK23</f>
        <v>0</v>
      </c>
      <c r="EN23" s="78">
        <f t="shared" ref="EN23:EN24" si="326">BL23</f>
        <v>0</v>
      </c>
      <c r="EO23" s="78">
        <f t="shared" ref="EO23:EO24" si="327">BM23</f>
        <v>0</v>
      </c>
      <c r="EP23" s="78">
        <f t="shared" ref="EP23:EP24" si="328">BN23</f>
        <v>0</v>
      </c>
      <c r="EQ23" s="78">
        <f t="shared" ref="EQ23:EQ24" si="329">BO23</f>
        <v>0</v>
      </c>
      <c r="ER23" s="78">
        <f t="shared" ref="ER23:ER24" si="330">BP23</f>
        <v>0</v>
      </c>
      <c r="ES23" s="78">
        <f t="shared" ref="ES23:ES24" si="331">BQ23</f>
        <v>0</v>
      </c>
      <c r="ET23" s="78">
        <f t="shared" ref="ET23:ET24" si="332">BR23</f>
        <v>0</v>
      </c>
      <c r="EU23" s="78">
        <f t="shared" ref="EU23:EU24" si="333">BS23</f>
        <v>0</v>
      </c>
      <c r="EV23" s="106">
        <f t="shared" ref="EV23" si="334">BT23</f>
        <v>0</v>
      </c>
      <c r="EW23" s="106">
        <f t="shared" ref="EW23" si="335">BU23</f>
        <v>0</v>
      </c>
      <c r="EX23" s="106">
        <f t="shared" ref="EX23" si="336">BV23</f>
        <v>0</v>
      </c>
      <c r="EY23" s="106">
        <f t="shared" ref="EY23" si="337">BW23</f>
        <v>0</v>
      </c>
      <c r="EZ23" s="106">
        <f t="shared" ref="EZ23" si="338">BX23</f>
        <v>0</v>
      </c>
      <c r="FA23" s="106">
        <f t="shared" ref="FA23" si="339">BY23</f>
        <v>0</v>
      </c>
      <c r="FB23" s="78">
        <f t="shared" ref="FB23" si="340">BZ23</f>
        <v>0</v>
      </c>
      <c r="FC23" s="78">
        <f t="shared" ref="FC23" si="341">CA23</f>
        <v>0</v>
      </c>
      <c r="FD23" s="107">
        <f t="shared" ref="FD23:FD28" si="342">CB23</f>
        <v>0</v>
      </c>
      <c r="FE23" s="1">
        <f t="shared" si="76"/>
        <v>0</v>
      </c>
      <c r="FF23" s="1">
        <f t="shared" si="77"/>
        <v>0</v>
      </c>
      <c r="FG23" s="426"/>
      <c r="FH23" s="427"/>
      <c r="FI23" s="427"/>
      <c r="FJ23" s="427"/>
      <c r="FK23" s="428"/>
      <c r="FL23" s="378"/>
      <c r="FM23" s="379"/>
      <c r="FN23" s="379"/>
      <c r="FO23" s="379"/>
      <c r="FP23" s="387"/>
      <c r="FQ23" s="394"/>
      <c r="FR23" s="395"/>
      <c r="FS23" s="395"/>
      <c r="FT23" s="395"/>
      <c r="FU23" s="396"/>
      <c r="FV23" s="722"/>
      <c r="FW23" s="723"/>
      <c r="FX23" s="723"/>
      <c r="FY23" s="723"/>
      <c r="FZ23" s="723"/>
      <c r="GA23" s="723"/>
      <c r="GB23" s="723"/>
      <c r="GC23" s="723"/>
      <c r="GD23" s="723"/>
      <c r="GE23" s="723"/>
      <c r="GF23" s="723"/>
      <c r="GG23" s="723"/>
      <c r="GH23" s="723"/>
      <c r="GI23" s="723"/>
      <c r="GJ23" s="723"/>
      <c r="GK23" s="723"/>
      <c r="GL23" s="723"/>
      <c r="GM23" s="723"/>
      <c r="GN23" s="723"/>
      <c r="GO23" s="723"/>
      <c r="GP23" s="723"/>
      <c r="GQ23" s="723"/>
      <c r="GR23" s="723"/>
      <c r="GS23" s="723"/>
      <c r="GT23" s="723"/>
      <c r="GU23" s="724"/>
      <c r="GV23" s="1">
        <f t="shared" si="119"/>
        <v>0</v>
      </c>
      <c r="GW23" s="1">
        <f t="shared" si="120"/>
        <v>0</v>
      </c>
      <c r="GX23" s="1">
        <f t="shared" si="121"/>
        <v>0</v>
      </c>
      <c r="GY23" s="82">
        <f t="shared" si="303"/>
        <v>0</v>
      </c>
      <c r="GZ23" s="74">
        <f t="shared" si="304"/>
        <v>0</v>
      </c>
      <c r="HA23" s="74">
        <f t="shared" si="305"/>
        <v>0</v>
      </c>
      <c r="HB23" s="80">
        <f t="shared" si="306"/>
        <v>0</v>
      </c>
      <c r="HC23" s="80">
        <f t="shared" si="307"/>
        <v>0</v>
      </c>
      <c r="HD23" s="80">
        <f t="shared" si="308"/>
        <v>0</v>
      </c>
      <c r="HE23" s="78">
        <f t="shared" si="309"/>
        <v>0</v>
      </c>
      <c r="HF23" s="78">
        <f t="shared" ref="HF23:HF28" si="343">ED23</f>
        <v>0</v>
      </c>
      <c r="HG23" s="78">
        <f t="shared" ref="HG23:HG25" si="344">EE23</f>
        <v>0</v>
      </c>
      <c r="HH23" s="78">
        <f t="shared" ref="HH23:HH24" si="345">EF23</f>
        <v>0</v>
      </c>
      <c r="HI23" s="78">
        <f t="shared" ref="HI23:HI24" si="346">EG23</f>
        <v>0</v>
      </c>
      <c r="HJ23" s="78">
        <f t="shared" ref="HJ23:HJ24" si="347">EH23</f>
        <v>0</v>
      </c>
      <c r="HK23" s="78">
        <f t="shared" ref="HK23:HK24" si="348">EI23</f>
        <v>0</v>
      </c>
      <c r="HL23" s="78">
        <f t="shared" ref="HL23:HL24" si="349">EJ23</f>
        <v>0</v>
      </c>
      <c r="HM23" s="78">
        <f t="shared" ref="HM23:HM24" si="350">EK23</f>
        <v>0</v>
      </c>
      <c r="HN23" s="78">
        <f t="shared" ref="HN23:HN24" si="351">EL23</f>
        <v>0</v>
      </c>
      <c r="HO23" s="78">
        <f t="shared" ref="HO23:HO24" si="352">EM23</f>
        <v>0</v>
      </c>
      <c r="HP23" s="78">
        <f t="shared" ref="HP23:HP24" si="353">EN23</f>
        <v>0</v>
      </c>
      <c r="HQ23" s="78">
        <f t="shared" ref="HQ23:HQ24" si="354">EO23</f>
        <v>0</v>
      </c>
      <c r="HR23" s="78">
        <f t="shared" ref="HR23:HR24" si="355">EP23</f>
        <v>0</v>
      </c>
      <c r="HS23" s="78">
        <f t="shared" ref="HS23:HS24" si="356">EQ23</f>
        <v>0</v>
      </c>
      <c r="HT23" s="78">
        <f t="shared" ref="HT23:HT24" si="357">ER23</f>
        <v>0</v>
      </c>
      <c r="HU23" s="78">
        <f t="shared" ref="HU23:HU24" si="358">ES23</f>
        <v>0</v>
      </c>
      <c r="HV23" s="78">
        <f t="shared" ref="HV23:HV24" si="359">ET23</f>
        <v>0</v>
      </c>
      <c r="HW23" s="78">
        <f t="shared" ref="HW23:HW24" si="360">EU23</f>
        <v>0</v>
      </c>
      <c r="HX23" s="106">
        <f t="shared" ref="HX23" si="361">EV23</f>
        <v>0</v>
      </c>
      <c r="HY23" s="106">
        <f t="shared" ref="HY23" si="362">EW23</f>
        <v>0</v>
      </c>
      <c r="HZ23" s="106">
        <f t="shared" ref="HZ23" si="363">EX23</f>
        <v>0</v>
      </c>
      <c r="IA23" s="106">
        <f t="shared" ref="IA23" si="364">EY23</f>
        <v>0</v>
      </c>
      <c r="IB23" s="106">
        <f t="shared" ref="IB23" si="365">EZ23</f>
        <v>0</v>
      </c>
      <c r="IC23" s="106">
        <f t="shared" ref="IC23" si="366">FA23</f>
        <v>0</v>
      </c>
      <c r="ID23" s="78">
        <f t="shared" ref="ID23:ID24" si="367">FB23</f>
        <v>0</v>
      </c>
      <c r="IE23" s="78">
        <f t="shared" ref="IE23" si="368">FC23</f>
        <v>0</v>
      </c>
      <c r="IF23" s="107">
        <f t="shared" ref="IF23:IF28" si="369">FD23</f>
        <v>0</v>
      </c>
    </row>
    <row r="24" spans="3:240" ht="6.95" customHeight="1">
      <c r="C24" s="426"/>
      <c r="D24" s="427"/>
      <c r="E24" s="427"/>
      <c r="F24" s="427"/>
      <c r="G24" s="428"/>
      <c r="H24" s="378"/>
      <c r="I24" s="379"/>
      <c r="J24" s="379"/>
      <c r="K24" s="379"/>
      <c r="L24" s="387"/>
      <c r="M24" s="397"/>
      <c r="N24" s="398"/>
      <c r="O24" s="398"/>
      <c r="P24" s="398"/>
      <c r="Q24" s="399"/>
      <c r="R24" s="684"/>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6"/>
      <c r="AU24" s="83"/>
      <c r="AV24" s="84"/>
      <c r="AW24" s="84"/>
      <c r="AX24" s="84"/>
      <c r="AY24" s="84"/>
      <c r="AZ24" s="84"/>
      <c r="BA24" s="79"/>
      <c r="BB24" s="92"/>
      <c r="BC24" s="92"/>
      <c r="BD24" s="92"/>
      <c r="BE24" s="92"/>
      <c r="BF24" s="92"/>
      <c r="BG24" s="92"/>
      <c r="BH24" s="92"/>
      <c r="BI24" s="92"/>
      <c r="BJ24" s="92"/>
      <c r="BK24" s="92"/>
      <c r="BL24" s="92"/>
      <c r="BM24" s="92"/>
      <c r="BN24" s="92"/>
      <c r="BO24" s="42"/>
      <c r="BP24" s="93"/>
      <c r="BQ24" s="93"/>
      <c r="BR24" s="93"/>
      <c r="BS24" s="517" t="s">
        <v>100</v>
      </c>
      <c r="BT24" s="517"/>
      <c r="BU24" s="517"/>
      <c r="BV24" s="517"/>
      <c r="BW24" s="517"/>
      <c r="BX24" s="517"/>
      <c r="BY24" s="518"/>
      <c r="BZ24" s="519"/>
      <c r="CA24" s="520"/>
      <c r="CB24" s="94"/>
      <c r="CC24" s="1">
        <f t="shared" si="0"/>
        <v>0</v>
      </c>
      <c r="CD24" s="1">
        <f t="shared" si="1"/>
        <v>0</v>
      </c>
      <c r="CE24" s="426"/>
      <c r="CF24" s="427"/>
      <c r="CG24" s="427"/>
      <c r="CH24" s="427"/>
      <c r="CI24" s="428"/>
      <c r="CJ24" s="378"/>
      <c r="CK24" s="379"/>
      <c r="CL24" s="379"/>
      <c r="CM24" s="379"/>
      <c r="CN24" s="387"/>
      <c r="CO24" s="397"/>
      <c r="CP24" s="398"/>
      <c r="CQ24" s="398"/>
      <c r="CR24" s="398"/>
      <c r="CS24" s="399"/>
      <c r="CT24" s="725"/>
      <c r="CU24" s="726"/>
      <c r="CV24" s="726"/>
      <c r="CW24" s="726"/>
      <c r="CX24" s="726"/>
      <c r="CY24" s="726"/>
      <c r="CZ24" s="726"/>
      <c r="DA24" s="726"/>
      <c r="DB24" s="726"/>
      <c r="DC24" s="726"/>
      <c r="DD24" s="726"/>
      <c r="DE24" s="726"/>
      <c r="DF24" s="726"/>
      <c r="DG24" s="726"/>
      <c r="DH24" s="726"/>
      <c r="DI24" s="726"/>
      <c r="DJ24" s="726"/>
      <c r="DK24" s="726"/>
      <c r="DL24" s="726"/>
      <c r="DM24" s="726"/>
      <c r="DN24" s="726"/>
      <c r="DO24" s="726"/>
      <c r="DP24" s="726"/>
      <c r="DQ24" s="726"/>
      <c r="DR24" s="726"/>
      <c r="DS24" s="727"/>
      <c r="DT24" s="1">
        <f t="shared" si="43"/>
        <v>0</v>
      </c>
      <c r="DU24" s="1">
        <f t="shared" si="44"/>
        <v>0</v>
      </c>
      <c r="DV24" s="1">
        <f t="shared" si="45"/>
        <v>0</v>
      </c>
      <c r="DW24" s="83">
        <f t="shared" si="296"/>
        <v>0</v>
      </c>
      <c r="DX24" s="84">
        <f t="shared" si="297"/>
        <v>0</v>
      </c>
      <c r="DY24" s="84">
        <f t="shared" si="298"/>
        <v>0</v>
      </c>
      <c r="DZ24" s="84">
        <f t="shared" si="299"/>
        <v>0</v>
      </c>
      <c r="EA24" s="84">
        <f t="shared" si="300"/>
        <v>0</v>
      </c>
      <c r="EB24" s="84">
        <f t="shared" si="301"/>
        <v>0</v>
      </c>
      <c r="EC24" s="79">
        <f t="shared" si="302"/>
        <v>0</v>
      </c>
      <c r="ED24" s="79">
        <f t="shared" si="316"/>
        <v>0</v>
      </c>
      <c r="EE24" s="79">
        <f t="shared" si="317"/>
        <v>0</v>
      </c>
      <c r="EF24" s="79">
        <f t="shared" si="318"/>
        <v>0</v>
      </c>
      <c r="EG24" s="79">
        <f t="shared" si="319"/>
        <v>0</v>
      </c>
      <c r="EH24" s="79">
        <f t="shared" si="320"/>
        <v>0</v>
      </c>
      <c r="EI24" s="79">
        <f t="shared" si="321"/>
        <v>0</v>
      </c>
      <c r="EJ24" s="79">
        <f t="shared" si="322"/>
        <v>0</v>
      </c>
      <c r="EK24" s="79">
        <f t="shared" si="323"/>
        <v>0</v>
      </c>
      <c r="EL24" s="79">
        <f t="shared" si="324"/>
        <v>0</v>
      </c>
      <c r="EM24" s="79">
        <f t="shared" si="325"/>
        <v>0</v>
      </c>
      <c r="EN24" s="79">
        <f t="shared" si="326"/>
        <v>0</v>
      </c>
      <c r="EO24" s="79">
        <f t="shared" si="327"/>
        <v>0</v>
      </c>
      <c r="EP24" s="79">
        <f t="shared" si="328"/>
        <v>0</v>
      </c>
      <c r="EQ24" s="1">
        <f t="shared" si="329"/>
        <v>0</v>
      </c>
      <c r="ER24" s="6">
        <f t="shared" si="330"/>
        <v>0</v>
      </c>
      <c r="ES24" s="6">
        <f t="shared" si="331"/>
        <v>0</v>
      </c>
      <c r="ET24" s="6">
        <f t="shared" si="332"/>
        <v>0</v>
      </c>
      <c r="EU24" s="735" t="str">
        <f t="shared" si="333"/>
        <v>免税事業者</v>
      </c>
      <c r="EV24" s="735"/>
      <c r="EW24" s="735"/>
      <c r="EX24" s="735"/>
      <c r="EY24" s="735"/>
      <c r="EZ24" s="735"/>
      <c r="FA24" s="736"/>
      <c r="FB24" s="737">
        <f t="shared" ref="FB24" si="370">$BZ$24</f>
        <v>0</v>
      </c>
      <c r="FC24" s="738"/>
      <c r="FD24" s="20">
        <f t="shared" si="342"/>
        <v>0</v>
      </c>
      <c r="FE24" s="1">
        <f t="shared" si="76"/>
        <v>0</v>
      </c>
      <c r="FF24" s="1">
        <f t="shared" si="77"/>
        <v>0</v>
      </c>
      <c r="FG24" s="426"/>
      <c r="FH24" s="427"/>
      <c r="FI24" s="427"/>
      <c r="FJ24" s="427"/>
      <c r="FK24" s="428"/>
      <c r="FL24" s="378"/>
      <c r="FM24" s="379"/>
      <c r="FN24" s="379"/>
      <c r="FO24" s="379"/>
      <c r="FP24" s="387"/>
      <c r="FQ24" s="397"/>
      <c r="FR24" s="398"/>
      <c r="FS24" s="398"/>
      <c r="FT24" s="398"/>
      <c r="FU24" s="399"/>
      <c r="FV24" s="725"/>
      <c r="FW24" s="726"/>
      <c r="FX24" s="726"/>
      <c r="FY24" s="726"/>
      <c r="FZ24" s="726"/>
      <c r="GA24" s="726"/>
      <c r="GB24" s="726"/>
      <c r="GC24" s="726"/>
      <c r="GD24" s="726"/>
      <c r="GE24" s="726"/>
      <c r="GF24" s="726"/>
      <c r="GG24" s="726"/>
      <c r="GH24" s="726"/>
      <c r="GI24" s="726"/>
      <c r="GJ24" s="726"/>
      <c r="GK24" s="726"/>
      <c r="GL24" s="726"/>
      <c r="GM24" s="726"/>
      <c r="GN24" s="726"/>
      <c r="GO24" s="726"/>
      <c r="GP24" s="726"/>
      <c r="GQ24" s="726"/>
      <c r="GR24" s="726"/>
      <c r="GS24" s="726"/>
      <c r="GT24" s="726"/>
      <c r="GU24" s="727"/>
      <c r="GV24" s="1">
        <f t="shared" si="119"/>
        <v>0</v>
      </c>
      <c r="GW24" s="1">
        <f t="shared" si="120"/>
        <v>0</v>
      </c>
      <c r="GX24" s="1">
        <f t="shared" si="121"/>
        <v>0</v>
      </c>
      <c r="GY24" s="83">
        <f t="shared" si="303"/>
        <v>0</v>
      </c>
      <c r="GZ24" s="84">
        <f t="shared" si="304"/>
        <v>0</v>
      </c>
      <c r="HA24" s="84">
        <f t="shared" si="305"/>
        <v>0</v>
      </c>
      <c r="HB24" s="84">
        <f t="shared" si="306"/>
        <v>0</v>
      </c>
      <c r="HC24" s="84">
        <f t="shared" si="307"/>
        <v>0</v>
      </c>
      <c r="HD24" s="84">
        <f t="shared" si="308"/>
        <v>0</v>
      </c>
      <c r="HE24" s="79">
        <f t="shared" si="309"/>
        <v>0</v>
      </c>
      <c r="HF24" s="79">
        <f t="shared" si="343"/>
        <v>0</v>
      </c>
      <c r="HG24" s="79">
        <f t="shared" si="344"/>
        <v>0</v>
      </c>
      <c r="HH24" s="79">
        <f t="shared" si="345"/>
        <v>0</v>
      </c>
      <c r="HI24" s="79">
        <f t="shared" si="346"/>
        <v>0</v>
      </c>
      <c r="HJ24" s="79">
        <f t="shared" si="347"/>
        <v>0</v>
      </c>
      <c r="HK24" s="79">
        <f t="shared" si="348"/>
        <v>0</v>
      </c>
      <c r="HL24" s="79">
        <f t="shared" si="349"/>
        <v>0</v>
      </c>
      <c r="HM24" s="79">
        <f t="shared" si="350"/>
        <v>0</v>
      </c>
      <c r="HN24" s="79">
        <f t="shared" si="351"/>
        <v>0</v>
      </c>
      <c r="HO24" s="79">
        <f t="shared" si="352"/>
        <v>0</v>
      </c>
      <c r="HP24" s="79">
        <f t="shared" si="353"/>
        <v>0</v>
      </c>
      <c r="HQ24" s="79">
        <f t="shared" si="354"/>
        <v>0</v>
      </c>
      <c r="HR24" s="79">
        <f t="shared" si="355"/>
        <v>0</v>
      </c>
      <c r="HS24" s="1">
        <f t="shared" si="356"/>
        <v>0</v>
      </c>
      <c r="HT24" s="6">
        <f t="shared" si="357"/>
        <v>0</v>
      </c>
      <c r="HU24" s="6">
        <f t="shared" si="358"/>
        <v>0</v>
      </c>
      <c r="HV24" s="6">
        <f t="shared" si="359"/>
        <v>0</v>
      </c>
      <c r="HW24" s="735" t="str">
        <f t="shared" si="360"/>
        <v>免税事業者</v>
      </c>
      <c r="HX24" s="735"/>
      <c r="HY24" s="735"/>
      <c r="HZ24" s="735"/>
      <c r="IA24" s="735"/>
      <c r="IB24" s="735"/>
      <c r="IC24" s="736"/>
      <c r="ID24" s="737">
        <f t="shared" si="367"/>
        <v>0</v>
      </c>
      <c r="IE24" s="738"/>
      <c r="IF24" s="20">
        <f t="shared" si="369"/>
        <v>0</v>
      </c>
    </row>
    <row r="25" spans="3:240" ht="6.95" customHeight="1">
      <c r="C25" s="426"/>
      <c r="D25" s="427"/>
      <c r="E25" s="427"/>
      <c r="F25" s="427"/>
      <c r="G25" s="428"/>
      <c r="H25" s="378"/>
      <c r="I25" s="379"/>
      <c r="J25" s="379"/>
      <c r="K25" s="379"/>
      <c r="L25" s="387"/>
      <c r="M25" s="391">
        <v>0.08</v>
      </c>
      <c r="N25" s="385"/>
      <c r="O25" s="385"/>
      <c r="P25" s="385"/>
      <c r="Q25" s="386"/>
      <c r="R25" s="678"/>
      <c r="S25" s="679"/>
      <c r="T25" s="679"/>
      <c r="U25" s="679"/>
      <c r="V25" s="679"/>
      <c r="W25" s="679"/>
      <c r="X25" s="679"/>
      <c r="Y25" s="679"/>
      <c r="Z25" s="679"/>
      <c r="AA25" s="679"/>
      <c r="AB25" s="679"/>
      <c r="AC25" s="679"/>
      <c r="AD25" s="679"/>
      <c r="AE25" s="679"/>
      <c r="AF25" s="679"/>
      <c r="AG25" s="679"/>
      <c r="AH25" s="679"/>
      <c r="AI25" s="679"/>
      <c r="AJ25" s="679"/>
      <c r="AK25" s="679"/>
      <c r="AL25" s="679"/>
      <c r="AM25" s="679"/>
      <c r="AN25" s="679"/>
      <c r="AO25" s="679"/>
      <c r="AP25" s="679"/>
      <c r="AQ25" s="680"/>
      <c r="AU25" s="505" t="s">
        <v>19</v>
      </c>
      <c r="AV25" s="506"/>
      <c r="AW25" s="506"/>
      <c r="AX25" s="506"/>
      <c r="AY25" s="506"/>
      <c r="AZ25" s="506"/>
      <c r="BA25" s="506"/>
      <c r="BB25" s="95"/>
      <c r="BC25" s="503"/>
      <c r="BD25" s="503"/>
      <c r="BE25" s="503"/>
      <c r="BF25" s="503"/>
      <c r="BG25" s="503"/>
      <c r="BH25" s="503"/>
      <c r="BI25" s="503"/>
      <c r="BJ25" s="503"/>
      <c r="BK25" s="503"/>
      <c r="BL25" s="503"/>
      <c r="BM25" s="503"/>
      <c r="BN25" s="503"/>
      <c r="BO25" s="503"/>
      <c r="BP25" s="503"/>
      <c r="BQ25" s="503"/>
      <c r="BR25" s="503"/>
      <c r="BS25" s="517"/>
      <c r="BT25" s="517"/>
      <c r="BU25" s="517"/>
      <c r="BV25" s="517"/>
      <c r="BW25" s="517"/>
      <c r="BX25" s="517"/>
      <c r="BY25" s="518"/>
      <c r="BZ25" s="521"/>
      <c r="CA25" s="522"/>
      <c r="CB25" s="94"/>
      <c r="CC25" s="1">
        <f t="shared" si="0"/>
        <v>0</v>
      </c>
      <c r="CD25" s="1">
        <f t="shared" si="1"/>
        <v>0</v>
      </c>
      <c r="CE25" s="426"/>
      <c r="CF25" s="427"/>
      <c r="CG25" s="427"/>
      <c r="CH25" s="427"/>
      <c r="CI25" s="428"/>
      <c r="CJ25" s="378"/>
      <c r="CK25" s="379"/>
      <c r="CL25" s="379"/>
      <c r="CM25" s="379"/>
      <c r="CN25" s="387"/>
      <c r="CO25" s="391">
        <f t="shared" ref="CO25" si="371">M25</f>
        <v>0.08</v>
      </c>
      <c r="CP25" s="385"/>
      <c r="CQ25" s="385"/>
      <c r="CR25" s="385"/>
      <c r="CS25" s="386"/>
      <c r="CT25" s="732">
        <f t="shared" ref="CT25" si="372">R25</f>
        <v>0</v>
      </c>
      <c r="CU25" s="733"/>
      <c r="CV25" s="733"/>
      <c r="CW25" s="733"/>
      <c r="CX25" s="733"/>
      <c r="CY25" s="733"/>
      <c r="CZ25" s="733"/>
      <c r="DA25" s="733"/>
      <c r="DB25" s="733"/>
      <c r="DC25" s="733"/>
      <c r="DD25" s="733"/>
      <c r="DE25" s="733"/>
      <c r="DF25" s="733"/>
      <c r="DG25" s="733"/>
      <c r="DH25" s="733"/>
      <c r="DI25" s="733"/>
      <c r="DJ25" s="733"/>
      <c r="DK25" s="733"/>
      <c r="DL25" s="733"/>
      <c r="DM25" s="733"/>
      <c r="DN25" s="733"/>
      <c r="DO25" s="733"/>
      <c r="DP25" s="733"/>
      <c r="DQ25" s="733"/>
      <c r="DR25" s="733"/>
      <c r="DS25" s="734"/>
      <c r="DT25" s="1">
        <f t="shared" si="43"/>
        <v>0</v>
      </c>
      <c r="DU25" s="1">
        <f t="shared" si="44"/>
        <v>0</v>
      </c>
      <c r="DV25" s="1">
        <f t="shared" si="45"/>
        <v>0</v>
      </c>
      <c r="DW25" s="505" t="str">
        <f t="shared" si="296"/>
        <v>登録番号</v>
      </c>
      <c r="DX25" s="506"/>
      <c r="DY25" s="506"/>
      <c r="DZ25" s="506"/>
      <c r="EA25" s="506"/>
      <c r="EB25" s="506"/>
      <c r="EC25" s="506"/>
      <c r="ED25" s="84">
        <f t="shared" si="316"/>
        <v>0</v>
      </c>
      <c r="EE25" s="203">
        <f t="shared" si="317"/>
        <v>0</v>
      </c>
      <c r="EF25" s="203"/>
      <c r="EG25" s="203"/>
      <c r="EH25" s="203"/>
      <c r="EI25" s="203"/>
      <c r="EJ25" s="203"/>
      <c r="EK25" s="203"/>
      <c r="EL25" s="203"/>
      <c r="EM25" s="203"/>
      <c r="EN25" s="203"/>
      <c r="EO25" s="203"/>
      <c r="EP25" s="203"/>
      <c r="EQ25" s="203"/>
      <c r="ER25" s="203"/>
      <c r="ES25" s="203"/>
      <c r="ET25" s="203"/>
      <c r="EU25" s="735"/>
      <c r="EV25" s="735"/>
      <c r="EW25" s="735"/>
      <c r="EX25" s="735"/>
      <c r="EY25" s="735"/>
      <c r="EZ25" s="735"/>
      <c r="FA25" s="736"/>
      <c r="FB25" s="739"/>
      <c r="FC25" s="740"/>
      <c r="FD25" s="20">
        <f t="shared" si="342"/>
        <v>0</v>
      </c>
      <c r="FE25" s="1">
        <f t="shared" si="76"/>
        <v>0</v>
      </c>
      <c r="FF25" s="1">
        <f t="shared" si="77"/>
        <v>0</v>
      </c>
      <c r="FG25" s="426"/>
      <c r="FH25" s="427"/>
      <c r="FI25" s="427"/>
      <c r="FJ25" s="427"/>
      <c r="FK25" s="428"/>
      <c r="FL25" s="378"/>
      <c r="FM25" s="379"/>
      <c r="FN25" s="379"/>
      <c r="FO25" s="379"/>
      <c r="FP25" s="387"/>
      <c r="FQ25" s="391">
        <f t="shared" ref="FQ25" si="373">CO25</f>
        <v>0.08</v>
      </c>
      <c r="FR25" s="385"/>
      <c r="FS25" s="385"/>
      <c r="FT25" s="385"/>
      <c r="FU25" s="386"/>
      <c r="FV25" s="732">
        <f t="shared" ref="FV25" si="374">CT25</f>
        <v>0</v>
      </c>
      <c r="FW25" s="733"/>
      <c r="FX25" s="733"/>
      <c r="FY25" s="733"/>
      <c r="FZ25" s="733"/>
      <c r="GA25" s="733"/>
      <c r="GB25" s="733"/>
      <c r="GC25" s="733"/>
      <c r="GD25" s="733"/>
      <c r="GE25" s="733"/>
      <c r="GF25" s="733"/>
      <c r="GG25" s="733"/>
      <c r="GH25" s="733"/>
      <c r="GI25" s="733"/>
      <c r="GJ25" s="733"/>
      <c r="GK25" s="733"/>
      <c r="GL25" s="733"/>
      <c r="GM25" s="733"/>
      <c r="GN25" s="733"/>
      <c r="GO25" s="733"/>
      <c r="GP25" s="733"/>
      <c r="GQ25" s="733"/>
      <c r="GR25" s="733"/>
      <c r="GS25" s="733"/>
      <c r="GT25" s="733"/>
      <c r="GU25" s="734"/>
      <c r="GV25" s="1">
        <f t="shared" si="119"/>
        <v>0</v>
      </c>
      <c r="GW25" s="1">
        <f t="shared" si="120"/>
        <v>0</v>
      </c>
      <c r="GX25" s="1">
        <f t="shared" si="121"/>
        <v>0</v>
      </c>
      <c r="GY25" s="505" t="str">
        <f t="shared" si="303"/>
        <v>登録番号</v>
      </c>
      <c r="GZ25" s="506"/>
      <c r="HA25" s="506"/>
      <c r="HB25" s="506"/>
      <c r="HC25" s="506"/>
      <c r="HD25" s="506"/>
      <c r="HE25" s="506"/>
      <c r="HF25" s="84">
        <f t="shared" si="343"/>
        <v>0</v>
      </c>
      <c r="HG25" s="203">
        <f t="shared" si="344"/>
        <v>0</v>
      </c>
      <c r="HH25" s="203"/>
      <c r="HI25" s="203"/>
      <c r="HJ25" s="203"/>
      <c r="HK25" s="203"/>
      <c r="HL25" s="203"/>
      <c r="HM25" s="203"/>
      <c r="HN25" s="203"/>
      <c r="HO25" s="203"/>
      <c r="HP25" s="203"/>
      <c r="HQ25" s="203"/>
      <c r="HR25" s="203"/>
      <c r="HS25" s="203"/>
      <c r="HT25" s="203"/>
      <c r="HU25" s="203"/>
      <c r="HV25" s="203"/>
      <c r="HW25" s="735"/>
      <c r="HX25" s="735"/>
      <c r="HY25" s="735"/>
      <c r="HZ25" s="735"/>
      <c r="IA25" s="735"/>
      <c r="IB25" s="735"/>
      <c r="IC25" s="736"/>
      <c r="ID25" s="739"/>
      <c r="IE25" s="740"/>
      <c r="IF25" s="20">
        <f t="shared" si="369"/>
        <v>0</v>
      </c>
    </row>
    <row r="26" spans="3:240" ht="6.95" customHeight="1">
      <c r="C26" s="426"/>
      <c r="D26" s="427"/>
      <c r="E26" s="427"/>
      <c r="F26" s="427"/>
      <c r="G26" s="428"/>
      <c r="H26" s="378"/>
      <c r="I26" s="379"/>
      <c r="J26" s="379"/>
      <c r="K26" s="379"/>
      <c r="L26" s="387"/>
      <c r="M26" s="378"/>
      <c r="N26" s="379"/>
      <c r="O26" s="379"/>
      <c r="P26" s="379"/>
      <c r="Q26" s="387"/>
      <c r="R26" s="681"/>
      <c r="S26" s="682"/>
      <c r="T26" s="682"/>
      <c r="U26" s="682"/>
      <c r="V26" s="682"/>
      <c r="W26" s="682"/>
      <c r="X26" s="682"/>
      <c r="Y26" s="682"/>
      <c r="Z26" s="682"/>
      <c r="AA26" s="682"/>
      <c r="AB26" s="682"/>
      <c r="AC26" s="682"/>
      <c r="AD26" s="682"/>
      <c r="AE26" s="682"/>
      <c r="AF26" s="682"/>
      <c r="AG26" s="682"/>
      <c r="AH26" s="682"/>
      <c r="AI26" s="682"/>
      <c r="AJ26" s="682"/>
      <c r="AK26" s="682"/>
      <c r="AL26" s="682"/>
      <c r="AM26" s="682"/>
      <c r="AN26" s="682"/>
      <c r="AO26" s="682"/>
      <c r="AP26" s="682"/>
      <c r="AQ26" s="683"/>
      <c r="AU26" s="505"/>
      <c r="AV26" s="506"/>
      <c r="AW26" s="506"/>
      <c r="AX26" s="506"/>
      <c r="AY26" s="506"/>
      <c r="AZ26" s="506"/>
      <c r="BA26" s="506"/>
      <c r="BB26" s="95"/>
      <c r="BC26" s="503"/>
      <c r="BD26" s="503"/>
      <c r="BE26" s="503"/>
      <c r="BF26" s="503"/>
      <c r="BG26" s="503"/>
      <c r="BH26" s="503"/>
      <c r="BI26" s="503"/>
      <c r="BJ26" s="503"/>
      <c r="BK26" s="503"/>
      <c r="BL26" s="503"/>
      <c r="BM26" s="503"/>
      <c r="BN26" s="503"/>
      <c r="BO26" s="503"/>
      <c r="BP26" s="503"/>
      <c r="BQ26" s="503"/>
      <c r="BR26" s="503"/>
      <c r="BS26" s="96"/>
      <c r="BT26" s="97"/>
      <c r="BU26" s="97"/>
      <c r="BV26" s="97"/>
      <c r="BW26" s="97"/>
      <c r="BX26" s="97"/>
      <c r="BY26" s="97"/>
      <c r="BZ26" s="97"/>
      <c r="CA26" s="97"/>
      <c r="CB26" s="94"/>
      <c r="CC26" s="1">
        <f t="shared" si="0"/>
        <v>0</v>
      </c>
      <c r="CD26" s="1">
        <f t="shared" si="1"/>
        <v>0</v>
      </c>
      <c r="CE26" s="426"/>
      <c r="CF26" s="427"/>
      <c r="CG26" s="427"/>
      <c r="CH26" s="427"/>
      <c r="CI26" s="428"/>
      <c r="CJ26" s="378"/>
      <c r="CK26" s="379"/>
      <c r="CL26" s="379"/>
      <c r="CM26" s="379"/>
      <c r="CN26" s="387"/>
      <c r="CO26" s="378"/>
      <c r="CP26" s="379"/>
      <c r="CQ26" s="379"/>
      <c r="CR26" s="379"/>
      <c r="CS26" s="387"/>
      <c r="CT26" s="722"/>
      <c r="CU26" s="723"/>
      <c r="CV26" s="723"/>
      <c r="CW26" s="723"/>
      <c r="CX26" s="723"/>
      <c r="CY26" s="723"/>
      <c r="CZ26" s="723"/>
      <c r="DA26" s="723"/>
      <c r="DB26" s="723"/>
      <c r="DC26" s="723"/>
      <c r="DD26" s="723"/>
      <c r="DE26" s="723"/>
      <c r="DF26" s="723"/>
      <c r="DG26" s="723"/>
      <c r="DH26" s="723"/>
      <c r="DI26" s="723"/>
      <c r="DJ26" s="723"/>
      <c r="DK26" s="723"/>
      <c r="DL26" s="723"/>
      <c r="DM26" s="723"/>
      <c r="DN26" s="723"/>
      <c r="DO26" s="723"/>
      <c r="DP26" s="723"/>
      <c r="DQ26" s="723"/>
      <c r="DR26" s="723"/>
      <c r="DS26" s="724"/>
      <c r="DT26" s="1">
        <f t="shared" si="43"/>
        <v>0</v>
      </c>
      <c r="DU26" s="1">
        <f t="shared" si="44"/>
        <v>0</v>
      </c>
      <c r="DV26" s="1">
        <f t="shared" si="45"/>
        <v>0</v>
      </c>
      <c r="DW26" s="505"/>
      <c r="DX26" s="506"/>
      <c r="DY26" s="506"/>
      <c r="DZ26" s="506"/>
      <c r="EA26" s="506"/>
      <c r="EB26" s="506"/>
      <c r="EC26" s="506"/>
      <c r="ED26" s="84">
        <f t="shared" si="316"/>
        <v>0</v>
      </c>
      <c r="EE26" s="203"/>
      <c r="EF26" s="203"/>
      <c r="EG26" s="203"/>
      <c r="EH26" s="203"/>
      <c r="EI26" s="203"/>
      <c r="EJ26" s="203"/>
      <c r="EK26" s="203"/>
      <c r="EL26" s="203"/>
      <c r="EM26" s="203"/>
      <c r="EN26" s="203"/>
      <c r="EO26" s="203"/>
      <c r="EP26" s="203"/>
      <c r="EQ26" s="203"/>
      <c r="ER26" s="203"/>
      <c r="ES26" s="203"/>
      <c r="ET26" s="203"/>
      <c r="EU26" s="108">
        <f t="shared" ref="EU26:EU28" si="375">BS26</f>
        <v>0</v>
      </c>
      <c r="EV26" s="21">
        <f t="shared" ref="EV26:EV28" si="376">BT26</f>
        <v>0</v>
      </c>
      <c r="EW26" s="21">
        <f t="shared" ref="EW26:EW28" si="377">BU26</f>
        <v>0</v>
      </c>
      <c r="EX26" s="21">
        <f t="shared" ref="EX26:EX28" si="378">BV26</f>
        <v>0</v>
      </c>
      <c r="EY26" s="21">
        <f t="shared" ref="EY26:EY28" si="379">BW26</f>
        <v>0</v>
      </c>
      <c r="EZ26" s="21">
        <f t="shared" ref="EZ26:EZ28" si="380">BX26</f>
        <v>0</v>
      </c>
      <c r="FA26" s="21">
        <f t="shared" ref="FA26:FA28" si="381">BY26</f>
        <v>0</v>
      </c>
      <c r="FB26" s="21">
        <f t="shared" ref="FB26:FB28" si="382">BZ26</f>
        <v>0</v>
      </c>
      <c r="FC26" s="21">
        <f t="shared" ref="FC26:FC28" si="383">CA26</f>
        <v>0</v>
      </c>
      <c r="FD26" s="20">
        <f t="shared" si="342"/>
        <v>0</v>
      </c>
      <c r="FE26" s="1">
        <f t="shared" si="76"/>
        <v>0</v>
      </c>
      <c r="FF26" s="1">
        <f t="shared" si="77"/>
        <v>0</v>
      </c>
      <c r="FG26" s="426"/>
      <c r="FH26" s="427"/>
      <c r="FI26" s="427"/>
      <c r="FJ26" s="427"/>
      <c r="FK26" s="428"/>
      <c r="FL26" s="378"/>
      <c r="FM26" s="379"/>
      <c r="FN26" s="379"/>
      <c r="FO26" s="379"/>
      <c r="FP26" s="387"/>
      <c r="FQ26" s="378"/>
      <c r="FR26" s="379"/>
      <c r="FS26" s="379"/>
      <c r="FT26" s="379"/>
      <c r="FU26" s="387"/>
      <c r="FV26" s="722"/>
      <c r="FW26" s="723"/>
      <c r="FX26" s="723"/>
      <c r="FY26" s="723"/>
      <c r="FZ26" s="723"/>
      <c r="GA26" s="723"/>
      <c r="GB26" s="723"/>
      <c r="GC26" s="723"/>
      <c r="GD26" s="723"/>
      <c r="GE26" s="723"/>
      <c r="GF26" s="723"/>
      <c r="GG26" s="723"/>
      <c r="GH26" s="723"/>
      <c r="GI26" s="723"/>
      <c r="GJ26" s="723"/>
      <c r="GK26" s="723"/>
      <c r="GL26" s="723"/>
      <c r="GM26" s="723"/>
      <c r="GN26" s="723"/>
      <c r="GO26" s="723"/>
      <c r="GP26" s="723"/>
      <c r="GQ26" s="723"/>
      <c r="GR26" s="723"/>
      <c r="GS26" s="723"/>
      <c r="GT26" s="723"/>
      <c r="GU26" s="724"/>
      <c r="GV26" s="1">
        <f t="shared" si="119"/>
        <v>0</v>
      </c>
      <c r="GW26" s="1">
        <f t="shared" si="120"/>
        <v>0</v>
      </c>
      <c r="GX26" s="1">
        <f t="shared" si="121"/>
        <v>0</v>
      </c>
      <c r="GY26" s="505"/>
      <c r="GZ26" s="506"/>
      <c r="HA26" s="506"/>
      <c r="HB26" s="506"/>
      <c r="HC26" s="506"/>
      <c r="HD26" s="506"/>
      <c r="HE26" s="506"/>
      <c r="HF26" s="84">
        <f t="shared" si="343"/>
        <v>0</v>
      </c>
      <c r="HG26" s="203"/>
      <c r="HH26" s="203"/>
      <c r="HI26" s="203"/>
      <c r="HJ26" s="203"/>
      <c r="HK26" s="203"/>
      <c r="HL26" s="203"/>
      <c r="HM26" s="203"/>
      <c r="HN26" s="203"/>
      <c r="HO26" s="203"/>
      <c r="HP26" s="203"/>
      <c r="HQ26" s="203"/>
      <c r="HR26" s="203"/>
      <c r="HS26" s="203"/>
      <c r="HT26" s="203"/>
      <c r="HU26" s="203"/>
      <c r="HV26" s="203"/>
      <c r="HW26" s="108">
        <f t="shared" ref="HW26:HW28" si="384">EU26</f>
        <v>0</v>
      </c>
      <c r="HX26" s="21">
        <f t="shared" ref="HX26:HX28" si="385">EV26</f>
        <v>0</v>
      </c>
      <c r="HY26" s="21">
        <f t="shared" ref="HY26:HY28" si="386">EW26</f>
        <v>0</v>
      </c>
      <c r="HZ26" s="21">
        <f t="shared" ref="HZ26:HZ28" si="387">EX26</f>
        <v>0</v>
      </c>
      <c r="IA26" s="21">
        <f t="shared" ref="IA26:IA28" si="388">EY26</f>
        <v>0</v>
      </c>
      <c r="IB26" s="21">
        <f t="shared" ref="IB26:IB28" si="389">EZ26</f>
        <v>0</v>
      </c>
      <c r="IC26" s="21">
        <f t="shared" ref="IC26:IC28" si="390">FA26</f>
        <v>0</v>
      </c>
      <c r="ID26" s="21">
        <f t="shared" ref="ID26:ID28" si="391">FB26</f>
        <v>0</v>
      </c>
      <c r="IE26" s="21">
        <f t="shared" ref="IE26:IE28" si="392">FC26</f>
        <v>0</v>
      </c>
      <c r="IF26" s="20">
        <f t="shared" si="369"/>
        <v>0</v>
      </c>
    </row>
    <row r="27" spans="3:240" ht="6.95" customHeight="1" thickBot="1">
      <c r="C27" s="429"/>
      <c r="D27" s="430"/>
      <c r="E27" s="430"/>
      <c r="F27" s="430"/>
      <c r="G27" s="431"/>
      <c r="H27" s="388"/>
      <c r="I27" s="389"/>
      <c r="J27" s="389"/>
      <c r="K27" s="389"/>
      <c r="L27" s="390"/>
      <c r="M27" s="388"/>
      <c r="N27" s="389"/>
      <c r="O27" s="389"/>
      <c r="P27" s="389"/>
      <c r="Q27" s="390"/>
      <c r="R27" s="699"/>
      <c r="S27" s="700"/>
      <c r="T27" s="700"/>
      <c r="U27" s="700"/>
      <c r="V27" s="700"/>
      <c r="W27" s="700"/>
      <c r="X27" s="700"/>
      <c r="Y27" s="700"/>
      <c r="Z27" s="700"/>
      <c r="AA27" s="700"/>
      <c r="AB27" s="700"/>
      <c r="AC27" s="700"/>
      <c r="AD27" s="700"/>
      <c r="AE27" s="700"/>
      <c r="AF27" s="700"/>
      <c r="AG27" s="700"/>
      <c r="AH27" s="700"/>
      <c r="AI27" s="700"/>
      <c r="AJ27" s="700"/>
      <c r="AK27" s="700"/>
      <c r="AL27" s="700"/>
      <c r="AM27" s="700"/>
      <c r="AN27" s="700"/>
      <c r="AO27" s="700"/>
      <c r="AP27" s="700"/>
      <c r="AQ27" s="701"/>
      <c r="AU27" s="507"/>
      <c r="AV27" s="508"/>
      <c r="AW27" s="508"/>
      <c r="AX27" s="508"/>
      <c r="AY27" s="508"/>
      <c r="AZ27" s="508"/>
      <c r="BA27" s="508"/>
      <c r="BB27" s="98"/>
      <c r="BC27" s="504"/>
      <c r="BD27" s="504"/>
      <c r="BE27" s="504"/>
      <c r="BF27" s="504"/>
      <c r="BG27" s="504"/>
      <c r="BH27" s="504"/>
      <c r="BI27" s="504"/>
      <c r="BJ27" s="504"/>
      <c r="BK27" s="504"/>
      <c r="BL27" s="504"/>
      <c r="BM27" s="504"/>
      <c r="BN27" s="504"/>
      <c r="BO27" s="504"/>
      <c r="BP27" s="504"/>
      <c r="BQ27" s="504"/>
      <c r="BR27" s="504"/>
      <c r="BS27" s="76"/>
      <c r="BT27" s="99"/>
      <c r="BU27" s="99"/>
      <c r="BV27" s="99"/>
      <c r="BW27" s="99"/>
      <c r="BX27" s="99"/>
      <c r="BY27" s="99"/>
      <c r="BZ27" s="99"/>
      <c r="CA27" s="99"/>
      <c r="CB27" s="100"/>
      <c r="CC27" s="1">
        <f t="shared" si="0"/>
        <v>0</v>
      </c>
      <c r="CD27" s="1">
        <f t="shared" si="1"/>
        <v>0</v>
      </c>
      <c r="CE27" s="429"/>
      <c r="CF27" s="430"/>
      <c r="CG27" s="430"/>
      <c r="CH27" s="430"/>
      <c r="CI27" s="431"/>
      <c r="CJ27" s="388"/>
      <c r="CK27" s="389"/>
      <c r="CL27" s="389"/>
      <c r="CM27" s="389"/>
      <c r="CN27" s="390"/>
      <c r="CO27" s="388"/>
      <c r="CP27" s="389"/>
      <c r="CQ27" s="389"/>
      <c r="CR27" s="389"/>
      <c r="CS27" s="390"/>
      <c r="CT27" s="741"/>
      <c r="CU27" s="742"/>
      <c r="CV27" s="742"/>
      <c r="CW27" s="742"/>
      <c r="CX27" s="742"/>
      <c r="CY27" s="742"/>
      <c r="CZ27" s="742"/>
      <c r="DA27" s="742"/>
      <c r="DB27" s="742"/>
      <c r="DC27" s="742"/>
      <c r="DD27" s="742"/>
      <c r="DE27" s="742"/>
      <c r="DF27" s="742"/>
      <c r="DG27" s="742"/>
      <c r="DH27" s="742"/>
      <c r="DI27" s="742"/>
      <c r="DJ27" s="742"/>
      <c r="DK27" s="742"/>
      <c r="DL27" s="742"/>
      <c r="DM27" s="742"/>
      <c r="DN27" s="742"/>
      <c r="DO27" s="742"/>
      <c r="DP27" s="742"/>
      <c r="DQ27" s="742"/>
      <c r="DR27" s="742"/>
      <c r="DS27" s="743"/>
      <c r="DT27" s="1">
        <f t="shared" si="43"/>
        <v>0</v>
      </c>
      <c r="DU27" s="1">
        <f t="shared" si="44"/>
        <v>0</v>
      </c>
      <c r="DV27" s="1">
        <f t="shared" si="45"/>
        <v>0</v>
      </c>
      <c r="DW27" s="507"/>
      <c r="DX27" s="508"/>
      <c r="DY27" s="508"/>
      <c r="DZ27" s="508"/>
      <c r="EA27" s="508"/>
      <c r="EB27" s="508"/>
      <c r="EC27" s="508"/>
      <c r="ED27" s="109">
        <f t="shared" si="316"/>
        <v>0</v>
      </c>
      <c r="EE27" s="205"/>
      <c r="EF27" s="205"/>
      <c r="EG27" s="205"/>
      <c r="EH27" s="205"/>
      <c r="EI27" s="205"/>
      <c r="EJ27" s="205"/>
      <c r="EK27" s="205"/>
      <c r="EL27" s="205"/>
      <c r="EM27" s="205"/>
      <c r="EN27" s="205"/>
      <c r="EO27" s="205"/>
      <c r="EP27" s="205"/>
      <c r="EQ27" s="205"/>
      <c r="ER27" s="205"/>
      <c r="ES27" s="205"/>
      <c r="ET27" s="205"/>
      <c r="EU27" s="110">
        <f t="shared" si="375"/>
        <v>0</v>
      </c>
      <c r="EV27" s="24">
        <f t="shared" si="376"/>
        <v>0</v>
      </c>
      <c r="EW27" s="24">
        <f t="shared" si="377"/>
        <v>0</v>
      </c>
      <c r="EX27" s="24">
        <f t="shared" si="378"/>
        <v>0</v>
      </c>
      <c r="EY27" s="24">
        <f t="shared" si="379"/>
        <v>0</v>
      </c>
      <c r="EZ27" s="24">
        <f t="shared" si="380"/>
        <v>0</v>
      </c>
      <c r="FA27" s="24">
        <f t="shared" si="381"/>
        <v>0</v>
      </c>
      <c r="FB27" s="24">
        <f t="shared" si="382"/>
        <v>0</v>
      </c>
      <c r="FC27" s="24">
        <f t="shared" si="383"/>
        <v>0</v>
      </c>
      <c r="FD27" s="25">
        <f t="shared" si="342"/>
        <v>0</v>
      </c>
      <c r="FE27" s="1">
        <f t="shared" si="76"/>
        <v>0</v>
      </c>
      <c r="FF27" s="1">
        <f t="shared" si="77"/>
        <v>0</v>
      </c>
      <c r="FG27" s="429"/>
      <c r="FH27" s="430"/>
      <c r="FI27" s="430"/>
      <c r="FJ27" s="430"/>
      <c r="FK27" s="431"/>
      <c r="FL27" s="388"/>
      <c r="FM27" s="389"/>
      <c r="FN27" s="389"/>
      <c r="FO27" s="389"/>
      <c r="FP27" s="390"/>
      <c r="FQ27" s="388"/>
      <c r="FR27" s="389"/>
      <c r="FS27" s="389"/>
      <c r="FT27" s="389"/>
      <c r="FU27" s="390"/>
      <c r="FV27" s="741"/>
      <c r="FW27" s="742"/>
      <c r="FX27" s="742"/>
      <c r="FY27" s="742"/>
      <c r="FZ27" s="742"/>
      <c r="GA27" s="742"/>
      <c r="GB27" s="742"/>
      <c r="GC27" s="742"/>
      <c r="GD27" s="742"/>
      <c r="GE27" s="742"/>
      <c r="GF27" s="742"/>
      <c r="GG27" s="742"/>
      <c r="GH27" s="742"/>
      <c r="GI27" s="742"/>
      <c r="GJ27" s="742"/>
      <c r="GK27" s="742"/>
      <c r="GL27" s="742"/>
      <c r="GM27" s="742"/>
      <c r="GN27" s="742"/>
      <c r="GO27" s="742"/>
      <c r="GP27" s="742"/>
      <c r="GQ27" s="742"/>
      <c r="GR27" s="742"/>
      <c r="GS27" s="742"/>
      <c r="GT27" s="742"/>
      <c r="GU27" s="743"/>
      <c r="GV27" s="1">
        <f t="shared" si="119"/>
        <v>0</v>
      </c>
      <c r="GW27" s="1">
        <f t="shared" si="120"/>
        <v>0</v>
      </c>
      <c r="GX27" s="1">
        <f t="shared" si="121"/>
        <v>0</v>
      </c>
      <c r="GY27" s="507"/>
      <c r="GZ27" s="508"/>
      <c r="HA27" s="508"/>
      <c r="HB27" s="508"/>
      <c r="HC27" s="508"/>
      <c r="HD27" s="508"/>
      <c r="HE27" s="508"/>
      <c r="HF27" s="109">
        <f t="shared" si="343"/>
        <v>0</v>
      </c>
      <c r="HG27" s="205"/>
      <c r="HH27" s="205"/>
      <c r="HI27" s="205"/>
      <c r="HJ27" s="205"/>
      <c r="HK27" s="205"/>
      <c r="HL27" s="205"/>
      <c r="HM27" s="205"/>
      <c r="HN27" s="205"/>
      <c r="HO27" s="205"/>
      <c r="HP27" s="205"/>
      <c r="HQ27" s="205"/>
      <c r="HR27" s="205"/>
      <c r="HS27" s="205"/>
      <c r="HT27" s="205"/>
      <c r="HU27" s="205"/>
      <c r="HV27" s="205"/>
      <c r="HW27" s="110">
        <f t="shared" si="384"/>
        <v>0</v>
      </c>
      <c r="HX27" s="24">
        <f t="shared" si="385"/>
        <v>0</v>
      </c>
      <c r="HY27" s="24">
        <f t="shared" si="386"/>
        <v>0</v>
      </c>
      <c r="HZ27" s="24">
        <f t="shared" si="387"/>
        <v>0</v>
      </c>
      <c r="IA27" s="24">
        <f t="shared" si="388"/>
        <v>0</v>
      </c>
      <c r="IB27" s="24">
        <f t="shared" si="389"/>
        <v>0</v>
      </c>
      <c r="IC27" s="24">
        <f t="shared" si="390"/>
        <v>0</v>
      </c>
      <c r="ID27" s="24">
        <f t="shared" si="391"/>
        <v>0</v>
      </c>
      <c r="IE27" s="24">
        <f t="shared" si="392"/>
        <v>0</v>
      </c>
      <c r="IF27" s="25">
        <f t="shared" si="369"/>
        <v>0</v>
      </c>
    </row>
    <row r="28" spans="3:240" ht="6.95" customHeight="1">
      <c r="C28" s="26"/>
      <c r="D28" s="26"/>
      <c r="E28" s="26"/>
      <c r="F28" s="26"/>
      <c r="G28" s="26"/>
      <c r="H28" s="4"/>
      <c r="I28" s="4"/>
      <c r="J28" s="4"/>
      <c r="K28" s="4"/>
      <c r="L28" s="4"/>
      <c r="M28" s="4"/>
      <c r="N28" s="4"/>
      <c r="O28" s="4"/>
      <c r="P28" s="4"/>
      <c r="Q28" s="4"/>
      <c r="R28" s="27"/>
      <c r="S28" s="27"/>
      <c r="T28" s="27"/>
      <c r="U28" s="27"/>
      <c r="V28" s="27"/>
      <c r="W28" s="27"/>
      <c r="X28" s="27"/>
      <c r="Y28" s="27"/>
      <c r="Z28" s="27"/>
      <c r="AA28" s="27"/>
      <c r="AB28" s="27"/>
      <c r="AC28" s="27"/>
      <c r="AD28" s="27"/>
      <c r="AE28" s="27"/>
      <c r="AF28" s="27"/>
      <c r="AG28" s="27"/>
      <c r="AH28" s="27"/>
      <c r="AI28" s="27"/>
      <c r="AJ28" s="27"/>
      <c r="AK28" s="27"/>
      <c r="AL28" s="27"/>
      <c r="CC28" s="1">
        <f t="shared" si="0"/>
        <v>0</v>
      </c>
      <c r="CD28" s="1">
        <f t="shared" si="1"/>
        <v>0</v>
      </c>
      <c r="CE28" s="26">
        <f t="shared" ref="CE28:CE29" si="393">C28</f>
        <v>0</v>
      </c>
      <c r="CF28" s="26">
        <f t="shared" ref="CF28" si="394">D28</f>
        <v>0</v>
      </c>
      <c r="CG28" s="26">
        <f t="shared" ref="CG28" si="395">E28</f>
        <v>0</v>
      </c>
      <c r="CH28" s="26">
        <f t="shared" ref="CH28" si="396">F28</f>
        <v>0</v>
      </c>
      <c r="CI28" s="26">
        <f t="shared" ref="CI28" si="397">G28</f>
        <v>0</v>
      </c>
      <c r="CJ28" s="4">
        <f t="shared" ref="CJ28" si="398">H28</f>
        <v>0</v>
      </c>
      <c r="CK28" s="4">
        <f t="shared" ref="CK28" si="399">I28</f>
        <v>0</v>
      </c>
      <c r="CL28" s="4">
        <f t="shared" ref="CL28:CL29" si="400">J28</f>
        <v>0</v>
      </c>
      <c r="CM28" s="4">
        <f t="shared" ref="CM28" si="401">K28</f>
        <v>0</v>
      </c>
      <c r="CN28" s="4">
        <f t="shared" ref="CN28" si="402">L28</f>
        <v>0</v>
      </c>
      <c r="CO28" s="4">
        <f t="shared" ref="CO28" si="403">M28</f>
        <v>0</v>
      </c>
      <c r="CP28" s="4">
        <f t="shared" ref="CP28" si="404">N28</f>
        <v>0</v>
      </c>
      <c r="CQ28" s="4">
        <f t="shared" ref="CQ28" si="405">O28</f>
        <v>0</v>
      </c>
      <c r="CR28" s="4">
        <f t="shared" ref="CR28" si="406">P28</f>
        <v>0</v>
      </c>
      <c r="CS28" s="4">
        <f t="shared" ref="CS28" si="407">Q28</f>
        <v>0</v>
      </c>
      <c r="CT28" s="27">
        <f t="shared" ref="CT28" si="408">R28</f>
        <v>0</v>
      </c>
      <c r="CU28" s="27">
        <f t="shared" ref="CU28" si="409">S28</f>
        <v>0</v>
      </c>
      <c r="CV28" s="27">
        <f t="shared" ref="CV28" si="410">T28</f>
        <v>0</v>
      </c>
      <c r="CW28" s="27">
        <f t="shared" ref="CW28" si="411">U28</f>
        <v>0</v>
      </c>
      <c r="CX28" s="27">
        <f t="shared" ref="CX28" si="412">V28</f>
        <v>0</v>
      </c>
      <c r="CY28" s="27">
        <f t="shared" ref="CY28" si="413">W28</f>
        <v>0</v>
      </c>
      <c r="CZ28" s="27">
        <f t="shared" ref="CZ28" si="414">X28</f>
        <v>0</v>
      </c>
      <c r="DA28" s="27">
        <f t="shared" ref="DA28" si="415">Y28</f>
        <v>0</v>
      </c>
      <c r="DB28" s="27">
        <f t="shared" ref="DB28" si="416">Z28</f>
        <v>0</v>
      </c>
      <c r="DC28" s="27">
        <f t="shared" ref="DC28" si="417">AA28</f>
        <v>0</v>
      </c>
      <c r="DD28" s="27">
        <f t="shared" ref="DD28" si="418">AB28</f>
        <v>0</v>
      </c>
      <c r="DE28" s="27">
        <f t="shared" ref="DE28:DE29" si="419">AC28</f>
        <v>0</v>
      </c>
      <c r="DF28" s="27">
        <f t="shared" ref="DF28" si="420">AD28</f>
        <v>0</v>
      </c>
      <c r="DG28" s="27">
        <f t="shared" ref="DG28" si="421">AE28</f>
        <v>0</v>
      </c>
      <c r="DH28" s="27">
        <f t="shared" ref="DH28" si="422">AF28</f>
        <v>0</v>
      </c>
      <c r="DI28" s="27">
        <f t="shared" ref="DI28" si="423">AG28</f>
        <v>0</v>
      </c>
      <c r="DJ28" s="27">
        <f t="shared" ref="DJ28" si="424">AH28</f>
        <v>0</v>
      </c>
      <c r="DK28" s="27">
        <f t="shared" ref="DK28" si="425">AI28</f>
        <v>0</v>
      </c>
      <c r="DL28" s="27">
        <f t="shared" ref="DL28" si="426">AJ28</f>
        <v>0</v>
      </c>
      <c r="DM28" s="27">
        <f t="shared" ref="DM28" si="427">AK28</f>
        <v>0</v>
      </c>
      <c r="DN28" s="27">
        <f t="shared" ref="DN28" si="428">AL28</f>
        <v>0</v>
      </c>
      <c r="DO28" s="1">
        <f t="shared" ref="DO28" si="429">AM28</f>
        <v>0</v>
      </c>
      <c r="DP28" s="1">
        <f t="shared" ref="DP28" si="430">AN28</f>
        <v>0</v>
      </c>
      <c r="DQ28" s="1">
        <f t="shared" ref="DQ28" si="431">AO28</f>
        <v>0</v>
      </c>
      <c r="DR28" s="1">
        <f t="shared" ref="DR28" si="432">AP28</f>
        <v>0</v>
      </c>
      <c r="DS28" s="1">
        <f t="shared" ref="DS28" si="433">AQ28</f>
        <v>0</v>
      </c>
      <c r="DT28" s="1">
        <f t="shared" si="43"/>
        <v>0</v>
      </c>
      <c r="DU28" s="1">
        <f t="shared" si="44"/>
        <v>0</v>
      </c>
      <c r="DV28" s="1">
        <f t="shared" si="45"/>
        <v>0</v>
      </c>
      <c r="DW28" s="1">
        <f t="shared" ref="DW28" si="434">AU28</f>
        <v>0</v>
      </c>
      <c r="DX28" s="1">
        <f t="shared" ref="DX28" si="435">AV28</f>
        <v>0</v>
      </c>
      <c r="DY28" s="1">
        <f t="shared" ref="DY28" si="436">AW28</f>
        <v>0</v>
      </c>
      <c r="DZ28" s="1">
        <f t="shared" ref="DZ28" si="437">AX28</f>
        <v>0</v>
      </c>
      <c r="EA28" s="1">
        <f t="shared" ref="EA28" si="438">AY28</f>
        <v>0</v>
      </c>
      <c r="EB28" s="1">
        <f t="shared" ref="EB28" si="439">AZ28</f>
        <v>0</v>
      </c>
      <c r="EC28" s="1">
        <f t="shared" ref="EC28:EC29" si="440">BA28</f>
        <v>0</v>
      </c>
      <c r="ED28" s="1">
        <f t="shared" si="316"/>
        <v>0</v>
      </c>
      <c r="EE28" s="1">
        <f t="shared" ref="EE28" si="441">BC28</f>
        <v>0</v>
      </c>
      <c r="EF28" s="1">
        <f t="shared" ref="EF28" si="442">BD28</f>
        <v>0</v>
      </c>
      <c r="EG28" s="1">
        <f t="shared" ref="EG28" si="443">BE28</f>
        <v>0</v>
      </c>
      <c r="EH28" s="1">
        <f t="shared" ref="EH28" si="444">BF28</f>
        <v>0</v>
      </c>
      <c r="EI28" s="1">
        <f t="shared" ref="EI28" si="445">BG28</f>
        <v>0</v>
      </c>
      <c r="EJ28" s="1">
        <f t="shared" ref="EJ28" si="446">BH28</f>
        <v>0</v>
      </c>
      <c r="EK28" s="1">
        <f t="shared" ref="EK28:EK29" si="447">BI28</f>
        <v>0</v>
      </c>
      <c r="EL28" s="1">
        <f t="shared" ref="EL28" si="448">BJ28</f>
        <v>0</v>
      </c>
      <c r="EM28" s="1">
        <f t="shared" ref="EM28" si="449">BK28</f>
        <v>0</v>
      </c>
      <c r="EN28" s="1">
        <f t="shared" ref="EN28" si="450">BL28</f>
        <v>0</v>
      </c>
      <c r="EO28" s="1">
        <f t="shared" ref="EO28" si="451">BM28</f>
        <v>0</v>
      </c>
      <c r="EP28" s="1">
        <f t="shared" ref="EP28" si="452">BN28</f>
        <v>0</v>
      </c>
      <c r="EQ28" s="1">
        <f t="shared" ref="EQ28" si="453">BO28</f>
        <v>0</v>
      </c>
      <c r="ER28" s="1">
        <f t="shared" ref="ER28" si="454">BP28</f>
        <v>0</v>
      </c>
      <c r="ES28" s="1">
        <f t="shared" ref="ES28" si="455">BQ28</f>
        <v>0</v>
      </c>
      <c r="ET28" s="1">
        <f t="shared" ref="ET28" si="456">BR28</f>
        <v>0</v>
      </c>
      <c r="EU28" s="1">
        <f t="shared" si="375"/>
        <v>0</v>
      </c>
      <c r="EV28" s="1">
        <f t="shared" si="376"/>
        <v>0</v>
      </c>
      <c r="EW28" s="1">
        <f t="shared" si="377"/>
        <v>0</v>
      </c>
      <c r="EX28" s="1">
        <f t="shared" si="378"/>
        <v>0</v>
      </c>
      <c r="EY28" s="1">
        <f t="shared" si="379"/>
        <v>0</v>
      </c>
      <c r="EZ28" s="1">
        <f t="shared" si="380"/>
        <v>0</v>
      </c>
      <c r="FA28" s="1">
        <f t="shared" si="381"/>
        <v>0</v>
      </c>
      <c r="FB28" s="1">
        <f t="shared" si="382"/>
        <v>0</v>
      </c>
      <c r="FC28" s="1">
        <f t="shared" si="383"/>
        <v>0</v>
      </c>
      <c r="FD28" s="1">
        <f t="shared" si="342"/>
        <v>0</v>
      </c>
      <c r="FE28" s="1">
        <f t="shared" si="76"/>
        <v>0</v>
      </c>
      <c r="FF28" s="1">
        <f t="shared" si="77"/>
        <v>0</v>
      </c>
      <c r="FG28" s="26">
        <f t="shared" ref="FG28:FG29" si="457">CE28</f>
        <v>0</v>
      </c>
      <c r="FH28" s="26">
        <f t="shared" ref="FH28" si="458">CF28</f>
        <v>0</v>
      </c>
      <c r="FI28" s="26">
        <f t="shared" ref="FI28" si="459">CG28</f>
        <v>0</v>
      </c>
      <c r="FJ28" s="26">
        <f t="shared" ref="FJ28" si="460">CH28</f>
        <v>0</v>
      </c>
      <c r="FK28" s="26">
        <f t="shared" ref="FK28" si="461">CI28</f>
        <v>0</v>
      </c>
      <c r="FL28" s="4">
        <f t="shared" ref="FL28" si="462">CJ28</f>
        <v>0</v>
      </c>
      <c r="FM28" s="4">
        <f t="shared" ref="FM28" si="463">CK28</f>
        <v>0</v>
      </c>
      <c r="FN28" s="4">
        <f t="shared" ref="FN28:FN29" si="464">CL28</f>
        <v>0</v>
      </c>
      <c r="FO28" s="4">
        <f t="shared" ref="FO28" si="465">CM28</f>
        <v>0</v>
      </c>
      <c r="FP28" s="4">
        <f t="shared" ref="FP28" si="466">CN28</f>
        <v>0</v>
      </c>
      <c r="FQ28" s="4">
        <f t="shared" ref="FQ28" si="467">CO28</f>
        <v>0</v>
      </c>
      <c r="FR28" s="4">
        <f t="shared" ref="FR28" si="468">CP28</f>
        <v>0</v>
      </c>
      <c r="FS28" s="4">
        <f t="shared" ref="FS28" si="469">CQ28</f>
        <v>0</v>
      </c>
      <c r="FT28" s="4">
        <f t="shared" ref="FT28" si="470">CR28</f>
        <v>0</v>
      </c>
      <c r="FU28" s="4">
        <f t="shared" ref="FU28" si="471">CS28</f>
        <v>0</v>
      </c>
      <c r="FV28" s="27">
        <f t="shared" ref="FV28" si="472">CT28</f>
        <v>0</v>
      </c>
      <c r="FW28" s="27">
        <f t="shared" ref="FW28" si="473">CU28</f>
        <v>0</v>
      </c>
      <c r="FX28" s="27">
        <f t="shared" ref="FX28" si="474">CV28</f>
        <v>0</v>
      </c>
      <c r="FY28" s="27">
        <f t="shared" ref="FY28" si="475">CW28</f>
        <v>0</v>
      </c>
      <c r="FZ28" s="27">
        <f t="shared" ref="FZ28" si="476">CX28</f>
        <v>0</v>
      </c>
      <c r="GA28" s="27">
        <f t="shared" ref="GA28" si="477">CY28</f>
        <v>0</v>
      </c>
      <c r="GB28" s="27">
        <f t="shared" ref="GB28" si="478">CZ28</f>
        <v>0</v>
      </c>
      <c r="GC28" s="27">
        <f t="shared" ref="GC28" si="479">DA28</f>
        <v>0</v>
      </c>
      <c r="GD28" s="27">
        <f t="shared" ref="GD28" si="480">DB28</f>
        <v>0</v>
      </c>
      <c r="GE28" s="27">
        <f t="shared" ref="GE28" si="481">DC28</f>
        <v>0</v>
      </c>
      <c r="GF28" s="27">
        <f t="shared" ref="GF28" si="482">DD28</f>
        <v>0</v>
      </c>
      <c r="GG28" s="27">
        <f t="shared" ref="GG28:GG29" si="483">DE28</f>
        <v>0</v>
      </c>
      <c r="GH28" s="27">
        <f t="shared" ref="GH28" si="484">DF28</f>
        <v>0</v>
      </c>
      <c r="GI28" s="27">
        <f t="shared" ref="GI28" si="485">DG28</f>
        <v>0</v>
      </c>
      <c r="GJ28" s="27">
        <f t="shared" ref="GJ28" si="486">DH28</f>
        <v>0</v>
      </c>
      <c r="GK28" s="27">
        <f t="shared" ref="GK28" si="487">DI28</f>
        <v>0</v>
      </c>
      <c r="GL28" s="27">
        <f t="shared" ref="GL28" si="488">DJ28</f>
        <v>0</v>
      </c>
      <c r="GM28" s="27">
        <f t="shared" ref="GM28" si="489">DK28</f>
        <v>0</v>
      </c>
      <c r="GN28" s="27">
        <f t="shared" ref="GN28" si="490">DL28</f>
        <v>0</v>
      </c>
      <c r="GO28" s="27">
        <f t="shared" ref="GO28" si="491">DM28</f>
        <v>0</v>
      </c>
      <c r="GP28" s="27">
        <f t="shared" ref="GP28" si="492">DN28</f>
        <v>0</v>
      </c>
      <c r="GQ28" s="1">
        <f t="shared" ref="GQ28" si="493">DO28</f>
        <v>0</v>
      </c>
      <c r="GR28" s="1">
        <f t="shared" ref="GR28" si="494">DP28</f>
        <v>0</v>
      </c>
      <c r="GS28" s="1">
        <f t="shared" ref="GS28" si="495">DQ28</f>
        <v>0</v>
      </c>
      <c r="GT28" s="1">
        <f t="shared" ref="GT28" si="496">DR28</f>
        <v>0</v>
      </c>
      <c r="GU28" s="1">
        <f t="shared" ref="GU28" si="497">DS28</f>
        <v>0</v>
      </c>
      <c r="GV28" s="1">
        <f t="shared" si="119"/>
        <v>0</v>
      </c>
      <c r="GW28" s="1">
        <f t="shared" si="120"/>
        <v>0</v>
      </c>
      <c r="GX28" s="1">
        <f t="shared" si="121"/>
        <v>0</v>
      </c>
      <c r="GY28" s="1">
        <f t="shared" ref="GY28" si="498">DW28</f>
        <v>0</v>
      </c>
      <c r="GZ28" s="1">
        <f t="shared" ref="GZ28" si="499">DX28</f>
        <v>0</v>
      </c>
      <c r="HA28" s="1">
        <f t="shared" ref="HA28" si="500">DY28</f>
        <v>0</v>
      </c>
      <c r="HB28" s="1">
        <f t="shared" ref="HB28" si="501">DZ28</f>
        <v>0</v>
      </c>
      <c r="HC28" s="1">
        <f t="shared" ref="HC28" si="502">EA28</f>
        <v>0</v>
      </c>
      <c r="HD28" s="1">
        <f t="shared" ref="HD28" si="503">EB28</f>
        <v>0</v>
      </c>
      <c r="HE28" s="1">
        <f t="shared" ref="HE28:HE29" si="504">EC28</f>
        <v>0</v>
      </c>
      <c r="HF28" s="1">
        <f t="shared" si="343"/>
        <v>0</v>
      </c>
      <c r="HG28" s="1">
        <f t="shared" ref="HG28" si="505">EE28</f>
        <v>0</v>
      </c>
      <c r="HH28" s="1">
        <f t="shared" ref="HH28" si="506">EF28</f>
        <v>0</v>
      </c>
      <c r="HI28" s="1">
        <f t="shared" ref="HI28" si="507">EG28</f>
        <v>0</v>
      </c>
      <c r="HJ28" s="1">
        <f t="shared" ref="HJ28" si="508">EH28</f>
        <v>0</v>
      </c>
      <c r="HK28" s="1">
        <f t="shared" ref="HK28" si="509">EI28</f>
        <v>0</v>
      </c>
      <c r="HL28" s="1">
        <f t="shared" ref="HL28" si="510">EJ28</f>
        <v>0</v>
      </c>
      <c r="HM28" s="1">
        <f t="shared" ref="HM28:HM29" si="511">EK28</f>
        <v>0</v>
      </c>
      <c r="HN28" s="1">
        <f t="shared" ref="HN28" si="512">EL28</f>
        <v>0</v>
      </c>
      <c r="HO28" s="1">
        <f t="shared" ref="HO28" si="513">EM28</f>
        <v>0</v>
      </c>
      <c r="HP28" s="1">
        <f t="shared" ref="HP28" si="514">EN28</f>
        <v>0</v>
      </c>
      <c r="HQ28" s="1">
        <f t="shared" ref="HQ28" si="515">EO28</f>
        <v>0</v>
      </c>
      <c r="HR28" s="1">
        <f t="shared" ref="HR28" si="516">EP28</f>
        <v>0</v>
      </c>
      <c r="HS28" s="1">
        <f t="shared" ref="HS28" si="517">EQ28</f>
        <v>0</v>
      </c>
      <c r="HT28" s="1">
        <f t="shared" ref="HT28" si="518">ER28</f>
        <v>0</v>
      </c>
      <c r="HU28" s="1">
        <f t="shared" ref="HU28" si="519">ES28</f>
        <v>0</v>
      </c>
      <c r="HV28" s="1">
        <f t="shared" ref="HV28" si="520">ET28</f>
        <v>0</v>
      </c>
      <c r="HW28" s="1">
        <f t="shared" si="384"/>
        <v>0</v>
      </c>
      <c r="HX28" s="1">
        <f t="shared" si="385"/>
        <v>0</v>
      </c>
      <c r="HY28" s="1">
        <f t="shared" si="386"/>
        <v>0</v>
      </c>
      <c r="HZ28" s="1">
        <f t="shared" si="387"/>
        <v>0</v>
      </c>
      <c r="IA28" s="1">
        <f t="shared" si="388"/>
        <v>0</v>
      </c>
      <c r="IB28" s="1">
        <f t="shared" si="389"/>
        <v>0</v>
      </c>
      <c r="IC28" s="1">
        <f t="shared" si="390"/>
        <v>0</v>
      </c>
      <c r="ID28" s="1">
        <f t="shared" si="391"/>
        <v>0</v>
      </c>
      <c r="IE28" s="1">
        <f t="shared" si="392"/>
        <v>0</v>
      </c>
      <c r="IF28" s="1">
        <f t="shared" si="369"/>
        <v>0</v>
      </c>
    </row>
    <row r="29" spans="3:240" ht="6.95" customHeight="1">
      <c r="C29" s="296" t="s">
        <v>23</v>
      </c>
      <c r="D29" s="297"/>
      <c r="E29" s="297"/>
      <c r="F29" s="297"/>
      <c r="G29" s="297"/>
      <c r="H29" s="297"/>
      <c r="I29" s="297"/>
      <c r="J29" s="364"/>
      <c r="K29" s="365"/>
      <c r="L29" s="365"/>
      <c r="M29" s="365"/>
      <c r="N29" s="365"/>
      <c r="O29" s="365"/>
      <c r="P29" s="365"/>
      <c r="Q29" s="365"/>
      <c r="R29" s="365"/>
      <c r="S29" s="365"/>
      <c r="T29" s="365"/>
      <c r="U29" s="365"/>
      <c r="V29" s="365"/>
      <c r="W29" s="365"/>
      <c r="X29" s="365"/>
      <c r="Y29" s="365"/>
      <c r="Z29" s="365"/>
      <c r="AA29" s="365"/>
      <c r="AB29" s="371"/>
      <c r="AC29" s="550" t="s">
        <v>103</v>
      </c>
      <c r="AD29" s="551"/>
      <c r="AE29" s="551"/>
      <c r="AF29" s="551"/>
      <c r="AG29" s="551"/>
      <c r="AH29" s="551"/>
      <c r="AI29" s="551"/>
      <c r="AJ29" s="551"/>
      <c r="AK29" s="551"/>
      <c r="AL29" s="551"/>
      <c r="AM29" s="551"/>
      <c r="AN29" s="551"/>
      <c r="AO29" s="551"/>
      <c r="AP29" s="551"/>
      <c r="AQ29" s="551"/>
      <c r="AR29" s="551"/>
      <c r="AS29" s="551"/>
      <c r="AT29" s="551"/>
      <c r="AU29" s="551"/>
      <c r="AV29" s="551"/>
      <c r="AW29" s="551"/>
      <c r="AX29" s="551"/>
      <c r="AY29" s="551"/>
      <c r="AZ29" s="552"/>
      <c r="BA29" s="532" t="s">
        <v>104</v>
      </c>
      <c r="BB29" s="533"/>
      <c r="BC29" s="533"/>
      <c r="BD29" s="533"/>
      <c r="BE29" s="533"/>
      <c r="BF29" s="533"/>
      <c r="BG29" s="533"/>
      <c r="BH29" s="534"/>
      <c r="BI29" s="559"/>
      <c r="BJ29" s="560"/>
      <c r="BK29" s="560"/>
      <c r="BL29" s="560"/>
      <c r="BM29" s="560"/>
      <c r="BN29" s="560"/>
      <c r="BO29" s="560"/>
      <c r="BP29" s="560"/>
      <c r="BQ29" s="560"/>
      <c r="BR29" s="560"/>
      <c r="BS29" s="560"/>
      <c r="BT29" s="560"/>
      <c r="BU29" s="560"/>
      <c r="BV29" s="560"/>
      <c r="BW29" s="560"/>
      <c r="BX29" s="560"/>
      <c r="BY29" s="560"/>
      <c r="BZ29" s="560"/>
      <c r="CA29" s="560"/>
      <c r="CB29" s="561"/>
      <c r="CC29" s="1">
        <f t="shared" si="0"/>
        <v>0</v>
      </c>
      <c r="CD29" s="1">
        <f t="shared" si="1"/>
        <v>0</v>
      </c>
      <c r="CE29" s="296" t="str">
        <f t="shared" si="393"/>
        <v>工事番号</v>
      </c>
      <c r="CF29" s="297"/>
      <c r="CG29" s="297"/>
      <c r="CH29" s="297"/>
      <c r="CI29" s="297"/>
      <c r="CJ29" s="297"/>
      <c r="CK29" s="297"/>
      <c r="CL29" s="364">
        <f t="shared" si="400"/>
        <v>0</v>
      </c>
      <c r="CM29" s="365"/>
      <c r="CN29" s="365"/>
      <c r="CO29" s="365"/>
      <c r="CP29" s="365"/>
      <c r="CQ29" s="365"/>
      <c r="CR29" s="365"/>
      <c r="CS29" s="365"/>
      <c r="CT29" s="365"/>
      <c r="CU29" s="365"/>
      <c r="CV29" s="365"/>
      <c r="CW29" s="365"/>
      <c r="CX29" s="365"/>
      <c r="CY29" s="365"/>
      <c r="CZ29" s="365"/>
      <c r="DA29" s="365"/>
      <c r="DB29" s="365"/>
      <c r="DC29" s="365"/>
      <c r="DD29" s="371"/>
      <c r="DE29" s="550" t="str">
        <f t="shared" si="419"/>
        <v>材料　・　外注　・　その他</v>
      </c>
      <c r="DF29" s="551"/>
      <c r="DG29" s="551"/>
      <c r="DH29" s="551"/>
      <c r="DI29" s="551"/>
      <c r="DJ29" s="551"/>
      <c r="DK29" s="551"/>
      <c r="DL29" s="551"/>
      <c r="DM29" s="551"/>
      <c r="DN29" s="551"/>
      <c r="DO29" s="551"/>
      <c r="DP29" s="551"/>
      <c r="DQ29" s="551"/>
      <c r="DR29" s="551"/>
      <c r="DS29" s="551"/>
      <c r="DT29" s="551"/>
      <c r="DU29" s="551"/>
      <c r="DV29" s="551"/>
      <c r="DW29" s="551"/>
      <c r="DX29" s="551"/>
      <c r="DY29" s="551"/>
      <c r="DZ29" s="551"/>
      <c r="EA29" s="551"/>
      <c r="EB29" s="552"/>
      <c r="EC29" s="532" t="str">
        <f t="shared" si="440"/>
        <v>相殺先</v>
      </c>
      <c r="ED29" s="533"/>
      <c r="EE29" s="533"/>
      <c r="EF29" s="533"/>
      <c r="EG29" s="533"/>
      <c r="EH29" s="533"/>
      <c r="EI29" s="533"/>
      <c r="EJ29" s="534"/>
      <c r="EK29" s="559">
        <f t="shared" si="447"/>
        <v>0</v>
      </c>
      <c r="EL29" s="560"/>
      <c r="EM29" s="560"/>
      <c r="EN29" s="560"/>
      <c r="EO29" s="560"/>
      <c r="EP29" s="560"/>
      <c r="EQ29" s="560"/>
      <c r="ER29" s="560"/>
      <c r="ES29" s="560"/>
      <c r="ET29" s="560"/>
      <c r="EU29" s="560"/>
      <c r="EV29" s="560"/>
      <c r="EW29" s="560"/>
      <c r="EX29" s="560"/>
      <c r="EY29" s="560"/>
      <c r="EZ29" s="560"/>
      <c r="FA29" s="560"/>
      <c r="FB29" s="560"/>
      <c r="FC29" s="560"/>
      <c r="FD29" s="561"/>
      <c r="FE29" s="1">
        <f t="shared" si="76"/>
        <v>0</v>
      </c>
      <c r="FF29" s="1">
        <f t="shared" si="77"/>
        <v>0</v>
      </c>
      <c r="FG29" s="296" t="str">
        <f t="shared" si="457"/>
        <v>工事番号</v>
      </c>
      <c r="FH29" s="297"/>
      <c r="FI29" s="297"/>
      <c r="FJ29" s="297"/>
      <c r="FK29" s="297"/>
      <c r="FL29" s="297"/>
      <c r="FM29" s="297"/>
      <c r="FN29" s="364">
        <f t="shared" si="464"/>
        <v>0</v>
      </c>
      <c r="FO29" s="365"/>
      <c r="FP29" s="365"/>
      <c r="FQ29" s="365"/>
      <c r="FR29" s="365"/>
      <c r="FS29" s="365"/>
      <c r="FT29" s="365"/>
      <c r="FU29" s="365"/>
      <c r="FV29" s="365"/>
      <c r="FW29" s="365"/>
      <c r="FX29" s="365"/>
      <c r="FY29" s="365"/>
      <c r="FZ29" s="365"/>
      <c r="GA29" s="365"/>
      <c r="GB29" s="365"/>
      <c r="GC29" s="365"/>
      <c r="GD29" s="365"/>
      <c r="GE29" s="365"/>
      <c r="GF29" s="371"/>
      <c r="GG29" s="550" t="str">
        <f t="shared" si="483"/>
        <v>材料　・　外注　・　その他</v>
      </c>
      <c r="GH29" s="551"/>
      <c r="GI29" s="551"/>
      <c r="GJ29" s="551"/>
      <c r="GK29" s="551"/>
      <c r="GL29" s="551"/>
      <c r="GM29" s="551"/>
      <c r="GN29" s="551"/>
      <c r="GO29" s="551"/>
      <c r="GP29" s="551"/>
      <c r="GQ29" s="551"/>
      <c r="GR29" s="551"/>
      <c r="GS29" s="551"/>
      <c r="GT29" s="551"/>
      <c r="GU29" s="551"/>
      <c r="GV29" s="551"/>
      <c r="GW29" s="551"/>
      <c r="GX29" s="551"/>
      <c r="GY29" s="551"/>
      <c r="GZ29" s="551"/>
      <c r="HA29" s="551"/>
      <c r="HB29" s="551"/>
      <c r="HC29" s="551"/>
      <c r="HD29" s="552"/>
      <c r="HE29" s="532" t="str">
        <f t="shared" si="504"/>
        <v>相殺先</v>
      </c>
      <c r="HF29" s="533"/>
      <c r="HG29" s="533"/>
      <c r="HH29" s="533"/>
      <c r="HI29" s="533"/>
      <c r="HJ29" s="533"/>
      <c r="HK29" s="533"/>
      <c r="HL29" s="534"/>
      <c r="HM29" s="559">
        <f t="shared" si="511"/>
        <v>0</v>
      </c>
      <c r="HN29" s="560"/>
      <c r="HO29" s="560"/>
      <c r="HP29" s="560"/>
      <c r="HQ29" s="560"/>
      <c r="HR29" s="560"/>
      <c r="HS29" s="560"/>
      <c r="HT29" s="560"/>
      <c r="HU29" s="560"/>
      <c r="HV29" s="560"/>
      <c r="HW29" s="560"/>
      <c r="HX29" s="560"/>
      <c r="HY29" s="560"/>
      <c r="HZ29" s="560"/>
      <c r="IA29" s="560"/>
      <c r="IB29" s="560"/>
      <c r="IC29" s="560"/>
      <c r="ID29" s="560"/>
      <c r="IE29" s="560"/>
      <c r="IF29" s="561"/>
    </row>
    <row r="30" spans="3:240" ht="6.95" customHeight="1">
      <c r="C30" s="298"/>
      <c r="D30" s="299"/>
      <c r="E30" s="299"/>
      <c r="F30" s="299"/>
      <c r="G30" s="299"/>
      <c r="H30" s="299"/>
      <c r="I30" s="299"/>
      <c r="J30" s="366"/>
      <c r="K30" s="367"/>
      <c r="L30" s="367"/>
      <c r="M30" s="367"/>
      <c r="N30" s="367"/>
      <c r="O30" s="367"/>
      <c r="P30" s="367"/>
      <c r="Q30" s="367"/>
      <c r="R30" s="367"/>
      <c r="S30" s="367"/>
      <c r="T30" s="367"/>
      <c r="U30" s="367"/>
      <c r="V30" s="367"/>
      <c r="W30" s="367"/>
      <c r="X30" s="367"/>
      <c r="Y30" s="367"/>
      <c r="Z30" s="367"/>
      <c r="AA30" s="367"/>
      <c r="AB30" s="372"/>
      <c r="AC30" s="553"/>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5"/>
      <c r="BA30" s="535"/>
      <c r="BB30" s="536"/>
      <c r="BC30" s="536"/>
      <c r="BD30" s="536"/>
      <c r="BE30" s="536"/>
      <c r="BF30" s="536"/>
      <c r="BG30" s="536"/>
      <c r="BH30" s="537"/>
      <c r="BI30" s="562"/>
      <c r="BJ30" s="563"/>
      <c r="BK30" s="563"/>
      <c r="BL30" s="563"/>
      <c r="BM30" s="563"/>
      <c r="BN30" s="563"/>
      <c r="BO30" s="563"/>
      <c r="BP30" s="563"/>
      <c r="BQ30" s="563"/>
      <c r="BR30" s="563"/>
      <c r="BS30" s="563"/>
      <c r="BT30" s="563"/>
      <c r="BU30" s="563"/>
      <c r="BV30" s="563"/>
      <c r="BW30" s="563"/>
      <c r="BX30" s="563"/>
      <c r="BY30" s="563"/>
      <c r="BZ30" s="563"/>
      <c r="CA30" s="563"/>
      <c r="CB30" s="564"/>
      <c r="CC30" s="1">
        <f t="shared" si="0"/>
        <v>0</v>
      </c>
      <c r="CD30" s="1">
        <f t="shared" si="1"/>
        <v>0</v>
      </c>
      <c r="CE30" s="298"/>
      <c r="CF30" s="299"/>
      <c r="CG30" s="299"/>
      <c r="CH30" s="299"/>
      <c r="CI30" s="299"/>
      <c r="CJ30" s="299"/>
      <c r="CK30" s="299"/>
      <c r="CL30" s="366"/>
      <c r="CM30" s="367"/>
      <c r="CN30" s="367"/>
      <c r="CO30" s="367"/>
      <c r="CP30" s="367"/>
      <c r="CQ30" s="367"/>
      <c r="CR30" s="367"/>
      <c r="CS30" s="367"/>
      <c r="CT30" s="367"/>
      <c r="CU30" s="367"/>
      <c r="CV30" s="367"/>
      <c r="CW30" s="367"/>
      <c r="CX30" s="367"/>
      <c r="CY30" s="367"/>
      <c r="CZ30" s="367"/>
      <c r="DA30" s="367"/>
      <c r="DB30" s="367"/>
      <c r="DC30" s="367"/>
      <c r="DD30" s="372"/>
      <c r="DE30" s="553"/>
      <c r="DF30" s="554"/>
      <c r="DG30" s="554"/>
      <c r="DH30" s="554"/>
      <c r="DI30" s="554"/>
      <c r="DJ30" s="554"/>
      <c r="DK30" s="554"/>
      <c r="DL30" s="554"/>
      <c r="DM30" s="554"/>
      <c r="DN30" s="554"/>
      <c r="DO30" s="554"/>
      <c r="DP30" s="554"/>
      <c r="DQ30" s="554"/>
      <c r="DR30" s="554"/>
      <c r="DS30" s="554"/>
      <c r="DT30" s="554"/>
      <c r="DU30" s="554"/>
      <c r="DV30" s="554"/>
      <c r="DW30" s="554"/>
      <c r="DX30" s="554"/>
      <c r="DY30" s="554"/>
      <c r="DZ30" s="554"/>
      <c r="EA30" s="554"/>
      <c r="EB30" s="555"/>
      <c r="EC30" s="535"/>
      <c r="ED30" s="536"/>
      <c r="EE30" s="536"/>
      <c r="EF30" s="536"/>
      <c r="EG30" s="536"/>
      <c r="EH30" s="536"/>
      <c r="EI30" s="536"/>
      <c r="EJ30" s="537"/>
      <c r="EK30" s="562"/>
      <c r="EL30" s="563"/>
      <c r="EM30" s="563"/>
      <c r="EN30" s="563"/>
      <c r="EO30" s="563"/>
      <c r="EP30" s="563"/>
      <c r="EQ30" s="563"/>
      <c r="ER30" s="563"/>
      <c r="ES30" s="563"/>
      <c r="ET30" s="563"/>
      <c r="EU30" s="563"/>
      <c r="EV30" s="563"/>
      <c r="EW30" s="563"/>
      <c r="EX30" s="563"/>
      <c r="EY30" s="563"/>
      <c r="EZ30" s="563"/>
      <c r="FA30" s="563"/>
      <c r="FB30" s="563"/>
      <c r="FC30" s="563"/>
      <c r="FD30" s="564"/>
      <c r="FE30" s="1">
        <f t="shared" si="76"/>
        <v>0</v>
      </c>
      <c r="FF30" s="1">
        <f t="shared" si="77"/>
        <v>0</v>
      </c>
      <c r="FG30" s="298"/>
      <c r="FH30" s="299"/>
      <c r="FI30" s="299"/>
      <c r="FJ30" s="299"/>
      <c r="FK30" s="299"/>
      <c r="FL30" s="299"/>
      <c r="FM30" s="299"/>
      <c r="FN30" s="366"/>
      <c r="FO30" s="367"/>
      <c r="FP30" s="367"/>
      <c r="FQ30" s="367"/>
      <c r="FR30" s="367"/>
      <c r="FS30" s="367"/>
      <c r="FT30" s="367"/>
      <c r="FU30" s="367"/>
      <c r="FV30" s="367"/>
      <c r="FW30" s="367"/>
      <c r="FX30" s="367"/>
      <c r="FY30" s="367"/>
      <c r="FZ30" s="367"/>
      <c r="GA30" s="367"/>
      <c r="GB30" s="367"/>
      <c r="GC30" s="367"/>
      <c r="GD30" s="367"/>
      <c r="GE30" s="367"/>
      <c r="GF30" s="372"/>
      <c r="GG30" s="553"/>
      <c r="GH30" s="554"/>
      <c r="GI30" s="554"/>
      <c r="GJ30" s="554"/>
      <c r="GK30" s="554"/>
      <c r="GL30" s="554"/>
      <c r="GM30" s="554"/>
      <c r="GN30" s="554"/>
      <c r="GO30" s="554"/>
      <c r="GP30" s="554"/>
      <c r="GQ30" s="554"/>
      <c r="GR30" s="554"/>
      <c r="GS30" s="554"/>
      <c r="GT30" s="554"/>
      <c r="GU30" s="554"/>
      <c r="GV30" s="554"/>
      <c r="GW30" s="554"/>
      <c r="GX30" s="554"/>
      <c r="GY30" s="554"/>
      <c r="GZ30" s="554"/>
      <c r="HA30" s="554"/>
      <c r="HB30" s="554"/>
      <c r="HC30" s="554"/>
      <c r="HD30" s="555"/>
      <c r="HE30" s="535"/>
      <c r="HF30" s="536"/>
      <c r="HG30" s="536"/>
      <c r="HH30" s="536"/>
      <c r="HI30" s="536"/>
      <c r="HJ30" s="536"/>
      <c r="HK30" s="536"/>
      <c r="HL30" s="537"/>
      <c r="HM30" s="562"/>
      <c r="HN30" s="563"/>
      <c r="HO30" s="563"/>
      <c r="HP30" s="563"/>
      <c r="HQ30" s="563"/>
      <c r="HR30" s="563"/>
      <c r="HS30" s="563"/>
      <c r="HT30" s="563"/>
      <c r="HU30" s="563"/>
      <c r="HV30" s="563"/>
      <c r="HW30" s="563"/>
      <c r="HX30" s="563"/>
      <c r="HY30" s="563"/>
      <c r="HZ30" s="563"/>
      <c r="IA30" s="563"/>
      <c r="IB30" s="563"/>
      <c r="IC30" s="563"/>
      <c r="ID30" s="563"/>
      <c r="IE30" s="563"/>
      <c r="IF30" s="564"/>
    </row>
    <row r="31" spans="3:240" ht="6.95" customHeight="1">
      <c r="C31" s="300"/>
      <c r="D31" s="301"/>
      <c r="E31" s="301"/>
      <c r="F31" s="301"/>
      <c r="G31" s="301"/>
      <c r="H31" s="301"/>
      <c r="I31" s="301"/>
      <c r="J31" s="368"/>
      <c r="K31" s="369"/>
      <c r="L31" s="369"/>
      <c r="M31" s="369"/>
      <c r="N31" s="369"/>
      <c r="O31" s="369"/>
      <c r="P31" s="369"/>
      <c r="Q31" s="369"/>
      <c r="R31" s="369"/>
      <c r="S31" s="369"/>
      <c r="T31" s="369"/>
      <c r="U31" s="369"/>
      <c r="V31" s="369"/>
      <c r="W31" s="369"/>
      <c r="X31" s="369"/>
      <c r="Y31" s="369"/>
      <c r="Z31" s="369"/>
      <c r="AA31" s="369"/>
      <c r="AB31" s="373"/>
      <c r="AC31" s="556"/>
      <c r="AD31" s="557"/>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8"/>
      <c r="BA31" s="538"/>
      <c r="BB31" s="539"/>
      <c r="BC31" s="539"/>
      <c r="BD31" s="539"/>
      <c r="BE31" s="539"/>
      <c r="BF31" s="539"/>
      <c r="BG31" s="539"/>
      <c r="BH31" s="540"/>
      <c r="BI31" s="565"/>
      <c r="BJ31" s="566"/>
      <c r="BK31" s="566"/>
      <c r="BL31" s="566"/>
      <c r="BM31" s="566"/>
      <c r="BN31" s="566"/>
      <c r="BO31" s="566"/>
      <c r="BP31" s="566"/>
      <c r="BQ31" s="566"/>
      <c r="BR31" s="566"/>
      <c r="BS31" s="566"/>
      <c r="BT31" s="566"/>
      <c r="BU31" s="566"/>
      <c r="BV31" s="566"/>
      <c r="BW31" s="566"/>
      <c r="BX31" s="566"/>
      <c r="BY31" s="566"/>
      <c r="BZ31" s="566"/>
      <c r="CA31" s="566"/>
      <c r="CB31" s="567"/>
      <c r="CC31" s="1">
        <f t="shared" si="0"/>
        <v>0</v>
      </c>
      <c r="CD31" s="1">
        <f t="shared" si="1"/>
        <v>0</v>
      </c>
      <c r="CE31" s="300"/>
      <c r="CF31" s="301"/>
      <c r="CG31" s="301"/>
      <c r="CH31" s="301"/>
      <c r="CI31" s="301"/>
      <c r="CJ31" s="301"/>
      <c r="CK31" s="301"/>
      <c r="CL31" s="368"/>
      <c r="CM31" s="369"/>
      <c r="CN31" s="369"/>
      <c r="CO31" s="369"/>
      <c r="CP31" s="369"/>
      <c r="CQ31" s="369"/>
      <c r="CR31" s="369"/>
      <c r="CS31" s="369"/>
      <c r="CT31" s="369"/>
      <c r="CU31" s="369"/>
      <c r="CV31" s="369"/>
      <c r="CW31" s="369"/>
      <c r="CX31" s="369"/>
      <c r="CY31" s="369"/>
      <c r="CZ31" s="369"/>
      <c r="DA31" s="369"/>
      <c r="DB31" s="369"/>
      <c r="DC31" s="369"/>
      <c r="DD31" s="373"/>
      <c r="DE31" s="556"/>
      <c r="DF31" s="557"/>
      <c r="DG31" s="557"/>
      <c r="DH31" s="557"/>
      <c r="DI31" s="557"/>
      <c r="DJ31" s="557"/>
      <c r="DK31" s="557"/>
      <c r="DL31" s="557"/>
      <c r="DM31" s="557"/>
      <c r="DN31" s="557"/>
      <c r="DO31" s="557"/>
      <c r="DP31" s="557"/>
      <c r="DQ31" s="557"/>
      <c r="DR31" s="557"/>
      <c r="DS31" s="557"/>
      <c r="DT31" s="557"/>
      <c r="DU31" s="557"/>
      <c r="DV31" s="557"/>
      <c r="DW31" s="557"/>
      <c r="DX31" s="557"/>
      <c r="DY31" s="557"/>
      <c r="DZ31" s="557"/>
      <c r="EA31" s="557"/>
      <c r="EB31" s="558"/>
      <c r="EC31" s="538"/>
      <c r="ED31" s="539"/>
      <c r="EE31" s="539"/>
      <c r="EF31" s="539"/>
      <c r="EG31" s="539"/>
      <c r="EH31" s="539"/>
      <c r="EI31" s="539"/>
      <c r="EJ31" s="540"/>
      <c r="EK31" s="565"/>
      <c r="EL31" s="566"/>
      <c r="EM31" s="566"/>
      <c r="EN31" s="566"/>
      <c r="EO31" s="566"/>
      <c r="EP31" s="566"/>
      <c r="EQ31" s="566"/>
      <c r="ER31" s="566"/>
      <c r="ES31" s="566"/>
      <c r="ET31" s="566"/>
      <c r="EU31" s="566"/>
      <c r="EV31" s="566"/>
      <c r="EW31" s="566"/>
      <c r="EX31" s="566"/>
      <c r="EY31" s="566"/>
      <c r="EZ31" s="566"/>
      <c r="FA31" s="566"/>
      <c r="FB31" s="566"/>
      <c r="FC31" s="566"/>
      <c r="FD31" s="567"/>
      <c r="FE31" s="1">
        <f t="shared" si="76"/>
        <v>0</v>
      </c>
      <c r="FF31" s="1">
        <f t="shared" si="77"/>
        <v>0</v>
      </c>
      <c r="FG31" s="300"/>
      <c r="FH31" s="301"/>
      <c r="FI31" s="301"/>
      <c r="FJ31" s="301"/>
      <c r="FK31" s="301"/>
      <c r="FL31" s="301"/>
      <c r="FM31" s="301"/>
      <c r="FN31" s="368"/>
      <c r="FO31" s="369"/>
      <c r="FP31" s="369"/>
      <c r="FQ31" s="369"/>
      <c r="FR31" s="369"/>
      <c r="FS31" s="369"/>
      <c r="FT31" s="369"/>
      <c r="FU31" s="369"/>
      <c r="FV31" s="369"/>
      <c r="FW31" s="369"/>
      <c r="FX31" s="369"/>
      <c r="FY31" s="369"/>
      <c r="FZ31" s="369"/>
      <c r="GA31" s="369"/>
      <c r="GB31" s="369"/>
      <c r="GC31" s="369"/>
      <c r="GD31" s="369"/>
      <c r="GE31" s="369"/>
      <c r="GF31" s="373"/>
      <c r="GG31" s="556"/>
      <c r="GH31" s="557"/>
      <c r="GI31" s="557"/>
      <c r="GJ31" s="557"/>
      <c r="GK31" s="557"/>
      <c r="GL31" s="557"/>
      <c r="GM31" s="557"/>
      <c r="GN31" s="557"/>
      <c r="GO31" s="557"/>
      <c r="GP31" s="557"/>
      <c r="GQ31" s="557"/>
      <c r="GR31" s="557"/>
      <c r="GS31" s="557"/>
      <c r="GT31" s="557"/>
      <c r="GU31" s="557"/>
      <c r="GV31" s="557"/>
      <c r="GW31" s="557"/>
      <c r="GX31" s="557"/>
      <c r="GY31" s="557"/>
      <c r="GZ31" s="557"/>
      <c r="HA31" s="557"/>
      <c r="HB31" s="557"/>
      <c r="HC31" s="557"/>
      <c r="HD31" s="558"/>
      <c r="HE31" s="538"/>
      <c r="HF31" s="539"/>
      <c r="HG31" s="539"/>
      <c r="HH31" s="539"/>
      <c r="HI31" s="539"/>
      <c r="HJ31" s="539"/>
      <c r="HK31" s="539"/>
      <c r="HL31" s="540"/>
      <c r="HM31" s="565"/>
      <c r="HN31" s="566"/>
      <c r="HO31" s="566"/>
      <c r="HP31" s="566"/>
      <c r="HQ31" s="566"/>
      <c r="HR31" s="566"/>
      <c r="HS31" s="566"/>
      <c r="HT31" s="566"/>
      <c r="HU31" s="566"/>
      <c r="HV31" s="566"/>
      <c r="HW31" s="566"/>
      <c r="HX31" s="566"/>
      <c r="HY31" s="566"/>
      <c r="HZ31" s="566"/>
      <c r="IA31" s="566"/>
      <c r="IB31" s="566"/>
      <c r="IC31" s="566"/>
      <c r="ID31" s="566"/>
      <c r="IE31" s="566"/>
      <c r="IF31" s="567"/>
    </row>
    <row r="32" spans="3:240" ht="6.95" customHeight="1">
      <c r="C32" s="296" t="s">
        <v>25</v>
      </c>
      <c r="D32" s="297"/>
      <c r="E32" s="297"/>
      <c r="F32" s="297"/>
      <c r="G32" s="297"/>
      <c r="H32" s="297"/>
      <c r="I32" s="297"/>
      <c r="J32" s="523"/>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5"/>
      <c r="AR32" s="541" t="s">
        <v>101</v>
      </c>
      <c r="AS32" s="542"/>
      <c r="AT32" s="542"/>
      <c r="AU32" s="542"/>
      <c r="AV32" s="542"/>
      <c r="AW32" s="542"/>
      <c r="AX32" s="542"/>
      <c r="AY32" s="542"/>
      <c r="AZ32" s="542"/>
      <c r="BA32" s="542"/>
      <c r="BB32" s="542"/>
      <c r="BC32" s="542"/>
      <c r="BD32" s="542"/>
      <c r="BE32" s="542"/>
      <c r="BF32" s="542"/>
      <c r="BG32" s="542"/>
      <c r="BH32" s="543"/>
      <c r="BI32" s="532" t="s">
        <v>102</v>
      </c>
      <c r="BJ32" s="533"/>
      <c r="BK32" s="533"/>
      <c r="BL32" s="533"/>
      <c r="BM32" s="533"/>
      <c r="BN32" s="533"/>
      <c r="BO32" s="533"/>
      <c r="BP32" s="533"/>
      <c r="BQ32" s="533"/>
      <c r="BR32" s="534"/>
      <c r="BS32" s="523"/>
      <c r="BT32" s="524"/>
      <c r="BU32" s="524"/>
      <c r="BV32" s="524"/>
      <c r="BW32" s="524"/>
      <c r="BX32" s="524"/>
      <c r="BY32" s="524"/>
      <c r="BZ32" s="524"/>
      <c r="CA32" s="524"/>
      <c r="CB32" s="525"/>
      <c r="CC32" s="1">
        <f t="shared" si="0"/>
        <v>0</v>
      </c>
      <c r="CD32" s="1">
        <f t="shared" si="1"/>
        <v>0</v>
      </c>
      <c r="CE32" s="296" t="str">
        <f t="shared" ref="CE32" si="521">C32</f>
        <v>現場名</v>
      </c>
      <c r="CF32" s="297"/>
      <c r="CG32" s="297"/>
      <c r="CH32" s="297"/>
      <c r="CI32" s="297"/>
      <c r="CJ32" s="297"/>
      <c r="CK32" s="297"/>
      <c r="CL32" s="364">
        <f t="shared" ref="CL32" si="522">J32</f>
        <v>0</v>
      </c>
      <c r="CM32" s="365"/>
      <c r="CN32" s="365"/>
      <c r="CO32" s="365"/>
      <c r="CP32" s="365"/>
      <c r="CQ32" s="365"/>
      <c r="CR32" s="365"/>
      <c r="CS32" s="365"/>
      <c r="CT32" s="365"/>
      <c r="CU32" s="365"/>
      <c r="CV32" s="365"/>
      <c r="CW32" s="365"/>
      <c r="CX32" s="365"/>
      <c r="CY32" s="365"/>
      <c r="CZ32" s="365"/>
      <c r="DA32" s="365"/>
      <c r="DB32" s="365"/>
      <c r="DC32" s="365"/>
      <c r="DD32" s="365"/>
      <c r="DE32" s="365"/>
      <c r="DF32" s="365"/>
      <c r="DG32" s="365"/>
      <c r="DH32" s="365"/>
      <c r="DI32" s="365"/>
      <c r="DJ32" s="365"/>
      <c r="DK32" s="365"/>
      <c r="DL32" s="365"/>
      <c r="DM32" s="365"/>
      <c r="DN32" s="365"/>
      <c r="DO32" s="365"/>
      <c r="DP32" s="365"/>
      <c r="DQ32" s="365"/>
      <c r="DR32" s="365"/>
      <c r="DS32" s="371"/>
      <c r="DT32" s="541" t="str">
        <f t="shared" ref="DT32" si="523">AR32</f>
        <v>材料　・　外注</v>
      </c>
      <c r="DU32" s="542"/>
      <c r="DV32" s="542"/>
      <c r="DW32" s="542"/>
      <c r="DX32" s="542"/>
      <c r="DY32" s="542"/>
      <c r="DZ32" s="542"/>
      <c r="EA32" s="542"/>
      <c r="EB32" s="542"/>
      <c r="EC32" s="542"/>
      <c r="ED32" s="542"/>
      <c r="EE32" s="542"/>
      <c r="EF32" s="542"/>
      <c r="EG32" s="542"/>
      <c r="EH32" s="542"/>
      <c r="EI32" s="542"/>
      <c r="EJ32" s="543"/>
      <c r="EK32" s="532" t="str">
        <f t="shared" ref="EK32" si="524">BI32</f>
        <v>担当者</v>
      </c>
      <c r="EL32" s="533"/>
      <c r="EM32" s="533"/>
      <c r="EN32" s="533"/>
      <c r="EO32" s="533"/>
      <c r="EP32" s="533"/>
      <c r="EQ32" s="533"/>
      <c r="ER32" s="533"/>
      <c r="ES32" s="533"/>
      <c r="ET32" s="534"/>
      <c r="EU32" s="364">
        <f t="shared" ref="EU32" si="525">BS32</f>
        <v>0</v>
      </c>
      <c r="EV32" s="365"/>
      <c r="EW32" s="365"/>
      <c r="EX32" s="365"/>
      <c r="EY32" s="365"/>
      <c r="EZ32" s="365"/>
      <c r="FA32" s="365"/>
      <c r="FB32" s="365"/>
      <c r="FC32" s="365"/>
      <c r="FD32" s="371"/>
      <c r="FE32" s="1">
        <f t="shared" si="76"/>
        <v>0</v>
      </c>
      <c r="FF32" s="1">
        <f t="shared" si="77"/>
        <v>0</v>
      </c>
      <c r="FG32" s="296" t="str">
        <f t="shared" ref="FG32" si="526">CE32</f>
        <v>現場名</v>
      </c>
      <c r="FH32" s="297"/>
      <c r="FI32" s="297"/>
      <c r="FJ32" s="297"/>
      <c r="FK32" s="297"/>
      <c r="FL32" s="297"/>
      <c r="FM32" s="297"/>
      <c r="FN32" s="364">
        <f t="shared" ref="FN32" si="527">CL32</f>
        <v>0</v>
      </c>
      <c r="FO32" s="365"/>
      <c r="FP32" s="365"/>
      <c r="FQ32" s="365"/>
      <c r="FR32" s="365"/>
      <c r="FS32" s="365"/>
      <c r="FT32" s="365"/>
      <c r="FU32" s="365"/>
      <c r="FV32" s="365"/>
      <c r="FW32" s="365"/>
      <c r="FX32" s="365"/>
      <c r="FY32" s="365"/>
      <c r="FZ32" s="365"/>
      <c r="GA32" s="365"/>
      <c r="GB32" s="365"/>
      <c r="GC32" s="365"/>
      <c r="GD32" s="365"/>
      <c r="GE32" s="365"/>
      <c r="GF32" s="365"/>
      <c r="GG32" s="365"/>
      <c r="GH32" s="365"/>
      <c r="GI32" s="365"/>
      <c r="GJ32" s="365"/>
      <c r="GK32" s="365"/>
      <c r="GL32" s="365"/>
      <c r="GM32" s="365"/>
      <c r="GN32" s="365"/>
      <c r="GO32" s="365"/>
      <c r="GP32" s="365"/>
      <c r="GQ32" s="365"/>
      <c r="GR32" s="365"/>
      <c r="GS32" s="365"/>
      <c r="GT32" s="365"/>
      <c r="GU32" s="371"/>
      <c r="GV32" s="541" t="str">
        <f t="shared" ref="GV32" si="528">DT32</f>
        <v>材料　・　外注</v>
      </c>
      <c r="GW32" s="542"/>
      <c r="GX32" s="542"/>
      <c r="GY32" s="542"/>
      <c r="GZ32" s="542"/>
      <c r="HA32" s="542"/>
      <c r="HB32" s="542"/>
      <c r="HC32" s="542"/>
      <c r="HD32" s="542"/>
      <c r="HE32" s="542"/>
      <c r="HF32" s="542"/>
      <c r="HG32" s="542"/>
      <c r="HH32" s="542"/>
      <c r="HI32" s="542"/>
      <c r="HJ32" s="542"/>
      <c r="HK32" s="542"/>
      <c r="HL32" s="543"/>
      <c r="HM32" s="532" t="str">
        <f t="shared" ref="HM32" si="529">EK32</f>
        <v>担当者</v>
      </c>
      <c r="HN32" s="533"/>
      <c r="HO32" s="533"/>
      <c r="HP32" s="533"/>
      <c r="HQ32" s="533"/>
      <c r="HR32" s="533"/>
      <c r="HS32" s="533"/>
      <c r="HT32" s="533"/>
      <c r="HU32" s="533"/>
      <c r="HV32" s="534"/>
      <c r="HW32" s="364">
        <f t="shared" ref="HW32" si="530">EU32</f>
        <v>0</v>
      </c>
      <c r="HX32" s="365"/>
      <c r="HY32" s="365"/>
      <c r="HZ32" s="365"/>
      <c r="IA32" s="365"/>
      <c r="IB32" s="365"/>
      <c r="IC32" s="365"/>
      <c r="ID32" s="365"/>
      <c r="IE32" s="365"/>
      <c r="IF32" s="371"/>
    </row>
    <row r="33" spans="3:240" ht="6.95" customHeight="1">
      <c r="C33" s="298"/>
      <c r="D33" s="299"/>
      <c r="E33" s="299"/>
      <c r="F33" s="299"/>
      <c r="G33" s="299"/>
      <c r="H33" s="299"/>
      <c r="I33" s="299"/>
      <c r="J33" s="526"/>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7"/>
      <c r="AJ33" s="527"/>
      <c r="AK33" s="527"/>
      <c r="AL33" s="527"/>
      <c r="AM33" s="527"/>
      <c r="AN33" s="527"/>
      <c r="AO33" s="527"/>
      <c r="AP33" s="527"/>
      <c r="AQ33" s="528"/>
      <c r="AR33" s="544"/>
      <c r="AS33" s="545"/>
      <c r="AT33" s="545"/>
      <c r="AU33" s="545"/>
      <c r="AV33" s="545"/>
      <c r="AW33" s="545"/>
      <c r="AX33" s="545"/>
      <c r="AY33" s="545"/>
      <c r="AZ33" s="545"/>
      <c r="BA33" s="545"/>
      <c r="BB33" s="545"/>
      <c r="BC33" s="545"/>
      <c r="BD33" s="545"/>
      <c r="BE33" s="545"/>
      <c r="BF33" s="545"/>
      <c r="BG33" s="545"/>
      <c r="BH33" s="546"/>
      <c r="BI33" s="535"/>
      <c r="BJ33" s="536"/>
      <c r="BK33" s="536"/>
      <c r="BL33" s="536"/>
      <c r="BM33" s="536"/>
      <c r="BN33" s="536"/>
      <c r="BO33" s="536"/>
      <c r="BP33" s="536"/>
      <c r="BQ33" s="536"/>
      <c r="BR33" s="537"/>
      <c r="BS33" s="526"/>
      <c r="BT33" s="527"/>
      <c r="BU33" s="527"/>
      <c r="BV33" s="527"/>
      <c r="BW33" s="527"/>
      <c r="BX33" s="527"/>
      <c r="BY33" s="527"/>
      <c r="BZ33" s="527"/>
      <c r="CA33" s="527"/>
      <c r="CB33" s="528"/>
      <c r="CC33" s="1">
        <f t="shared" ref="CC33:CC64" si="531">A33</f>
        <v>0</v>
      </c>
      <c r="CD33" s="1">
        <f t="shared" ref="CD33:CD64" si="532">B33</f>
        <v>0</v>
      </c>
      <c r="CE33" s="298"/>
      <c r="CF33" s="299"/>
      <c r="CG33" s="299"/>
      <c r="CH33" s="299"/>
      <c r="CI33" s="299"/>
      <c r="CJ33" s="299"/>
      <c r="CK33" s="299"/>
      <c r="CL33" s="366"/>
      <c r="CM33" s="367"/>
      <c r="CN33" s="367"/>
      <c r="CO33" s="367"/>
      <c r="CP33" s="367"/>
      <c r="CQ33" s="367"/>
      <c r="CR33" s="367"/>
      <c r="CS33" s="367"/>
      <c r="CT33" s="367"/>
      <c r="CU33" s="367"/>
      <c r="CV33" s="367"/>
      <c r="CW33" s="367"/>
      <c r="CX33" s="367"/>
      <c r="CY33" s="367"/>
      <c r="CZ33" s="367"/>
      <c r="DA33" s="367"/>
      <c r="DB33" s="367"/>
      <c r="DC33" s="367"/>
      <c r="DD33" s="367"/>
      <c r="DE33" s="367"/>
      <c r="DF33" s="367"/>
      <c r="DG33" s="367"/>
      <c r="DH33" s="367"/>
      <c r="DI33" s="367"/>
      <c r="DJ33" s="367"/>
      <c r="DK33" s="367"/>
      <c r="DL33" s="367"/>
      <c r="DM33" s="367"/>
      <c r="DN33" s="367"/>
      <c r="DO33" s="367"/>
      <c r="DP33" s="367"/>
      <c r="DQ33" s="367"/>
      <c r="DR33" s="367"/>
      <c r="DS33" s="372"/>
      <c r="DT33" s="544"/>
      <c r="DU33" s="545"/>
      <c r="DV33" s="545"/>
      <c r="DW33" s="545"/>
      <c r="DX33" s="545"/>
      <c r="DY33" s="545"/>
      <c r="DZ33" s="545"/>
      <c r="EA33" s="545"/>
      <c r="EB33" s="545"/>
      <c r="EC33" s="545"/>
      <c r="ED33" s="545"/>
      <c r="EE33" s="545"/>
      <c r="EF33" s="545"/>
      <c r="EG33" s="545"/>
      <c r="EH33" s="545"/>
      <c r="EI33" s="545"/>
      <c r="EJ33" s="546"/>
      <c r="EK33" s="535"/>
      <c r="EL33" s="536"/>
      <c r="EM33" s="536"/>
      <c r="EN33" s="536"/>
      <c r="EO33" s="536"/>
      <c r="EP33" s="536"/>
      <c r="EQ33" s="536"/>
      <c r="ER33" s="536"/>
      <c r="ES33" s="536"/>
      <c r="ET33" s="537"/>
      <c r="EU33" s="366"/>
      <c r="EV33" s="367"/>
      <c r="EW33" s="367"/>
      <c r="EX33" s="367"/>
      <c r="EY33" s="367"/>
      <c r="EZ33" s="367"/>
      <c r="FA33" s="367"/>
      <c r="FB33" s="367"/>
      <c r="FC33" s="367"/>
      <c r="FD33" s="372"/>
      <c r="FE33" s="1">
        <f t="shared" si="76"/>
        <v>0</v>
      </c>
      <c r="FF33" s="1">
        <f t="shared" si="77"/>
        <v>0</v>
      </c>
      <c r="FG33" s="298"/>
      <c r="FH33" s="299"/>
      <c r="FI33" s="299"/>
      <c r="FJ33" s="299"/>
      <c r="FK33" s="299"/>
      <c r="FL33" s="299"/>
      <c r="FM33" s="299"/>
      <c r="FN33" s="366"/>
      <c r="FO33" s="367"/>
      <c r="FP33" s="367"/>
      <c r="FQ33" s="367"/>
      <c r="FR33" s="367"/>
      <c r="FS33" s="367"/>
      <c r="FT33" s="367"/>
      <c r="FU33" s="367"/>
      <c r="FV33" s="367"/>
      <c r="FW33" s="367"/>
      <c r="FX33" s="367"/>
      <c r="FY33" s="367"/>
      <c r="FZ33" s="367"/>
      <c r="GA33" s="367"/>
      <c r="GB33" s="367"/>
      <c r="GC33" s="367"/>
      <c r="GD33" s="367"/>
      <c r="GE33" s="367"/>
      <c r="GF33" s="367"/>
      <c r="GG33" s="367"/>
      <c r="GH33" s="367"/>
      <c r="GI33" s="367"/>
      <c r="GJ33" s="367"/>
      <c r="GK33" s="367"/>
      <c r="GL33" s="367"/>
      <c r="GM33" s="367"/>
      <c r="GN33" s="367"/>
      <c r="GO33" s="367"/>
      <c r="GP33" s="367"/>
      <c r="GQ33" s="367"/>
      <c r="GR33" s="367"/>
      <c r="GS33" s="367"/>
      <c r="GT33" s="367"/>
      <c r="GU33" s="372"/>
      <c r="GV33" s="544"/>
      <c r="GW33" s="545"/>
      <c r="GX33" s="545"/>
      <c r="GY33" s="545"/>
      <c r="GZ33" s="545"/>
      <c r="HA33" s="545"/>
      <c r="HB33" s="545"/>
      <c r="HC33" s="545"/>
      <c r="HD33" s="545"/>
      <c r="HE33" s="545"/>
      <c r="HF33" s="545"/>
      <c r="HG33" s="545"/>
      <c r="HH33" s="545"/>
      <c r="HI33" s="545"/>
      <c r="HJ33" s="545"/>
      <c r="HK33" s="545"/>
      <c r="HL33" s="546"/>
      <c r="HM33" s="535"/>
      <c r="HN33" s="536"/>
      <c r="HO33" s="536"/>
      <c r="HP33" s="536"/>
      <c r="HQ33" s="536"/>
      <c r="HR33" s="536"/>
      <c r="HS33" s="536"/>
      <c r="HT33" s="536"/>
      <c r="HU33" s="536"/>
      <c r="HV33" s="537"/>
      <c r="HW33" s="366"/>
      <c r="HX33" s="367"/>
      <c r="HY33" s="367"/>
      <c r="HZ33" s="367"/>
      <c r="IA33" s="367"/>
      <c r="IB33" s="367"/>
      <c r="IC33" s="367"/>
      <c r="ID33" s="367"/>
      <c r="IE33" s="367"/>
      <c r="IF33" s="372"/>
    </row>
    <row r="34" spans="3:240" ht="6.95" customHeight="1">
      <c r="C34" s="300"/>
      <c r="D34" s="301"/>
      <c r="E34" s="301"/>
      <c r="F34" s="301"/>
      <c r="G34" s="301"/>
      <c r="H34" s="301"/>
      <c r="I34" s="301"/>
      <c r="J34" s="529"/>
      <c r="K34" s="530"/>
      <c r="L34" s="530"/>
      <c r="M34" s="530"/>
      <c r="N34" s="530"/>
      <c r="O34" s="530"/>
      <c r="P34" s="530"/>
      <c r="Q34" s="530"/>
      <c r="R34" s="530"/>
      <c r="S34" s="530"/>
      <c r="T34" s="530"/>
      <c r="U34" s="530"/>
      <c r="V34" s="530"/>
      <c r="W34" s="530"/>
      <c r="X34" s="530"/>
      <c r="Y34" s="530"/>
      <c r="Z34" s="530"/>
      <c r="AA34" s="530"/>
      <c r="AB34" s="530"/>
      <c r="AC34" s="530"/>
      <c r="AD34" s="530"/>
      <c r="AE34" s="530"/>
      <c r="AF34" s="530"/>
      <c r="AG34" s="530"/>
      <c r="AH34" s="530"/>
      <c r="AI34" s="530"/>
      <c r="AJ34" s="530"/>
      <c r="AK34" s="530"/>
      <c r="AL34" s="530"/>
      <c r="AM34" s="530"/>
      <c r="AN34" s="530"/>
      <c r="AO34" s="530"/>
      <c r="AP34" s="530"/>
      <c r="AQ34" s="531"/>
      <c r="AR34" s="547"/>
      <c r="AS34" s="548"/>
      <c r="AT34" s="548"/>
      <c r="AU34" s="548"/>
      <c r="AV34" s="548"/>
      <c r="AW34" s="548"/>
      <c r="AX34" s="548"/>
      <c r="AY34" s="548"/>
      <c r="AZ34" s="548"/>
      <c r="BA34" s="548"/>
      <c r="BB34" s="548"/>
      <c r="BC34" s="548"/>
      <c r="BD34" s="548"/>
      <c r="BE34" s="548"/>
      <c r="BF34" s="548"/>
      <c r="BG34" s="548"/>
      <c r="BH34" s="549"/>
      <c r="BI34" s="538"/>
      <c r="BJ34" s="539"/>
      <c r="BK34" s="539"/>
      <c r="BL34" s="539"/>
      <c r="BM34" s="539"/>
      <c r="BN34" s="539"/>
      <c r="BO34" s="539"/>
      <c r="BP34" s="539"/>
      <c r="BQ34" s="539"/>
      <c r="BR34" s="540"/>
      <c r="BS34" s="529"/>
      <c r="BT34" s="530"/>
      <c r="BU34" s="530"/>
      <c r="BV34" s="530"/>
      <c r="BW34" s="530"/>
      <c r="BX34" s="530"/>
      <c r="BY34" s="530"/>
      <c r="BZ34" s="530"/>
      <c r="CA34" s="530"/>
      <c r="CB34" s="531"/>
      <c r="CC34" s="1">
        <f t="shared" si="531"/>
        <v>0</v>
      </c>
      <c r="CD34" s="1">
        <f t="shared" si="532"/>
        <v>0</v>
      </c>
      <c r="CE34" s="300"/>
      <c r="CF34" s="301"/>
      <c r="CG34" s="301"/>
      <c r="CH34" s="301"/>
      <c r="CI34" s="301"/>
      <c r="CJ34" s="301"/>
      <c r="CK34" s="301"/>
      <c r="CL34" s="368"/>
      <c r="CM34" s="369"/>
      <c r="CN34" s="369"/>
      <c r="CO34" s="369"/>
      <c r="CP34" s="369"/>
      <c r="CQ34" s="369"/>
      <c r="CR34" s="369"/>
      <c r="CS34" s="369"/>
      <c r="CT34" s="369"/>
      <c r="CU34" s="369"/>
      <c r="CV34" s="369"/>
      <c r="CW34" s="369"/>
      <c r="CX34" s="369"/>
      <c r="CY34" s="369"/>
      <c r="CZ34" s="369"/>
      <c r="DA34" s="369"/>
      <c r="DB34" s="369"/>
      <c r="DC34" s="369"/>
      <c r="DD34" s="369"/>
      <c r="DE34" s="369"/>
      <c r="DF34" s="369"/>
      <c r="DG34" s="369"/>
      <c r="DH34" s="369"/>
      <c r="DI34" s="369"/>
      <c r="DJ34" s="369"/>
      <c r="DK34" s="369"/>
      <c r="DL34" s="369"/>
      <c r="DM34" s="369"/>
      <c r="DN34" s="369"/>
      <c r="DO34" s="369"/>
      <c r="DP34" s="369"/>
      <c r="DQ34" s="369"/>
      <c r="DR34" s="369"/>
      <c r="DS34" s="373"/>
      <c r="DT34" s="547"/>
      <c r="DU34" s="548"/>
      <c r="DV34" s="548"/>
      <c r="DW34" s="548"/>
      <c r="DX34" s="548"/>
      <c r="DY34" s="548"/>
      <c r="DZ34" s="548"/>
      <c r="EA34" s="548"/>
      <c r="EB34" s="548"/>
      <c r="EC34" s="548"/>
      <c r="ED34" s="548"/>
      <c r="EE34" s="548"/>
      <c r="EF34" s="548"/>
      <c r="EG34" s="548"/>
      <c r="EH34" s="548"/>
      <c r="EI34" s="548"/>
      <c r="EJ34" s="549"/>
      <c r="EK34" s="538"/>
      <c r="EL34" s="539"/>
      <c r="EM34" s="539"/>
      <c r="EN34" s="539"/>
      <c r="EO34" s="539"/>
      <c r="EP34" s="539"/>
      <c r="EQ34" s="539"/>
      <c r="ER34" s="539"/>
      <c r="ES34" s="539"/>
      <c r="ET34" s="540"/>
      <c r="EU34" s="368"/>
      <c r="EV34" s="369"/>
      <c r="EW34" s="369"/>
      <c r="EX34" s="369"/>
      <c r="EY34" s="369"/>
      <c r="EZ34" s="369"/>
      <c r="FA34" s="369"/>
      <c r="FB34" s="369"/>
      <c r="FC34" s="369"/>
      <c r="FD34" s="373"/>
      <c r="FE34" s="1">
        <f t="shared" si="76"/>
        <v>0</v>
      </c>
      <c r="FF34" s="1">
        <f t="shared" si="77"/>
        <v>0</v>
      </c>
      <c r="FG34" s="300"/>
      <c r="FH34" s="301"/>
      <c r="FI34" s="301"/>
      <c r="FJ34" s="301"/>
      <c r="FK34" s="301"/>
      <c r="FL34" s="301"/>
      <c r="FM34" s="301"/>
      <c r="FN34" s="368"/>
      <c r="FO34" s="369"/>
      <c r="FP34" s="369"/>
      <c r="FQ34" s="369"/>
      <c r="FR34" s="369"/>
      <c r="FS34" s="369"/>
      <c r="FT34" s="369"/>
      <c r="FU34" s="369"/>
      <c r="FV34" s="369"/>
      <c r="FW34" s="369"/>
      <c r="FX34" s="369"/>
      <c r="FY34" s="369"/>
      <c r="FZ34" s="369"/>
      <c r="GA34" s="369"/>
      <c r="GB34" s="369"/>
      <c r="GC34" s="369"/>
      <c r="GD34" s="369"/>
      <c r="GE34" s="369"/>
      <c r="GF34" s="369"/>
      <c r="GG34" s="369"/>
      <c r="GH34" s="369"/>
      <c r="GI34" s="369"/>
      <c r="GJ34" s="369"/>
      <c r="GK34" s="369"/>
      <c r="GL34" s="369"/>
      <c r="GM34" s="369"/>
      <c r="GN34" s="369"/>
      <c r="GO34" s="369"/>
      <c r="GP34" s="369"/>
      <c r="GQ34" s="369"/>
      <c r="GR34" s="369"/>
      <c r="GS34" s="369"/>
      <c r="GT34" s="369"/>
      <c r="GU34" s="373"/>
      <c r="GV34" s="547"/>
      <c r="GW34" s="548"/>
      <c r="GX34" s="548"/>
      <c r="GY34" s="548"/>
      <c r="GZ34" s="548"/>
      <c r="HA34" s="548"/>
      <c r="HB34" s="548"/>
      <c r="HC34" s="548"/>
      <c r="HD34" s="548"/>
      <c r="HE34" s="548"/>
      <c r="HF34" s="548"/>
      <c r="HG34" s="548"/>
      <c r="HH34" s="548"/>
      <c r="HI34" s="548"/>
      <c r="HJ34" s="548"/>
      <c r="HK34" s="548"/>
      <c r="HL34" s="549"/>
      <c r="HM34" s="538"/>
      <c r="HN34" s="539"/>
      <c r="HO34" s="539"/>
      <c r="HP34" s="539"/>
      <c r="HQ34" s="539"/>
      <c r="HR34" s="539"/>
      <c r="HS34" s="539"/>
      <c r="HT34" s="539"/>
      <c r="HU34" s="539"/>
      <c r="HV34" s="540"/>
      <c r="HW34" s="368"/>
      <c r="HX34" s="369"/>
      <c r="HY34" s="369"/>
      <c r="HZ34" s="369"/>
      <c r="IA34" s="369"/>
      <c r="IB34" s="369"/>
      <c r="IC34" s="369"/>
      <c r="ID34" s="369"/>
      <c r="IE34" s="369"/>
      <c r="IF34" s="373"/>
    </row>
    <row r="35" spans="3:240" ht="6.95" customHeight="1" thickBot="1">
      <c r="CC35" s="1">
        <f t="shared" si="531"/>
        <v>0</v>
      </c>
      <c r="CD35" s="1">
        <f t="shared" si="532"/>
        <v>0</v>
      </c>
      <c r="CE35" s="1">
        <f t="shared" ref="CE35:CE36" si="533">C35</f>
        <v>0</v>
      </c>
      <c r="CF35" s="1">
        <f t="shared" ref="CF35" si="534">D35</f>
        <v>0</v>
      </c>
      <c r="CG35" s="1">
        <f t="shared" ref="CG35" si="535">E35</f>
        <v>0</v>
      </c>
      <c r="CH35" s="1">
        <f t="shared" ref="CH35:CH36" si="536">F35</f>
        <v>0</v>
      </c>
      <c r="CI35" s="1">
        <f t="shared" ref="CI35" si="537">G35</f>
        <v>0</v>
      </c>
      <c r="CJ35" s="1">
        <f t="shared" ref="CJ35" si="538">H35</f>
        <v>0</v>
      </c>
      <c r="CK35" s="1">
        <f t="shared" ref="CK35:CK36" si="539">I35</f>
        <v>0</v>
      </c>
      <c r="CL35" s="1">
        <f t="shared" ref="CL35" si="540">J35</f>
        <v>0</v>
      </c>
      <c r="CM35" s="1">
        <f t="shared" ref="CM35" si="541">K35</f>
        <v>0</v>
      </c>
      <c r="CN35" s="1">
        <f t="shared" ref="CN35" si="542">L35</f>
        <v>0</v>
      </c>
      <c r="CO35" s="1">
        <f t="shared" ref="CO35" si="543">M35</f>
        <v>0</v>
      </c>
      <c r="CP35" s="1">
        <f t="shared" ref="CP35" si="544">N35</f>
        <v>0</v>
      </c>
      <c r="CQ35" s="1">
        <f t="shared" ref="CQ35" si="545">O35</f>
        <v>0</v>
      </c>
      <c r="CR35" s="1">
        <f t="shared" ref="CR35" si="546">P35</f>
        <v>0</v>
      </c>
      <c r="CS35" s="1">
        <f t="shared" ref="CS35" si="547">Q35</f>
        <v>0</v>
      </c>
      <c r="CT35" s="1">
        <f t="shared" ref="CT35" si="548">R35</f>
        <v>0</v>
      </c>
      <c r="CU35" s="1">
        <f t="shared" ref="CU35" si="549">S35</f>
        <v>0</v>
      </c>
      <c r="CV35" s="1">
        <f t="shared" ref="CV35" si="550">T35</f>
        <v>0</v>
      </c>
      <c r="CW35" s="1">
        <f t="shared" ref="CW35" si="551">U35</f>
        <v>0</v>
      </c>
      <c r="CX35" s="1">
        <f t="shared" ref="CX35" si="552">V35</f>
        <v>0</v>
      </c>
      <c r="CY35" s="1">
        <f t="shared" ref="CY35" si="553">W35</f>
        <v>0</v>
      </c>
      <c r="CZ35" s="1">
        <f t="shared" ref="CZ35" si="554">X35</f>
        <v>0</v>
      </c>
      <c r="DA35" s="1">
        <f t="shared" ref="DA35" si="555">Y35</f>
        <v>0</v>
      </c>
      <c r="DB35" s="1">
        <f t="shared" ref="DB35" si="556">Z35</f>
        <v>0</v>
      </c>
      <c r="DC35" s="1">
        <f t="shared" ref="DC35" si="557">AA35</f>
        <v>0</v>
      </c>
      <c r="DD35" s="1">
        <f t="shared" ref="DD35" si="558">AB35</f>
        <v>0</v>
      </c>
      <c r="DE35" s="1">
        <f t="shared" ref="DE35:DE36" si="559">AC35</f>
        <v>0</v>
      </c>
      <c r="DF35" s="1">
        <f t="shared" ref="DF35" si="560">AD35</f>
        <v>0</v>
      </c>
      <c r="DG35" s="1">
        <f t="shared" ref="DG35" si="561">AE35</f>
        <v>0</v>
      </c>
      <c r="DH35" s="1">
        <f t="shared" ref="DH35" si="562">AF35</f>
        <v>0</v>
      </c>
      <c r="DI35" s="1">
        <f t="shared" ref="DI35" si="563">AG35</f>
        <v>0</v>
      </c>
      <c r="DJ35" s="1">
        <f t="shared" ref="DJ35" si="564">AH35</f>
        <v>0</v>
      </c>
      <c r="DK35" s="1">
        <f t="shared" ref="DK35" si="565">AI35</f>
        <v>0</v>
      </c>
      <c r="DL35" s="1">
        <f t="shared" ref="DL35" si="566">AJ35</f>
        <v>0</v>
      </c>
      <c r="DM35" s="1">
        <f t="shared" ref="DM35" si="567">AK35</f>
        <v>0</v>
      </c>
      <c r="DN35" s="1">
        <f t="shared" ref="DN35" si="568">AL35</f>
        <v>0</v>
      </c>
      <c r="DO35" s="1">
        <f t="shared" ref="DO35" si="569">AM35</f>
        <v>0</v>
      </c>
      <c r="DP35" s="1">
        <f t="shared" ref="DP35" si="570">AN35</f>
        <v>0</v>
      </c>
      <c r="DQ35" s="1">
        <f t="shared" ref="DQ35" si="571">AO35</f>
        <v>0</v>
      </c>
      <c r="DR35" s="1">
        <f t="shared" ref="DR35" si="572">AP35</f>
        <v>0</v>
      </c>
      <c r="DS35" s="1">
        <f t="shared" ref="DS35" si="573">AQ35</f>
        <v>0</v>
      </c>
      <c r="DT35" s="1">
        <f t="shared" ref="DT35:DT36" si="574">AR35</f>
        <v>0</v>
      </c>
      <c r="DU35" s="1">
        <f t="shared" ref="DU35" si="575">AS35</f>
        <v>0</v>
      </c>
      <c r="DV35" s="1">
        <f t="shared" ref="DV35" si="576">AT35</f>
        <v>0</v>
      </c>
      <c r="DW35" s="1">
        <f t="shared" ref="DW35" si="577">AU35</f>
        <v>0</v>
      </c>
      <c r="DX35" s="1">
        <f t="shared" ref="DX35" si="578">AV35</f>
        <v>0</v>
      </c>
      <c r="DY35" s="1">
        <f t="shared" ref="DY35:DY36" si="579">AW35</f>
        <v>0</v>
      </c>
      <c r="DZ35" s="1">
        <f t="shared" ref="DZ35" si="580">AX35</f>
        <v>0</v>
      </c>
      <c r="EA35" s="1">
        <f t="shared" ref="EA35" si="581">AY35</f>
        <v>0</v>
      </c>
      <c r="EB35" s="1">
        <f t="shared" ref="EB35" si="582">AZ35</f>
        <v>0</v>
      </c>
      <c r="EC35" s="1">
        <f t="shared" ref="EC35:EC36" si="583">BA35</f>
        <v>0</v>
      </c>
      <c r="ED35" s="1">
        <f t="shared" ref="ED35" si="584">BB35</f>
        <v>0</v>
      </c>
      <c r="EE35" s="1">
        <f t="shared" ref="EE35" si="585">BC35</f>
        <v>0</v>
      </c>
      <c r="EF35" s="1">
        <f t="shared" ref="EF35" si="586">BD35</f>
        <v>0</v>
      </c>
      <c r="EG35" s="1">
        <f t="shared" ref="EG35" si="587">BE35</f>
        <v>0</v>
      </c>
      <c r="EH35" s="1">
        <f t="shared" ref="EH35" si="588">BF35</f>
        <v>0</v>
      </c>
      <c r="EI35" s="1">
        <f t="shared" ref="EI35" si="589">BG35</f>
        <v>0</v>
      </c>
      <c r="EJ35" s="1">
        <f t="shared" ref="EJ35" si="590">BH35</f>
        <v>0</v>
      </c>
      <c r="EK35" s="1">
        <f t="shared" ref="EK35:EK36" si="591">BI35</f>
        <v>0</v>
      </c>
      <c r="EL35" s="1">
        <f t="shared" ref="EL35" si="592">BJ35</f>
        <v>0</v>
      </c>
      <c r="EM35" s="1">
        <f t="shared" ref="EM35" si="593">BK35</f>
        <v>0</v>
      </c>
      <c r="EN35" s="1">
        <f t="shared" ref="EN35" si="594">BL35</f>
        <v>0</v>
      </c>
      <c r="EO35" s="1">
        <f t="shared" ref="EO35" si="595">BM35</f>
        <v>0</v>
      </c>
      <c r="EP35" s="1">
        <f t="shared" ref="EP35" si="596">BN35</f>
        <v>0</v>
      </c>
      <c r="EQ35" s="1">
        <f t="shared" ref="EQ35" si="597">BO35</f>
        <v>0</v>
      </c>
      <c r="ER35" s="1">
        <f t="shared" ref="ER35" si="598">BP35</f>
        <v>0</v>
      </c>
      <c r="ES35" s="1">
        <f t="shared" ref="ES35" si="599">BQ35</f>
        <v>0</v>
      </c>
      <c r="ET35" s="1">
        <f t="shared" ref="ET35" si="600">BR35</f>
        <v>0</v>
      </c>
      <c r="EU35" s="1">
        <f t="shared" ref="EU35:EU36" si="601">BS35</f>
        <v>0</v>
      </c>
      <c r="EV35" s="1">
        <f t="shared" ref="EV35" si="602">BT35</f>
        <v>0</v>
      </c>
      <c r="EW35" s="1">
        <f t="shared" ref="EW35" si="603">BU35</f>
        <v>0</v>
      </c>
      <c r="EX35" s="1">
        <f t="shared" ref="EX35" si="604">BV35</f>
        <v>0</v>
      </c>
      <c r="EY35" s="1">
        <f t="shared" ref="EY35" si="605">BW35</f>
        <v>0</v>
      </c>
      <c r="EZ35" s="1">
        <f t="shared" ref="EZ35" si="606">BX35</f>
        <v>0</v>
      </c>
      <c r="FA35" s="1">
        <f t="shared" ref="FA35" si="607">BY35</f>
        <v>0</v>
      </c>
      <c r="FB35" s="1">
        <f t="shared" ref="FB35" si="608">BZ35</f>
        <v>0</v>
      </c>
      <c r="FC35" s="1">
        <f t="shared" ref="FC35" si="609">CA35</f>
        <v>0</v>
      </c>
      <c r="FD35" s="1">
        <f t="shared" ref="FD35" si="610">CB35</f>
        <v>0</v>
      </c>
      <c r="FE35" s="1">
        <f t="shared" si="76"/>
        <v>0</v>
      </c>
      <c r="FF35" s="1">
        <f t="shared" si="77"/>
        <v>0</v>
      </c>
      <c r="FG35" s="1">
        <f t="shared" ref="FG35:FG36" si="611">CE35</f>
        <v>0</v>
      </c>
      <c r="FH35" s="1">
        <f t="shared" ref="FH35" si="612">CF35</f>
        <v>0</v>
      </c>
      <c r="FI35" s="1">
        <f t="shared" ref="FI35" si="613">CG35</f>
        <v>0</v>
      </c>
      <c r="FJ35" s="1">
        <f t="shared" ref="FJ35:FJ36" si="614">CH35</f>
        <v>0</v>
      </c>
      <c r="FK35" s="1">
        <f t="shared" ref="FK35" si="615">CI35</f>
        <v>0</v>
      </c>
      <c r="FL35" s="1">
        <f t="shared" ref="FL35" si="616">CJ35</f>
        <v>0</v>
      </c>
      <c r="FM35" s="1">
        <f t="shared" ref="FM35:FM36" si="617">CK35</f>
        <v>0</v>
      </c>
      <c r="FN35" s="1">
        <f t="shared" ref="FN35" si="618">CL35</f>
        <v>0</v>
      </c>
      <c r="FO35" s="1">
        <f t="shared" ref="FO35" si="619">CM35</f>
        <v>0</v>
      </c>
      <c r="FP35" s="1">
        <f t="shared" ref="FP35" si="620">CN35</f>
        <v>0</v>
      </c>
      <c r="FQ35" s="1">
        <f t="shared" ref="FQ35" si="621">CO35</f>
        <v>0</v>
      </c>
      <c r="FR35" s="1">
        <f t="shared" ref="FR35" si="622">CP35</f>
        <v>0</v>
      </c>
      <c r="FS35" s="1">
        <f t="shared" ref="FS35" si="623">CQ35</f>
        <v>0</v>
      </c>
      <c r="FT35" s="1">
        <f t="shared" ref="FT35" si="624">CR35</f>
        <v>0</v>
      </c>
      <c r="FU35" s="1">
        <f t="shared" ref="FU35" si="625">CS35</f>
        <v>0</v>
      </c>
      <c r="FV35" s="1">
        <f t="shared" ref="FV35" si="626">CT35</f>
        <v>0</v>
      </c>
      <c r="FW35" s="1">
        <f t="shared" ref="FW35" si="627">CU35</f>
        <v>0</v>
      </c>
      <c r="FX35" s="1">
        <f t="shared" ref="FX35" si="628">CV35</f>
        <v>0</v>
      </c>
      <c r="FY35" s="1">
        <f t="shared" ref="FY35" si="629">CW35</f>
        <v>0</v>
      </c>
      <c r="FZ35" s="1">
        <f t="shared" ref="FZ35" si="630">CX35</f>
        <v>0</v>
      </c>
      <c r="GA35" s="1">
        <f t="shared" ref="GA35" si="631">CY35</f>
        <v>0</v>
      </c>
      <c r="GB35" s="1">
        <f t="shared" ref="GB35" si="632">CZ35</f>
        <v>0</v>
      </c>
      <c r="GC35" s="1">
        <f t="shared" ref="GC35" si="633">DA35</f>
        <v>0</v>
      </c>
      <c r="GD35" s="1">
        <f t="shared" ref="GD35" si="634">DB35</f>
        <v>0</v>
      </c>
      <c r="GE35" s="1">
        <f t="shared" ref="GE35" si="635">DC35</f>
        <v>0</v>
      </c>
      <c r="GF35" s="1">
        <f t="shared" ref="GF35" si="636">DD35</f>
        <v>0</v>
      </c>
      <c r="GG35" s="1">
        <f t="shared" ref="GG35:GG36" si="637">DE35</f>
        <v>0</v>
      </c>
      <c r="GH35" s="1">
        <f t="shared" ref="GH35" si="638">DF35</f>
        <v>0</v>
      </c>
      <c r="GI35" s="1">
        <f t="shared" ref="GI35" si="639">DG35</f>
        <v>0</v>
      </c>
      <c r="GJ35" s="1">
        <f t="shared" ref="GJ35" si="640">DH35</f>
        <v>0</v>
      </c>
      <c r="GK35" s="1">
        <f t="shared" ref="GK35" si="641">DI35</f>
        <v>0</v>
      </c>
      <c r="GL35" s="1">
        <f t="shared" ref="GL35" si="642">DJ35</f>
        <v>0</v>
      </c>
      <c r="GM35" s="1">
        <f t="shared" ref="GM35" si="643">DK35</f>
        <v>0</v>
      </c>
      <c r="GN35" s="1">
        <f t="shared" ref="GN35" si="644">DL35</f>
        <v>0</v>
      </c>
      <c r="GO35" s="1">
        <f t="shared" ref="GO35" si="645">DM35</f>
        <v>0</v>
      </c>
      <c r="GP35" s="1">
        <f t="shared" ref="GP35" si="646">DN35</f>
        <v>0</v>
      </c>
      <c r="GQ35" s="1">
        <f t="shared" ref="GQ35" si="647">DO35</f>
        <v>0</v>
      </c>
      <c r="GR35" s="1">
        <f t="shared" ref="GR35" si="648">DP35</f>
        <v>0</v>
      </c>
      <c r="GS35" s="1">
        <f t="shared" ref="GS35" si="649">DQ35</f>
        <v>0</v>
      </c>
      <c r="GT35" s="1">
        <f t="shared" ref="GT35" si="650">DR35</f>
        <v>0</v>
      </c>
      <c r="GU35" s="1">
        <f t="shared" ref="GU35" si="651">DS35</f>
        <v>0</v>
      </c>
      <c r="GV35" s="1">
        <f t="shared" ref="GV35:GV36" si="652">DT35</f>
        <v>0</v>
      </c>
      <c r="GW35" s="1">
        <f t="shared" ref="GW35" si="653">DU35</f>
        <v>0</v>
      </c>
      <c r="GX35" s="1">
        <f t="shared" ref="GX35" si="654">DV35</f>
        <v>0</v>
      </c>
      <c r="GY35" s="1">
        <f t="shared" ref="GY35" si="655">DW35</f>
        <v>0</v>
      </c>
      <c r="GZ35" s="1">
        <f t="shared" ref="GZ35" si="656">DX35</f>
        <v>0</v>
      </c>
      <c r="HA35" s="1">
        <f t="shared" ref="HA35:HA36" si="657">DY35</f>
        <v>0</v>
      </c>
      <c r="HB35" s="1">
        <f t="shared" ref="HB35" si="658">DZ35</f>
        <v>0</v>
      </c>
      <c r="HC35" s="1">
        <f t="shared" ref="HC35" si="659">EA35</f>
        <v>0</v>
      </c>
      <c r="HD35" s="1">
        <f t="shared" ref="HD35" si="660">EB35</f>
        <v>0</v>
      </c>
      <c r="HE35" s="1">
        <f t="shared" ref="HE35:HE36" si="661">EC35</f>
        <v>0</v>
      </c>
      <c r="HF35" s="1">
        <f t="shared" ref="HF35" si="662">ED35</f>
        <v>0</v>
      </c>
      <c r="HG35" s="1">
        <f t="shared" ref="HG35" si="663">EE35</f>
        <v>0</v>
      </c>
      <c r="HH35" s="1">
        <f t="shared" ref="HH35" si="664">EF35</f>
        <v>0</v>
      </c>
      <c r="HI35" s="1">
        <f t="shared" ref="HI35" si="665">EG35</f>
        <v>0</v>
      </c>
      <c r="HJ35" s="1">
        <f t="shared" ref="HJ35" si="666">EH35</f>
        <v>0</v>
      </c>
      <c r="HK35" s="1">
        <f t="shared" ref="HK35" si="667">EI35</f>
        <v>0</v>
      </c>
      <c r="HL35" s="1">
        <f t="shared" ref="HL35" si="668">EJ35</f>
        <v>0</v>
      </c>
      <c r="HM35" s="1">
        <f t="shared" ref="HM35:HM36" si="669">EK35</f>
        <v>0</v>
      </c>
      <c r="HN35" s="1">
        <f t="shared" ref="HN35" si="670">EL35</f>
        <v>0</v>
      </c>
      <c r="HO35" s="1">
        <f t="shared" ref="HO35" si="671">EM35</f>
        <v>0</v>
      </c>
      <c r="HP35" s="1">
        <f t="shared" ref="HP35" si="672">EN35</f>
        <v>0</v>
      </c>
      <c r="HQ35" s="1">
        <f t="shared" ref="HQ35" si="673">EO35</f>
        <v>0</v>
      </c>
      <c r="HR35" s="1">
        <f t="shared" ref="HR35" si="674">EP35</f>
        <v>0</v>
      </c>
      <c r="HS35" s="1">
        <f t="shared" ref="HS35" si="675">EQ35</f>
        <v>0</v>
      </c>
      <c r="HT35" s="1">
        <f t="shared" ref="HT35" si="676">ER35</f>
        <v>0</v>
      </c>
      <c r="HU35" s="1">
        <f t="shared" ref="HU35" si="677">ES35</f>
        <v>0</v>
      </c>
      <c r="HV35" s="1">
        <f t="shared" ref="HV35" si="678">ET35</f>
        <v>0</v>
      </c>
      <c r="HW35" s="1">
        <f t="shared" ref="HW35:HW36" si="679">EU35</f>
        <v>0</v>
      </c>
      <c r="HX35" s="1">
        <f t="shared" ref="HX35" si="680">EV35</f>
        <v>0</v>
      </c>
      <c r="HY35" s="1">
        <f t="shared" ref="HY35" si="681">EW35</f>
        <v>0</v>
      </c>
      <c r="HZ35" s="1">
        <f t="shared" ref="HZ35" si="682">EX35</f>
        <v>0</v>
      </c>
      <c r="IA35" s="1">
        <f t="shared" ref="IA35" si="683">EY35</f>
        <v>0</v>
      </c>
      <c r="IB35" s="1">
        <f t="shared" ref="IB35" si="684">EZ35</f>
        <v>0</v>
      </c>
      <c r="IC35" s="1">
        <f t="shared" ref="IC35" si="685">FA35</f>
        <v>0</v>
      </c>
      <c r="ID35" s="1">
        <f t="shared" ref="ID35" si="686">FB35</f>
        <v>0</v>
      </c>
      <c r="IE35" s="1">
        <f t="shared" ref="IE35" si="687">FC35</f>
        <v>0</v>
      </c>
      <c r="IF35" s="1">
        <f t="shared" ref="IF35" si="688">FD35</f>
        <v>0</v>
      </c>
    </row>
    <row r="36" spans="3:240" ht="5.25" customHeight="1">
      <c r="C36" s="313" t="s">
        <v>29</v>
      </c>
      <c r="D36" s="314"/>
      <c r="E36" s="314"/>
      <c r="F36" s="319" t="s">
        <v>30</v>
      </c>
      <c r="G36" s="314"/>
      <c r="H36" s="320"/>
      <c r="I36" s="325" t="s">
        <v>31</v>
      </c>
      <c r="J36" s="326"/>
      <c r="K36" s="326"/>
      <c r="L36" s="326"/>
      <c r="M36" s="326"/>
      <c r="N36" s="326"/>
      <c r="O36" s="326"/>
      <c r="P36" s="326"/>
      <c r="Q36" s="326"/>
      <c r="R36" s="326"/>
      <c r="S36" s="326"/>
      <c r="T36" s="326"/>
      <c r="U36" s="326"/>
      <c r="V36" s="326"/>
      <c r="W36" s="326"/>
      <c r="X36" s="326"/>
      <c r="Y36" s="326"/>
      <c r="Z36" s="326"/>
      <c r="AA36" s="326"/>
      <c r="AB36" s="327"/>
      <c r="AC36" s="331" t="s">
        <v>32</v>
      </c>
      <c r="AD36" s="332"/>
      <c r="AE36" s="332"/>
      <c r="AF36" s="332"/>
      <c r="AG36" s="332"/>
      <c r="AH36" s="332"/>
      <c r="AI36" s="332"/>
      <c r="AJ36" s="332"/>
      <c r="AK36" s="332"/>
      <c r="AL36" s="332"/>
      <c r="AM36" s="332"/>
      <c r="AN36" s="332"/>
      <c r="AO36" s="332"/>
      <c r="AP36" s="332"/>
      <c r="AQ36" s="333"/>
      <c r="AR36" s="336" t="s">
        <v>33</v>
      </c>
      <c r="AS36" s="337"/>
      <c r="AT36" s="337"/>
      <c r="AU36" s="337"/>
      <c r="AV36" s="338"/>
      <c r="AW36" s="342" t="s">
        <v>34</v>
      </c>
      <c r="AX36" s="343"/>
      <c r="AY36" s="343"/>
      <c r="AZ36" s="344"/>
      <c r="BA36" s="351" t="s">
        <v>35</v>
      </c>
      <c r="BB36" s="352"/>
      <c r="BC36" s="352"/>
      <c r="BD36" s="352"/>
      <c r="BE36" s="352"/>
      <c r="BF36" s="352"/>
      <c r="BG36" s="352"/>
      <c r="BH36" s="353"/>
      <c r="BI36" s="360" t="s">
        <v>36</v>
      </c>
      <c r="BJ36" s="360"/>
      <c r="BK36" s="360"/>
      <c r="BL36" s="360"/>
      <c r="BM36" s="360"/>
      <c r="BN36" s="360"/>
      <c r="BO36" s="360"/>
      <c r="BP36" s="360"/>
      <c r="BQ36" s="360"/>
      <c r="BR36" s="360"/>
      <c r="BS36" s="666" t="s">
        <v>37</v>
      </c>
      <c r="BT36" s="667"/>
      <c r="BU36" s="667"/>
      <c r="BV36" s="667"/>
      <c r="BW36" s="667"/>
      <c r="BX36" s="667"/>
      <c r="BY36" s="667"/>
      <c r="BZ36" s="667"/>
      <c r="CA36" s="667"/>
      <c r="CB36" s="668"/>
      <c r="CC36" s="1">
        <f t="shared" si="531"/>
        <v>0</v>
      </c>
      <c r="CD36" s="1">
        <f t="shared" si="532"/>
        <v>0</v>
      </c>
      <c r="CE36" s="313" t="str">
        <f t="shared" si="533"/>
        <v>月</v>
      </c>
      <c r="CF36" s="314"/>
      <c r="CG36" s="314"/>
      <c r="CH36" s="319" t="str">
        <f t="shared" si="536"/>
        <v>日</v>
      </c>
      <c r="CI36" s="314"/>
      <c r="CJ36" s="320"/>
      <c r="CK36" s="325" t="str">
        <f t="shared" si="539"/>
        <v>名称</v>
      </c>
      <c r="CL36" s="326"/>
      <c r="CM36" s="326"/>
      <c r="CN36" s="326"/>
      <c r="CO36" s="326"/>
      <c r="CP36" s="326"/>
      <c r="CQ36" s="326"/>
      <c r="CR36" s="326"/>
      <c r="CS36" s="326"/>
      <c r="CT36" s="326"/>
      <c r="CU36" s="326"/>
      <c r="CV36" s="326"/>
      <c r="CW36" s="326"/>
      <c r="CX36" s="326"/>
      <c r="CY36" s="326"/>
      <c r="CZ36" s="326"/>
      <c r="DA36" s="326"/>
      <c r="DB36" s="326"/>
      <c r="DC36" s="326"/>
      <c r="DD36" s="327"/>
      <c r="DE36" s="331" t="str">
        <f t="shared" si="559"/>
        <v>摘要</v>
      </c>
      <c r="DF36" s="332"/>
      <c r="DG36" s="332"/>
      <c r="DH36" s="332"/>
      <c r="DI36" s="332"/>
      <c r="DJ36" s="332"/>
      <c r="DK36" s="332"/>
      <c r="DL36" s="332"/>
      <c r="DM36" s="332"/>
      <c r="DN36" s="332"/>
      <c r="DO36" s="332"/>
      <c r="DP36" s="332"/>
      <c r="DQ36" s="332"/>
      <c r="DR36" s="332"/>
      <c r="DS36" s="333"/>
      <c r="DT36" s="336" t="str">
        <f t="shared" si="574"/>
        <v>数量</v>
      </c>
      <c r="DU36" s="337"/>
      <c r="DV36" s="337"/>
      <c r="DW36" s="337"/>
      <c r="DX36" s="338"/>
      <c r="DY36" s="342" t="str">
        <f t="shared" si="579"/>
        <v>単位</v>
      </c>
      <c r="DZ36" s="343"/>
      <c r="EA36" s="343"/>
      <c r="EB36" s="344"/>
      <c r="EC36" s="744" t="str">
        <f t="shared" si="583"/>
        <v>単価</v>
      </c>
      <c r="ED36" s="745"/>
      <c r="EE36" s="745"/>
      <c r="EF36" s="745"/>
      <c r="EG36" s="745"/>
      <c r="EH36" s="745"/>
      <c r="EI36" s="745"/>
      <c r="EJ36" s="746"/>
      <c r="EK36" s="753" t="str">
        <f t="shared" si="591"/>
        <v>金額</v>
      </c>
      <c r="EL36" s="753"/>
      <c r="EM36" s="753"/>
      <c r="EN36" s="753"/>
      <c r="EO36" s="753"/>
      <c r="EP36" s="753"/>
      <c r="EQ36" s="753"/>
      <c r="ER36" s="753"/>
      <c r="ES36" s="753"/>
      <c r="ET36" s="753"/>
      <c r="EU36" s="753" t="str">
        <f t="shared" si="601"/>
        <v>備考</v>
      </c>
      <c r="EV36" s="753"/>
      <c r="EW36" s="753"/>
      <c r="EX36" s="753"/>
      <c r="EY36" s="753"/>
      <c r="EZ36" s="753"/>
      <c r="FA36" s="753"/>
      <c r="FB36" s="753"/>
      <c r="FC36" s="753"/>
      <c r="FD36" s="755"/>
      <c r="FE36" s="1">
        <f t="shared" si="76"/>
        <v>0</v>
      </c>
      <c r="FF36" s="1">
        <f t="shared" si="77"/>
        <v>0</v>
      </c>
      <c r="FG36" s="313" t="str">
        <f t="shared" si="611"/>
        <v>月</v>
      </c>
      <c r="FH36" s="314"/>
      <c r="FI36" s="314"/>
      <c r="FJ36" s="319" t="str">
        <f t="shared" si="614"/>
        <v>日</v>
      </c>
      <c r="FK36" s="314"/>
      <c r="FL36" s="320"/>
      <c r="FM36" s="325" t="str">
        <f t="shared" si="617"/>
        <v>名称</v>
      </c>
      <c r="FN36" s="326"/>
      <c r="FO36" s="326"/>
      <c r="FP36" s="326"/>
      <c r="FQ36" s="326"/>
      <c r="FR36" s="326"/>
      <c r="FS36" s="326"/>
      <c r="FT36" s="326"/>
      <c r="FU36" s="326"/>
      <c r="FV36" s="326"/>
      <c r="FW36" s="326"/>
      <c r="FX36" s="326"/>
      <c r="FY36" s="326"/>
      <c r="FZ36" s="326"/>
      <c r="GA36" s="326"/>
      <c r="GB36" s="326"/>
      <c r="GC36" s="326"/>
      <c r="GD36" s="326"/>
      <c r="GE36" s="326"/>
      <c r="GF36" s="327"/>
      <c r="GG36" s="331" t="str">
        <f t="shared" si="637"/>
        <v>摘要</v>
      </c>
      <c r="GH36" s="332"/>
      <c r="GI36" s="332"/>
      <c r="GJ36" s="332"/>
      <c r="GK36" s="332"/>
      <c r="GL36" s="332"/>
      <c r="GM36" s="332"/>
      <c r="GN36" s="332"/>
      <c r="GO36" s="332"/>
      <c r="GP36" s="332"/>
      <c r="GQ36" s="332"/>
      <c r="GR36" s="332"/>
      <c r="GS36" s="332"/>
      <c r="GT36" s="332"/>
      <c r="GU36" s="333"/>
      <c r="GV36" s="336" t="str">
        <f t="shared" si="652"/>
        <v>数量</v>
      </c>
      <c r="GW36" s="337"/>
      <c r="GX36" s="337"/>
      <c r="GY36" s="337"/>
      <c r="GZ36" s="338"/>
      <c r="HA36" s="342" t="str">
        <f t="shared" si="657"/>
        <v>単位</v>
      </c>
      <c r="HB36" s="343"/>
      <c r="HC36" s="343"/>
      <c r="HD36" s="344"/>
      <c r="HE36" s="744" t="str">
        <f t="shared" si="661"/>
        <v>単価</v>
      </c>
      <c r="HF36" s="745"/>
      <c r="HG36" s="745"/>
      <c r="HH36" s="745"/>
      <c r="HI36" s="745"/>
      <c r="HJ36" s="745"/>
      <c r="HK36" s="745"/>
      <c r="HL36" s="746"/>
      <c r="HM36" s="753" t="str">
        <f t="shared" si="669"/>
        <v>金額</v>
      </c>
      <c r="HN36" s="753"/>
      <c r="HO36" s="753"/>
      <c r="HP36" s="753"/>
      <c r="HQ36" s="753"/>
      <c r="HR36" s="753"/>
      <c r="HS36" s="753"/>
      <c r="HT36" s="753"/>
      <c r="HU36" s="753"/>
      <c r="HV36" s="753"/>
      <c r="HW36" s="753" t="str">
        <f t="shared" si="679"/>
        <v>備考</v>
      </c>
      <c r="HX36" s="753"/>
      <c r="HY36" s="753"/>
      <c r="HZ36" s="753"/>
      <c r="IA36" s="753"/>
      <c r="IB36" s="753"/>
      <c r="IC36" s="753"/>
      <c r="ID36" s="753"/>
      <c r="IE36" s="753"/>
      <c r="IF36" s="755"/>
    </row>
    <row r="37" spans="3:240" ht="5.25" customHeight="1">
      <c r="C37" s="315"/>
      <c r="D37" s="316"/>
      <c r="E37" s="316"/>
      <c r="F37" s="321"/>
      <c r="G37" s="316"/>
      <c r="H37" s="322"/>
      <c r="I37" s="328"/>
      <c r="J37" s="329"/>
      <c r="K37" s="329"/>
      <c r="L37" s="329"/>
      <c r="M37" s="329"/>
      <c r="N37" s="329"/>
      <c r="O37" s="329"/>
      <c r="P37" s="329"/>
      <c r="Q37" s="329"/>
      <c r="R37" s="329"/>
      <c r="S37" s="329"/>
      <c r="T37" s="329"/>
      <c r="U37" s="329"/>
      <c r="V37" s="329"/>
      <c r="W37" s="329"/>
      <c r="X37" s="329"/>
      <c r="Y37" s="329"/>
      <c r="Z37" s="329"/>
      <c r="AA37" s="329"/>
      <c r="AB37" s="330"/>
      <c r="AC37" s="298"/>
      <c r="AD37" s="299"/>
      <c r="AE37" s="299"/>
      <c r="AF37" s="299"/>
      <c r="AG37" s="299"/>
      <c r="AH37" s="299"/>
      <c r="AI37" s="299"/>
      <c r="AJ37" s="299"/>
      <c r="AK37" s="299"/>
      <c r="AL37" s="299"/>
      <c r="AM37" s="299"/>
      <c r="AN37" s="299"/>
      <c r="AO37" s="299"/>
      <c r="AP37" s="299"/>
      <c r="AQ37" s="334"/>
      <c r="AR37" s="339"/>
      <c r="AS37" s="340"/>
      <c r="AT37" s="340"/>
      <c r="AU37" s="340"/>
      <c r="AV37" s="341"/>
      <c r="AW37" s="345"/>
      <c r="AX37" s="346"/>
      <c r="AY37" s="346"/>
      <c r="AZ37" s="347"/>
      <c r="BA37" s="354"/>
      <c r="BB37" s="355"/>
      <c r="BC37" s="355"/>
      <c r="BD37" s="355"/>
      <c r="BE37" s="355"/>
      <c r="BF37" s="355"/>
      <c r="BG37" s="355"/>
      <c r="BH37" s="356"/>
      <c r="BI37" s="361"/>
      <c r="BJ37" s="361"/>
      <c r="BK37" s="361"/>
      <c r="BL37" s="361"/>
      <c r="BM37" s="361"/>
      <c r="BN37" s="361"/>
      <c r="BO37" s="361"/>
      <c r="BP37" s="361"/>
      <c r="BQ37" s="361"/>
      <c r="BR37" s="361"/>
      <c r="BS37" s="669"/>
      <c r="BT37" s="670"/>
      <c r="BU37" s="670"/>
      <c r="BV37" s="670"/>
      <c r="BW37" s="670"/>
      <c r="BX37" s="670"/>
      <c r="BY37" s="670"/>
      <c r="BZ37" s="670"/>
      <c r="CA37" s="670"/>
      <c r="CB37" s="671"/>
      <c r="CC37" s="1">
        <f t="shared" si="531"/>
        <v>0</v>
      </c>
      <c r="CD37" s="1">
        <f t="shared" si="532"/>
        <v>0</v>
      </c>
      <c r="CE37" s="315"/>
      <c r="CF37" s="316"/>
      <c r="CG37" s="316"/>
      <c r="CH37" s="321"/>
      <c r="CI37" s="316"/>
      <c r="CJ37" s="322"/>
      <c r="CK37" s="328"/>
      <c r="CL37" s="329"/>
      <c r="CM37" s="329"/>
      <c r="CN37" s="329"/>
      <c r="CO37" s="329"/>
      <c r="CP37" s="329"/>
      <c r="CQ37" s="329"/>
      <c r="CR37" s="329"/>
      <c r="CS37" s="329"/>
      <c r="CT37" s="329"/>
      <c r="CU37" s="329"/>
      <c r="CV37" s="329"/>
      <c r="CW37" s="329"/>
      <c r="CX37" s="329"/>
      <c r="CY37" s="329"/>
      <c r="CZ37" s="329"/>
      <c r="DA37" s="329"/>
      <c r="DB37" s="329"/>
      <c r="DC37" s="329"/>
      <c r="DD37" s="330"/>
      <c r="DE37" s="298"/>
      <c r="DF37" s="299"/>
      <c r="DG37" s="299"/>
      <c r="DH37" s="299"/>
      <c r="DI37" s="299"/>
      <c r="DJ37" s="299"/>
      <c r="DK37" s="299"/>
      <c r="DL37" s="299"/>
      <c r="DM37" s="299"/>
      <c r="DN37" s="299"/>
      <c r="DO37" s="299"/>
      <c r="DP37" s="299"/>
      <c r="DQ37" s="299"/>
      <c r="DR37" s="299"/>
      <c r="DS37" s="334"/>
      <c r="DT37" s="339"/>
      <c r="DU37" s="340"/>
      <c r="DV37" s="340"/>
      <c r="DW37" s="340"/>
      <c r="DX37" s="341"/>
      <c r="DY37" s="345"/>
      <c r="DZ37" s="346"/>
      <c r="EA37" s="346"/>
      <c r="EB37" s="347"/>
      <c r="EC37" s="747"/>
      <c r="ED37" s="748"/>
      <c r="EE37" s="748"/>
      <c r="EF37" s="748"/>
      <c r="EG37" s="748"/>
      <c r="EH37" s="748"/>
      <c r="EI37" s="748"/>
      <c r="EJ37" s="749"/>
      <c r="EK37" s="754"/>
      <c r="EL37" s="754"/>
      <c r="EM37" s="754"/>
      <c r="EN37" s="754"/>
      <c r="EO37" s="754"/>
      <c r="EP37" s="754"/>
      <c r="EQ37" s="754"/>
      <c r="ER37" s="754"/>
      <c r="ES37" s="754"/>
      <c r="ET37" s="754"/>
      <c r="EU37" s="754"/>
      <c r="EV37" s="754"/>
      <c r="EW37" s="754"/>
      <c r="EX37" s="754"/>
      <c r="EY37" s="754"/>
      <c r="EZ37" s="754"/>
      <c r="FA37" s="754"/>
      <c r="FB37" s="754"/>
      <c r="FC37" s="754"/>
      <c r="FD37" s="756"/>
      <c r="FE37" s="1">
        <f t="shared" si="76"/>
        <v>0</v>
      </c>
      <c r="FF37" s="1">
        <f t="shared" si="77"/>
        <v>0</v>
      </c>
      <c r="FG37" s="315"/>
      <c r="FH37" s="316"/>
      <c r="FI37" s="316"/>
      <c r="FJ37" s="321"/>
      <c r="FK37" s="316"/>
      <c r="FL37" s="322"/>
      <c r="FM37" s="328"/>
      <c r="FN37" s="329"/>
      <c r="FO37" s="329"/>
      <c r="FP37" s="329"/>
      <c r="FQ37" s="329"/>
      <c r="FR37" s="329"/>
      <c r="FS37" s="329"/>
      <c r="FT37" s="329"/>
      <c r="FU37" s="329"/>
      <c r="FV37" s="329"/>
      <c r="FW37" s="329"/>
      <c r="FX37" s="329"/>
      <c r="FY37" s="329"/>
      <c r="FZ37" s="329"/>
      <c r="GA37" s="329"/>
      <c r="GB37" s="329"/>
      <c r="GC37" s="329"/>
      <c r="GD37" s="329"/>
      <c r="GE37" s="329"/>
      <c r="GF37" s="330"/>
      <c r="GG37" s="298"/>
      <c r="GH37" s="299"/>
      <c r="GI37" s="299"/>
      <c r="GJ37" s="299"/>
      <c r="GK37" s="299"/>
      <c r="GL37" s="299"/>
      <c r="GM37" s="299"/>
      <c r="GN37" s="299"/>
      <c r="GO37" s="299"/>
      <c r="GP37" s="299"/>
      <c r="GQ37" s="299"/>
      <c r="GR37" s="299"/>
      <c r="GS37" s="299"/>
      <c r="GT37" s="299"/>
      <c r="GU37" s="334"/>
      <c r="GV37" s="339"/>
      <c r="GW37" s="340"/>
      <c r="GX37" s="340"/>
      <c r="GY37" s="340"/>
      <c r="GZ37" s="341"/>
      <c r="HA37" s="345"/>
      <c r="HB37" s="346"/>
      <c r="HC37" s="346"/>
      <c r="HD37" s="347"/>
      <c r="HE37" s="747"/>
      <c r="HF37" s="748"/>
      <c r="HG37" s="748"/>
      <c r="HH37" s="748"/>
      <c r="HI37" s="748"/>
      <c r="HJ37" s="748"/>
      <c r="HK37" s="748"/>
      <c r="HL37" s="749"/>
      <c r="HM37" s="754"/>
      <c r="HN37" s="754"/>
      <c r="HO37" s="754"/>
      <c r="HP37" s="754"/>
      <c r="HQ37" s="754"/>
      <c r="HR37" s="754"/>
      <c r="HS37" s="754"/>
      <c r="HT37" s="754"/>
      <c r="HU37" s="754"/>
      <c r="HV37" s="754"/>
      <c r="HW37" s="754"/>
      <c r="HX37" s="754"/>
      <c r="HY37" s="754"/>
      <c r="HZ37" s="754"/>
      <c r="IA37" s="754"/>
      <c r="IB37" s="754"/>
      <c r="IC37" s="754"/>
      <c r="ID37" s="754"/>
      <c r="IE37" s="754"/>
      <c r="IF37" s="756"/>
    </row>
    <row r="38" spans="3:240" ht="5.25" customHeight="1">
      <c r="C38" s="317"/>
      <c r="D38" s="318"/>
      <c r="E38" s="318"/>
      <c r="F38" s="323"/>
      <c r="G38" s="318"/>
      <c r="H38" s="324"/>
      <c r="I38" s="328"/>
      <c r="J38" s="329"/>
      <c r="K38" s="329"/>
      <c r="L38" s="329"/>
      <c r="M38" s="329"/>
      <c r="N38" s="329"/>
      <c r="O38" s="329"/>
      <c r="P38" s="329"/>
      <c r="Q38" s="329"/>
      <c r="R38" s="329"/>
      <c r="S38" s="329"/>
      <c r="T38" s="329"/>
      <c r="U38" s="329"/>
      <c r="V38" s="329"/>
      <c r="W38" s="329"/>
      <c r="X38" s="329"/>
      <c r="Y38" s="329"/>
      <c r="Z38" s="329"/>
      <c r="AA38" s="329"/>
      <c r="AB38" s="330"/>
      <c r="AC38" s="300"/>
      <c r="AD38" s="301"/>
      <c r="AE38" s="301"/>
      <c r="AF38" s="301"/>
      <c r="AG38" s="301"/>
      <c r="AH38" s="301"/>
      <c r="AI38" s="301"/>
      <c r="AJ38" s="301"/>
      <c r="AK38" s="301"/>
      <c r="AL38" s="301"/>
      <c r="AM38" s="301"/>
      <c r="AN38" s="301"/>
      <c r="AO38" s="301"/>
      <c r="AP38" s="301"/>
      <c r="AQ38" s="335"/>
      <c r="AR38" s="339"/>
      <c r="AS38" s="340"/>
      <c r="AT38" s="340"/>
      <c r="AU38" s="340"/>
      <c r="AV38" s="341"/>
      <c r="AW38" s="348"/>
      <c r="AX38" s="349"/>
      <c r="AY38" s="349"/>
      <c r="AZ38" s="350"/>
      <c r="BA38" s="357"/>
      <c r="BB38" s="358"/>
      <c r="BC38" s="358"/>
      <c r="BD38" s="358"/>
      <c r="BE38" s="358"/>
      <c r="BF38" s="358"/>
      <c r="BG38" s="358"/>
      <c r="BH38" s="359"/>
      <c r="BI38" s="361"/>
      <c r="BJ38" s="361"/>
      <c r="BK38" s="361"/>
      <c r="BL38" s="361"/>
      <c r="BM38" s="361"/>
      <c r="BN38" s="361"/>
      <c r="BO38" s="361"/>
      <c r="BP38" s="361"/>
      <c r="BQ38" s="361"/>
      <c r="BR38" s="361"/>
      <c r="BS38" s="672"/>
      <c r="BT38" s="673"/>
      <c r="BU38" s="673"/>
      <c r="BV38" s="673"/>
      <c r="BW38" s="673"/>
      <c r="BX38" s="673"/>
      <c r="BY38" s="673"/>
      <c r="BZ38" s="673"/>
      <c r="CA38" s="673"/>
      <c r="CB38" s="674"/>
      <c r="CC38" s="1">
        <f t="shared" si="531"/>
        <v>0</v>
      </c>
      <c r="CD38" s="1">
        <f t="shared" si="532"/>
        <v>0</v>
      </c>
      <c r="CE38" s="317"/>
      <c r="CF38" s="318"/>
      <c r="CG38" s="318"/>
      <c r="CH38" s="323"/>
      <c r="CI38" s="318"/>
      <c r="CJ38" s="324"/>
      <c r="CK38" s="328"/>
      <c r="CL38" s="329"/>
      <c r="CM38" s="329"/>
      <c r="CN38" s="329"/>
      <c r="CO38" s="329"/>
      <c r="CP38" s="329"/>
      <c r="CQ38" s="329"/>
      <c r="CR38" s="329"/>
      <c r="CS38" s="329"/>
      <c r="CT38" s="329"/>
      <c r="CU38" s="329"/>
      <c r="CV38" s="329"/>
      <c r="CW38" s="329"/>
      <c r="CX38" s="329"/>
      <c r="CY38" s="329"/>
      <c r="CZ38" s="329"/>
      <c r="DA38" s="329"/>
      <c r="DB38" s="329"/>
      <c r="DC38" s="329"/>
      <c r="DD38" s="330"/>
      <c r="DE38" s="300"/>
      <c r="DF38" s="301"/>
      <c r="DG38" s="301"/>
      <c r="DH38" s="301"/>
      <c r="DI38" s="301"/>
      <c r="DJ38" s="301"/>
      <c r="DK38" s="301"/>
      <c r="DL38" s="301"/>
      <c r="DM38" s="301"/>
      <c r="DN38" s="301"/>
      <c r="DO38" s="301"/>
      <c r="DP38" s="301"/>
      <c r="DQ38" s="301"/>
      <c r="DR38" s="301"/>
      <c r="DS38" s="335"/>
      <c r="DT38" s="339"/>
      <c r="DU38" s="340"/>
      <c r="DV38" s="340"/>
      <c r="DW38" s="340"/>
      <c r="DX38" s="341"/>
      <c r="DY38" s="348"/>
      <c r="DZ38" s="349"/>
      <c r="EA38" s="349"/>
      <c r="EB38" s="350"/>
      <c r="EC38" s="750"/>
      <c r="ED38" s="751"/>
      <c r="EE38" s="751"/>
      <c r="EF38" s="751"/>
      <c r="EG38" s="751"/>
      <c r="EH38" s="751"/>
      <c r="EI38" s="751"/>
      <c r="EJ38" s="752"/>
      <c r="EK38" s="754"/>
      <c r="EL38" s="754"/>
      <c r="EM38" s="754"/>
      <c r="EN38" s="754"/>
      <c r="EO38" s="754"/>
      <c r="EP38" s="754"/>
      <c r="EQ38" s="754"/>
      <c r="ER38" s="754"/>
      <c r="ES38" s="754"/>
      <c r="ET38" s="754"/>
      <c r="EU38" s="754"/>
      <c r="EV38" s="754"/>
      <c r="EW38" s="754"/>
      <c r="EX38" s="754"/>
      <c r="EY38" s="754"/>
      <c r="EZ38" s="754"/>
      <c r="FA38" s="754"/>
      <c r="FB38" s="754"/>
      <c r="FC38" s="754"/>
      <c r="FD38" s="756"/>
      <c r="FE38" s="1">
        <f t="shared" si="76"/>
        <v>0</v>
      </c>
      <c r="FF38" s="1">
        <f t="shared" si="77"/>
        <v>0</v>
      </c>
      <c r="FG38" s="317"/>
      <c r="FH38" s="318"/>
      <c r="FI38" s="318"/>
      <c r="FJ38" s="323"/>
      <c r="FK38" s="318"/>
      <c r="FL38" s="324"/>
      <c r="FM38" s="328"/>
      <c r="FN38" s="329"/>
      <c r="FO38" s="329"/>
      <c r="FP38" s="329"/>
      <c r="FQ38" s="329"/>
      <c r="FR38" s="329"/>
      <c r="FS38" s="329"/>
      <c r="FT38" s="329"/>
      <c r="FU38" s="329"/>
      <c r="FV38" s="329"/>
      <c r="FW38" s="329"/>
      <c r="FX38" s="329"/>
      <c r="FY38" s="329"/>
      <c r="FZ38" s="329"/>
      <c r="GA38" s="329"/>
      <c r="GB38" s="329"/>
      <c r="GC38" s="329"/>
      <c r="GD38" s="329"/>
      <c r="GE38" s="329"/>
      <c r="GF38" s="330"/>
      <c r="GG38" s="300"/>
      <c r="GH38" s="301"/>
      <c r="GI38" s="301"/>
      <c r="GJ38" s="301"/>
      <c r="GK38" s="301"/>
      <c r="GL38" s="301"/>
      <c r="GM38" s="301"/>
      <c r="GN38" s="301"/>
      <c r="GO38" s="301"/>
      <c r="GP38" s="301"/>
      <c r="GQ38" s="301"/>
      <c r="GR38" s="301"/>
      <c r="GS38" s="301"/>
      <c r="GT38" s="301"/>
      <c r="GU38" s="335"/>
      <c r="GV38" s="339"/>
      <c r="GW38" s="340"/>
      <c r="GX38" s="340"/>
      <c r="GY38" s="340"/>
      <c r="GZ38" s="341"/>
      <c r="HA38" s="348"/>
      <c r="HB38" s="349"/>
      <c r="HC38" s="349"/>
      <c r="HD38" s="350"/>
      <c r="HE38" s="750"/>
      <c r="HF38" s="751"/>
      <c r="HG38" s="751"/>
      <c r="HH38" s="751"/>
      <c r="HI38" s="751"/>
      <c r="HJ38" s="751"/>
      <c r="HK38" s="751"/>
      <c r="HL38" s="752"/>
      <c r="HM38" s="754"/>
      <c r="HN38" s="754"/>
      <c r="HO38" s="754"/>
      <c r="HP38" s="754"/>
      <c r="HQ38" s="754"/>
      <c r="HR38" s="754"/>
      <c r="HS38" s="754"/>
      <c r="HT38" s="754"/>
      <c r="HU38" s="754"/>
      <c r="HV38" s="754"/>
      <c r="HW38" s="754"/>
      <c r="HX38" s="754"/>
      <c r="HY38" s="754"/>
      <c r="HZ38" s="754"/>
      <c r="IA38" s="754"/>
      <c r="IB38" s="754"/>
      <c r="IC38" s="754"/>
      <c r="ID38" s="754"/>
      <c r="IE38" s="754"/>
      <c r="IF38" s="756"/>
    </row>
    <row r="39" spans="3:240" s="5" customFormat="1" ht="6.95" customHeight="1">
      <c r="C39" s="574"/>
      <c r="D39" s="471"/>
      <c r="E39" s="575"/>
      <c r="F39" s="581"/>
      <c r="G39" s="471"/>
      <c r="H39" s="472"/>
      <c r="I39" s="585"/>
      <c r="J39" s="586"/>
      <c r="K39" s="586"/>
      <c r="L39" s="586"/>
      <c r="M39" s="586"/>
      <c r="N39" s="586"/>
      <c r="O39" s="586"/>
      <c r="P39" s="586"/>
      <c r="Q39" s="586"/>
      <c r="R39" s="586"/>
      <c r="S39" s="586"/>
      <c r="T39" s="586"/>
      <c r="U39" s="586"/>
      <c r="V39" s="586"/>
      <c r="W39" s="586"/>
      <c r="X39" s="586"/>
      <c r="Y39" s="586"/>
      <c r="Z39" s="586"/>
      <c r="AA39" s="586"/>
      <c r="AB39" s="587"/>
      <c r="AC39" s="458"/>
      <c r="AD39" s="459"/>
      <c r="AE39" s="459"/>
      <c r="AF39" s="459"/>
      <c r="AG39" s="459"/>
      <c r="AH39" s="459"/>
      <c r="AI39" s="459"/>
      <c r="AJ39" s="459"/>
      <c r="AK39" s="459"/>
      <c r="AL39" s="459"/>
      <c r="AM39" s="459"/>
      <c r="AN39" s="459"/>
      <c r="AO39" s="459"/>
      <c r="AP39" s="459"/>
      <c r="AQ39" s="460"/>
      <c r="AR39" s="467"/>
      <c r="AS39" s="468"/>
      <c r="AT39" s="468"/>
      <c r="AU39" s="468"/>
      <c r="AV39" s="469"/>
      <c r="AW39" s="470"/>
      <c r="AX39" s="471"/>
      <c r="AY39" s="471"/>
      <c r="AZ39" s="472"/>
      <c r="BA39" s="479"/>
      <c r="BB39" s="480"/>
      <c r="BC39" s="480"/>
      <c r="BD39" s="480"/>
      <c r="BE39" s="480"/>
      <c r="BF39" s="480"/>
      <c r="BG39" s="480"/>
      <c r="BH39" s="481"/>
      <c r="BI39" s="488" t="str">
        <f>IF(AR39*BA39,AR39*BA39,"")</f>
        <v/>
      </c>
      <c r="BJ39" s="489"/>
      <c r="BK39" s="489"/>
      <c r="BL39" s="489"/>
      <c r="BM39" s="489"/>
      <c r="BN39" s="489"/>
      <c r="BO39" s="489"/>
      <c r="BP39" s="489"/>
      <c r="BQ39" s="489"/>
      <c r="BR39" s="489"/>
      <c r="BS39" s="494"/>
      <c r="BT39" s="495"/>
      <c r="BU39" s="495"/>
      <c r="BV39" s="495"/>
      <c r="BW39" s="495"/>
      <c r="BX39" s="495"/>
      <c r="BY39" s="495"/>
      <c r="BZ39" s="495"/>
      <c r="CA39" s="495"/>
      <c r="CB39" s="496"/>
      <c r="CC39" s="5">
        <f t="shared" si="531"/>
        <v>0</v>
      </c>
      <c r="CD39" s="5">
        <f t="shared" si="532"/>
        <v>0</v>
      </c>
      <c r="CE39" s="757">
        <f t="shared" ref="CE39" si="689">C39</f>
        <v>0</v>
      </c>
      <c r="CF39" s="758"/>
      <c r="CG39" s="759"/>
      <c r="CH39" s="766">
        <f t="shared" ref="CH39" si="690">F39</f>
        <v>0</v>
      </c>
      <c r="CI39" s="758"/>
      <c r="CJ39" s="767"/>
      <c r="CK39" s="772">
        <f t="shared" ref="CK39" si="691">I39</f>
        <v>0</v>
      </c>
      <c r="CL39" s="773"/>
      <c r="CM39" s="773"/>
      <c r="CN39" s="773"/>
      <c r="CO39" s="773"/>
      <c r="CP39" s="773"/>
      <c r="CQ39" s="773"/>
      <c r="CR39" s="773"/>
      <c r="CS39" s="773"/>
      <c r="CT39" s="773"/>
      <c r="CU39" s="773"/>
      <c r="CV39" s="773"/>
      <c r="CW39" s="773"/>
      <c r="CX39" s="773"/>
      <c r="CY39" s="773"/>
      <c r="CZ39" s="773"/>
      <c r="DA39" s="773"/>
      <c r="DB39" s="773"/>
      <c r="DC39" s="773"/>
      <c r="DD39" s="774"/>
      <c r="DE39" s="775">
        <f t="shared" ref="DE39" si="692">AC39</f>
        <v>0</v>
      </c>
      <c r="DF39" s="776"/>
      <c r="DG39" s="776"/>
      <c r="DH39" s="776"/>
      <c r="DI39" s="776"/>
      <c r="DJ39" s="776"/>
      <c r="DK39" s="776"/>
      <c r="DL39" s="776"/>
      <c r="DM39" s="776"/>
      <c r="DN39" s="776"/>
      <c r="DO39" s="776"/>
      <c r="DP39" s="776"/>
      <c r="DQ39" s="776"/>
      <c r="DR39" s="776"/>
      <c r="DS39" s="777"/>
      <c r="DT39" s="784">
        <f t="shared" ref="DT39" si="693">AR39</f>
        <v>0</v>
      </c>
      <c r="DU39" s="785"/>
      <c r="DV39" s="785"/>
      <c r="DW39" s="785"/>
      <c r="DX39" s="786"/>
      <c r="DY39" s="787">
        <f t="shared" ref="DY39" si="694">AW39</f>
        <v>0</v>
      </c>
      <c r="DZ39" s="758"/>
      <c r="EA39" s="758"/>
      <c r="EB39" s="767"/>
      <c r="EC39" s="790">
        <f t="shared" ref="EC39" si="695">BA39</f>
        <v>0</v>
      </c>
      <c r="ED39" s="791"/>
      <c r="EE39" s="791"/>
      <c r="EF39" s="791"/>
      <c r="EG39" s="791"/>
      <c r="EH39" s="791"/>
      <c r="EI39" s="791"/>
      <c r="EJ39" s="792"/>
      <c r="EK39" s="799" t="str">
        <f t="shared" ref="EK39" si="696">BI39</f>
        <v/>
      </c>
      <c r="EL39" s="800"/>
      <c r="EM39" s="800"/>
      <c r="EN39" s="800"/>
      <c r="EO39" s="800"/>
      <c r="EP39" s="800"/>
      <c r="EQ39" s="800"/>
      <c r="ER39" s="800"/>
      <c r="ES39" s="800"/>
      <c r="ET39" s="800"/>
      <c r="EU39" s="805">
        <f t="shared" ref="EU39" si="697">BS39</f>
        <v>0</v>
      </c>
      <c r="EV39" s="805"/>
      <c r="EW39" s="805"/>
      <c r="EX39" s="805"/>
      <c r="EY39" s="805"/>
      <c r="EZ39" s="805"/>
      <c r="FA39" s="805"/>
      <c r="FB39" s="805"/>
      <c r="FC39" s="805"/>
      <c r="FD39" s="806"/>
      <c r="FE39" s="5">
        <f t="shared" si="76"/>
        <v>0</v>
      </c>
      <c r="FF39" s="5">
        <f t="shared" si="77"/>
        <v>0</v>
      </c>
      <c r="FG39" s="757">
        <f t="shared" ref="FG39" si="698">CE39</f>
        <v>0</v>
      </c>
      <c r="FH39" s="758"/>
      <c r="FI39" s="759"/>
      <c r="FJ39" s="766">
        <f t="shared" ref="FJ39" si="699">CH39</f>
        <v>0</v>
      </c>
      <c r="FK39" s="758"/>
      <c r="FL39" s="767"/>
      <c r="FM39" s="772">
        <f t="shared" ref="FM39" si="700">CK39</f>
        <v>0</v>
      </c>
      <c r="FN39" s="773"/>
      <c r="FO39" s="773"/>
      <c r="FP39" s="773"/>
      <c r="FQ39" s="773"/>
      <c r="FR39" s="773"/>
      <c r="FS39" s="773"/>
      <c r="FT39" s="773"/>
      <c r="FU39" s="773"/>
      <c r="FV39" s="773"/>
      <c r="FW39" s="773"/>
      <c r="FX39" s="773"/>
      <c r="FY39" s="773"/>
      <c r="FZ39" s="773"/>
      <c r="GA39" s="773"/>
      <c r="GB39" s="773"/>
      <c r="GC39" s="773"/>
      <c r="GD39" s="773"/>
      <c r="GE39" s="773"/>
      <c r="GF39" s="774"/>
      <c r="GG39" s="775">
        <f t="shared" ref="GG39" si="701">DE39</f>
        <v>0</v>
      </c>
      <c r="GH39" s="776"/>
      <c r="GI39" s="776"/>
      <c r="GJ39" s="776"/>
      <c r="GK39" s="776"/>
      <c r="GL39" s="776"/>
      <c r="GM39" s="776"/>
      <c r="GN39" s="776"/>
      <c r="GO39" s="776"/>
      <c r="GP39" s="776"/>
      <c r="GQ39" s="776"/>
      <c r="GR39" s="776"/>
      <c r="GS39" s="776"/>
      <c r="GT39" s="776"/>
      <c r="GU39" s="777"/>
      <c r="GV39" s="784">
        <f t="shared" ref="GV39" si="702">DT39</f>
        <v>0</v>
      </c>
      <c r="GW39" s="785"/>
      <c r="GX39" s="785"/>
      <c r="GY39" s="785"/>
      <c r="GZ39" s="786"/>
      <c r="HA39" s="787">
        <f t="shared" ref="HA39" si="703">DY39</f>
        <v>0</v>
      </c>
      <c r="HB39" s="758"/>
      <c r="HC39" s="758"/>
      <c r="HD39" s="767"/>
      <c r="HE39" s="790">
        <f t="shared" ref="HE39" si="704">EC39</f>
        <v>0</v>
      </c>
      <c r="HF39" s="791"/>
      <c r="HG39" s="791"/>
      <c r="HH39" s="791"/>
      <c r="HI39" s="791"/>
      <c r="HJ39" s="791"/>
      <c r="HK39" s="791"/>
      <c r="HL39" s="792"/>
      <c r="HM39" s="799" t="str">
        <f t="shared" ref="HM39" si="705">EK39</f>
        <v/>
      </c>
      <c r="HN39" s="800"/>
      <c r="HO39" s="800"/>
      <c r="HP39" s="800"/>
      <c r="HQ39" s="800"/>
      <c r="HR39" s="800"/>
      <c r="HS39" s="800"/>
      <c r="HT39" s="800"/>
      <c r="HU39" s="800"/>
      <c r="HV39" s="800"/>
      <c r="HW39" s="805">
        <f t="shared" ref="HW39" si="706">EU39</f>
        <v>0</v>
      </c>
      <c r="HX39" s="805"/>
      <c r="HY39" s="805"/>
      <c r="HZ39" s="805"/>
      <c r="IA39" s="805"/>
      <c r="IB39" s="805"/>
      <c r="IC39" s="805"/>
      <c r="ID39" s="805"/>
      <c r="IE39" s="805"/>
      <c r="IF39" s="806"/>
    </row>
    <row r="40" spans="3:240" s="5" customFormat="1" ht="6.95" customHeight="1">
      <c r="C40" s="576"/>
      <c r="D40" s="474"/>
      <c r="E40" s="577"/>
      <c r="F40" s="582"/>
      <c r="G40" s="474"/>
      <c r="H40" s="475"/>
      <c r="I40" s="585"/>
      <c r="J40" s="586"/>
      <c r="K40" s="586"/>
      <c r="L40" s="586"/>
      <c r="M40" s="586"/>
      <c r="N40" s="586"/>
      <c r="O40" s="586"/>
      <c r="P40" s="586"/>
      <c r="Q40" s="586"/>
      <c r="R40" s="586"/>
      <c r="S40" s="586"/>
      <c r="T40" s="586"/>
      <c r="U40" s="586"/>
      <c r="V40" s="586"/>
      <c r="W40" s="586"/>
      <c r="X40" s="586"/>
      <c r="Y40" s="586"/>
      <c r="Z40" s="586"/>
      <c r="AA40" s="586"/>
      <c r="AB40" s="587"/>
      <c r="AC40" s="461"/>
      <c r="AD40" s="462"/>
      <c r="AE40" s="462"/>
      <c r="AF40" s="462"/>
      <c r="AG40" s="462"/>
      <c r="AH40" s="462"/>
      <c r="AI40" s="462"/>
      <c r="AJ40" s="462"/>
      <c r="AK40" s="462"/>
      <c r="AL40" s="462"/>
      <c r="AM40" s="462"/>
      <c r="AN40" s="462"/>
      <c r="AO40" s="462"/>
      <c r="AP40" s="462"/>
      <c r="AQ40" s="463"/>
      <c r="AR40" s="467"/>
      <c r="AS40" s="468"/>
      <c r="AT40" s="468"/>
      <c r="AU40" s="468"/>
      <c r="AV40" s="469"/>
      <c r="AW40" s="473"/>
      <c r="AX40" s="474"/>
      <c r="AY40" s="474"/>
      <c r="AZ40" s="475"/>
      <c r="BA40" s="482"/>
      <c r="BB40" s="483"/>
      <c r="BC40" s="483"/>
      <c r="BD40" s="483"/>
      <c r="BE40" s="483"/>
      <c r="BF40" s="483"/>
      <c r="BG40" s="483"/>
      <c r="BH40" s="484"/>
      <c r="BI40" s="490"/>
      <c r="BJ40" s="491"/>
      <c r="BK40" s="491"/>
      <c r="BL40" s="491"/>
      <c r="BM40" s="491"/>
      <c r="BN40" s="491"/>
      <c r="BO40" s="491"/>
      <c r="BP40" s="491"/>
      <c r="BQ40" s="491"/>
      <c r="BR40" s="491"/>
      <c r="BS40" s="497"/>
      <c r="BT40" s="498"/>
      <c r="BU40" s="498"/>
      <c r="BV40" s="498"/>
      <c r="BW40" s="498"/>
      <c r="BX40" s="498"/>
      <c r="BY40" s="498"/>
      <c r="BZ40" s="498"/>
      <c r="CA40" s="498"/>
      <c r="CB40" s="499"/>
      <c r="CC40" s="5">
        <f t="shared" si="531"/>
        <v>0</v>
      </c>
      <c r="CD40" s="5">
        <f t="shared" si="532"/>
        <v>0</v>
      </c>
      <c r="CE40" s="760"/>
      <c r="CF40" s="761"/>
      <c r="CG40" s="762"/>
      <c r="CH40" s="768"/>
      <c r="CI40" s="761"/>
      <c r="CJ40" s="769"/>
      <c r="CK40" s="772"/>
      <c r="CL40" s="773"/>
      <c r="CM40" s="773"/>
      <c r="CN40" s="773"/>
      <c r="CO40" s="773"/>
      <c r="CP40" s="773"/>
      <c r="CQ40" s="773"/>
      <c r="CR40" s="773"/>
      <c r="CS40" s="773"/>
      <c r="CT40" s="773"/>
      <c r="CU40" s="773"/>
      <c r="CV40" s="773"/>
      <c r="CW40" s="773"/>
      <c r="CX40" s="773"/>
      <c r="CY40" s="773"/>
      <c r="CZ40" s="773"/>
      <c r="DA40" s="773"/>
      <c r="DB40" s="773"/>
      <c r="DC40" s="773"/>
      <c r="DD40" s="774"/>
      <c r="DE40" s="778"/>
      <c r="DF40" s="779"/>
      <c r="DG40" s="779"/>
      <c r="DH40" s="779"/>
      <c r="DI40" s="779"/>
      <c r="DJ40" s="779"/>
      <c r="DK40" s="779"/>
      <c r="DL40" s="779"/>
      <c r="DM40" s="779"/>
      <c r="DN40" s="779"/>
      <c r="DO40" s="779"/>
      <c r="DP40" s="779"/>
      <c r="DQ40" s="779"/>
      <c r="DR40" s="779"/>
      <c r="DS40" s="780"/>
      <c r="DT40" s="784"/>
      <c r="DU40" s="785"/>
      <c r="DV40" s="785"/>
      <c r="DW40" s="785"/>
      <c r="DX40" s="786"/>
      <c r="DY40" s="788"/>
      <c r="DZ40" s="761"/>
      <c r="EA40" s="761"/>
      <c r="EB40" s="769"/>
      <c r="EC40" s="793"/>
      <c r="ED40" s="794"/>
      <c r="EE40" s="794"/>
      <c r="EF40" s="794"/>
      <c r="EG40" s="794"/>
      <c r="EH40" s="794"/>
      <c r="EI40" s="794"/>
      <c r="EJ40" s="795"/>
      <c r="EK40" s="801"/>
      <c r="EL40" s="802"/>
      <c r="EM40" s="802"/>
      <c r="EN40" s="802"/>
      <c r="EO40" s="802"/>
      <c r="EP40" s="802"/>
      <c r="EQ40" s="802"/>
      <c r="ER40" s="802"/>
      <c r="ES40" s="802"/>
      <c r="ET40" s="802"/>
      <c r="EU40" s="805"/>
      <c r="EV40" s="805"/>
      <c r="EW40" s="805"/>
      <c r="EX40" s="805"/>
      <c r="EY40" s="805"/>
      <c r="EZ40" s="805"/>
      <c r="FA40" s="805"/>
      <c r="FB40" s="805"/>
      <c r="FC40" s="805"/>
      <c r="FD40" s="806"/>
      <c r="FE40" s="5">
        <f t="shared" si="76"/>
        <v>0</v>
      </c>
      <c r="FF40" s="5">
        <f t="shared" si="77"/>
        <v>0</v>
      </c>
      <c r="FG40" s="760"/>
      <c r="FH40" s="761"/>
      <c r="FI40" s="762"/>
      <c r="FJ40" s="768"/>
      <c r="FK40" s="761"/>
      <c r="FL40" s="769"/>
      <c r="FM40" s="772"/>
      <c r="FN40" s="773"/>
      <c r="FO40" s="773"/>
      <c r="FP40" s="773"/>
      <c r="FQ40" s="773"/>
      <c r="FR40" s="773"/>
      <c r="FS40" s="773"/>
      <c r="FT40" s="773"/>
      <c r="FU40" s="773"/>
      <c r="FV40" s="773"/>
      <c r="FW40" s="773"/>
      <c r="FX40" s="773"/>
      <c r="FY40" s="773"/>
      <c r="FZ40" s="773"/>
      <c r="GA40" s="773"/>
      <c r="GB40" s="773"/>
      <c r="GC40" s="773"/>
      <c r="GD40" s="773"/>
      <c r="GE40" s="773"/>
      <c r="GF40" s="774"/>
      <c r="GG40" s="778"/>
      <c r="GH40" s="779"/>
      <c r="GI40" s="779"/>
      <c r="GJ40" s="779"/>
      <c r="GK40" s="779"/>
      <c r="GL40" s="779"/>
      <c r="GM40" s="779"/>
      <c r="GN40" s="779"/>
      <c r="GO40" s="779"/>
      <c r="GP40" s="779"/>
      <c r="GQ40" s="779"/>
      <c r="GR40" s="779"/>
      <c r="GS40" s="779"/>
      <c r="GT40" s="779"/>
      <c r="GU40" s="780"/>
      <c r="GV40" s="784"/>
      <c r="GW40" s="785"/>
      <c r="GX40" s="785"/>
      <c r="GY40" s="785"/>
      <c r="GZ40" s="786"/>
      <c r="HA40" s="788"/>
      <c r="HB40" s="761"/>
      <c r="HC40" s="761"/>
      <c r="HD40" s="769"/>
      <c r="HE40" s="793"/>
      <c r="HF40" s="794"/>
      <c r="HG40" s="794"/>
      <c r="HH40" s="794"/>
      <c r="HI40" s="794"/>
      <c r="HJ40" s="794"/>
      <c r="HK40" s="794"/>
      <c r="HL40" s="795"/>
      <c r="HM40" s="801"/>
      <c r="HN40" s="802"/>
      <c r="HO40" s="802"/>
      <c r="HP40" s="802"/>
      <c r="HQ40" s="802"/>
      <c r="HR40" s="802"/>
      <c r="HS40" s="802"/>
      <c r="HT40" s="802"/>
      <c r="HU40" s="802"/>
      <c r="HV40" s="802"/>
      <c r="HW40" s="805"/>
      <c r="HX40" s="805"/>
      <c r="HY40" s="805"/>
      <c r="HZ40" s="805"/>
      <c r="IA40" s="805"/>
      <c r="IB40" s="805"/>
      <c r="IC40" s="805"/>
      <c r="ID40" s="805"/>
      <c r="IE40" s="805"/>
      <c r="IF40" s="806"/>
    </row>
    <row r="41" spans="3:240" s="5" customFormat="1" ht="6.95" customHeight="1">
      <c r="C41" s="606"/>
      <c r="D41" s="477"/>
      <c r="E41" s="607"/>
      <c r="F41" s="608"/>
      <c r="G41" s="477"/>
      <c r="H41" s="478"/>
      <c r="I41" s="585"/>
      <c r="J41" s="586"/>
      <c r="K41" s="586"/>
      <c r="L41" s="586"/>
      <c r="M41" s="586"/>
      <c r="N41" s="586"/>
      <c r="O41" s="586"/>
      <c r="P41" s="586"/>
      <c r="Q41" s="586"/>
      <c r="R41" s="586"/>
      <c r="S41" s="586"/>
      <c r="T41" s="586"/>
      <c r="U41" s="586"/>
      <c r="V41" s="586"/>
      <c r="W41" s="586"/>
      <c r="X41" s="586"/>
      <c r="Y41" s="586"/>
      <c r="Z41" s="586"/>
      <c r="AA41" s="586"/>
      <c r="AB41" s="587"/>
      <c r="AC41" s="464"/>
      <c r="AD41" s="465"/>
      <c r="AE41" s="465"/>
      <c r="AF41" s="465"/>
      <c r="AG41" s="465"/>
      <c r="AH41" s="465"/>
      <c r="AI41" s="465"/>
      <c r="AJ41" s="465"/>
      <c r="AK41" s="465"/>
      <c r="AL41" s="465"/>
      <c r="AM41" s="465"/>
      <c r="AN41" s="465"/>
      <c r="AO41" s="465"/>
      <c r="AP41" s="465"/>
      <c r="AQ41" s="466"/>
      <c r="AR41" s="467"/>
      <c r="AS41" s="468"/>
      <c r="AT41" s="468"/>
      <c r="AU41" s="468"/>
      <c r="AV41" s="469"/>
      <c r="AW41" s="476"/>
      <c r="AX41" s="477"/>
      <c r="AY41" s="477"/>
      <c r="AZ41" s="478"/>
      <c r="BA41" s="485"/>
      <c r="BB41" s="486"/>
      <c r="BC41" s="486"/>
      <c r="BD41" s="486"/>
      <c r="BE41" s="486"/>
      <c r="BF41" s="486"/>
      <c r="BG41" s="486"/>
      <c r="BH41" s="487"/>
      <c r="BI41" s="492"/>
      <c r="BJ41" s="493"/>
      <c r="BK41" s="493"/>
      <c r="BL41" s="493"/>
      <c r="BM41" s="493"/>
      <c r="BN41" s="493"/>
      <c r="BO41" s="493"/>
      <c r="BP41" s="493"/>
      <c r="BQ41" s="493"/>
      <c r="BR41" s="493"/>
      <c r="BS41" s="500"/>
      <c r="BT41" s="501"/>
      <c r="BU41" s="501"/>
      <c r="BV41" s="501"/>
      <c r="BW41" s="501"/>
      <c r="BX41" s="501"/>
      <c r="BY41" s="501"/>
      <c r="BZ41" s="501"/>
      <c r="CA41" s="501"/>
      <c r="CB41" s="502"/>
      <c r="CC41" s="5">
        <f t="shared" si="531"/>
        <v>0</v>
      </c>
      <c r="CD41" s="5">
        <f t="shared" si="532"/>
        <v>0</v>
      </c>
      <c r="CE41" s="763"/>
      <c r="CF41" s="764"/>
      <c r="CG41" s="765"/>
      <c r="CH41" s="770"/>
      <c r="CI41" s="764"/>
      <c r="CJ41" s="771"/>
      <c r="CK41" s="772"/>
      <c r="CL41" s="773"/>
      <c r="CM41" s="773"/>
      <c r="CN41" s="773"/>
      <c r="CO41" s="773"/>
      <c r="CP41" s="773"/>
      <c r="CQ41" s="773"/>
      <c r="CR41" s="773"/>
      <c r="CS41" s="773"/>
      <c r="CT41" s="773"/>
      <c r="CU41" s="773"/>
      <c r="CV41" s="773"/>
      <c r="CW41" s="773"/>
      <c r="CX41" s="773"/>
      <c r="CY41" s="773"/>
      <c r="CZ41" s="773"/>
      <c r="DA41" s="773"/>
      <c r="DB41" s="773"/>
      <c r="DC41" s="773"/>
      <c r="DD41" s="774"/>
      <c r="DE41" s="781"/>
      <c r="DF41" s="782"/>
      <c r="DG41" s="782"/>
      <c r="DH41" s="782"/>
      <c r="DI41" s="782"/>
      <c r="DJ41" s="782"/>
      <c r="DK41" s="782"/>
      <c r="DL41" s="782"/>
      <c r="DM41" s="782"/>
      <c r="DN41" s="782"/>
      <c r="DO41" s="782"/>
      <c r="DP41" s="782"/>
      <c r="DQ41" s="782"/>
      <c r="DR41" s="782"/>
      <c r="DS41" s="783"/>
      <c r="DT41" s="784"/>
      <c r="DU41" s="785"/>
      <c r="DV41" s="785"/>
      <c r="DW41" s="785"/>
      <c r="DX41" s="786"/>
      <c r="DY41" s="789"/>
      <c r="DZ41" s="764"/>
      <c r="EA41" s="764"/>
      <c r="EB41" s="771"/>
      <c r="EC41" s="796"/>
      <c r="ED41" s="797"/>
      <c r="EE41" s="797"/>
      <c r="EF41" s="797"/>
      <c r="EG41" s="797"/>
      <c r="EH41" s="797"/>
      <c r="EI41" s="797"/>
      <c r="EJ41" s="798"/>
      <c r="EK41" s="803"/>
      <c r="EL41" s="804"/>
      <c r="EM41" s="804"/>
      <c r="EN41" s="804"/>
      <c r="EO41" s="804"/>
      <c r="EP41" s="804"/>
      <c r="EQ41" s="804"/>
      <c r="ER41" s="804"/>
      <c r="ES41" s="804"/>
      <c r="ET41" s="804"/>
      <c r="EU41" s="805"/>
      <c r="EV41" s="805"/>
      <c r="EW41" s="805"/>
      <c r="EX41" s="805"/>
      <c r="EY41" s="805"/>
      <c r="EZ41" s="805"/>
      <c r="FA41" s="805"/>
      <c r="FB41" s="805"/>
      <c r="FC41" s="805"/>
      <c r="FD41" s="806"/>
      <c r="FE41" s="5">
        <f t="shared" si="76"/>
        <v>0</v>
      </c>
      <c r="FF41" s="5">
        <f t="shared" si="77"/>
        <v>0</v>
      </c>
      <c r="FG41" s="763"/>
      <c r="FH41" s="764"/>
      <c r="FI41" s="765"/>
      <c r="FJ41" s="770"/>
      <c r="FK41" s="764"/>
      <c r="FL41" s="771"/>
      <c r="FM41" s="772"/>
      <c r="FN41" s="773"/>
      <c r="FO41" s="773"/>
      <c r="FP41" s="773"/>
      <c r="FQ41" s="773"/>
      <c r="FR41" s="773"/>
      <c r="FS41" s="773"/>
      <c r="FT41" s="773"/>
      <c r="FU41" s="773"/>
      <c r="FV41" s="773"/>
      <c r="FW41" s="773"/>
      <c r="FX41" s="773"/>
      <c r="FY41" s="773"/>
      <c r="FZ41" s="773"/>
      <c r="GA41" s="773"/>
      <c r="GB41" s="773"/>
      <c r="GC41" s="773"/>
      <c r="GD41" s="773"/>
      <c r="GE41" s="773"/>
      <c r="GF41" s="774"/>
      <c r="GG41" s="781"/>
      <c r="GH41" s="782"/>
      <c r="GI41" s="782"/>
      <c r="GJ41" s="782"/>
      <c r="GK41" s="782"/>
      <c r="GL41" s="782"/>
      <c r="GM41" s="782"/>
      <c r="GN41" s="782"/>
      <c r="GO41" s="782"/>
      <c r="GP41" s="782"/>
      <c r="GQ41" s="782"/>
      <c r="GR41" s="782"/>
      <c r="GS41" s="782"/>
      <c r="GT41" s="782"/>
      <c r="GU41" s="783"/>
      <c r="GV41" s="784"/>
      <c r="GW41" s="785"/>
      <c r="GX41" s="785"/>
      <c r="GY41" s="785"/>
      <c r="GZ41" s="786"/>
      <c r="HA41" s="789"/>
      <c r="HB41" s="764"/>
      <c r="HC41" s="764"/>
      <c r="HD41" s="771"/>
      <c r="HE41" s="796"/>
      <c r="HF41" s="797"/>
      <c r="HG41" s="797"/>
      <c r="HH41" s="797"/>
      <c r="HI41" s="797"/>
      <c r="HJ41" s="797"/>
      <c r="HK41" s="797"/>
      <c r="HL41" s="798"/>
      <c r="HM41" s="803"/>
      <c r="HN41" s="804"/>
      <c r="HO41" s="804"/>
      <c r="HP41" s="804"/>
      <c r="HQ41" s="804"/>
      <c r="HR41" s="804"/>
      <c r="HS41" s="804"/>
      <c r="HT41" s="804"/>
      <c r="HU41" s="804"/>
      <c r="HV41" s="804"/>
      <c r="HW41" s="805"/>
      <c r="HX41" s="805"/>
      <c r="HY41" s="805"/>
      <c r="HZ41" s="805"/>
      <c r="IA41" s="805"/>
      <c r="IB41" s="805"/>
      <c r="IC41" s="805"/>
      <c r="ID41" s="805"/>
      <c r="IE41" s="805"/>
      <c r="IF41" s="806"/>
    </row>
    <row r="42" spans="3:240" s="5" customFormat="1" ht="6.95" customHeight="1">
      <c r="C42" s="574"/>
      <c r="D42" s="471"/>
      <c r="E42" s="575"/>
      <c r="F42" s="581"/>
      <c r="G42" s="471"/>
      <c r="H42" s="472"/>
      <c r="I42" s="585"/>
      <c r="J42" s="586"/>
      <c r="K42" s="586"/>
      <c r="L42" s="586"/>
      <c r="M42" s="586"/>
      <c r="N42" s="586"/>
      <c r="O42" s="586"/>
      <c r="P42" s="586"/>
      <c r="Q42" s="586"/>
      <c r="R42" s="586"/>
      <c r="S42" s="586"/>
      <c r="T42" s="586"/>
      <c r="U42" s="586"/>
      <c r="V42" s="586"/>
      <c r="W42" s="586"/>
      <c r="X42" s="586"/>
      <c r="Y42" s="586"/>
      <c r="Z42" s="586"/>
      <c r="AA42" s="586"/>
      <c r="AB42" s="587"/>
      <c r="AC42" s="458"/>
      <c r="AD42" s="459"/>
      <c r="AE42" s="459"/>
      <c r="AF42" s="459"/>
      <c r="AG42" s="459"/>
      <c r="AH42" s="459"/>
      <c r="AI42" s="459"/>
      <c r="AJ42" s="459"/>
      <c r="AK42" s="459"/>
      <c r="AL42" s="459"/>
      <c r="AM42" s="459"/>
      <c r="AN42" s="459"/>
      <c r="AO42" s="459"/>
      <c r="AP42" s="459"/>
      <c r="AQ42" s="460"/>
      <c r="AR42" s="467"/>
      <c r="AS42" s="468"/>
      <c r="AT42" s="468"/>
      <c r="AU42" s="468"/>
      <c r="AV42" s="469"/>
      <c r="AW42" s="470"/>
      <c r="AX42" s="471"/>
      <c r="AY42" s="471"/>
      <c r="AZ42" s="472"/>
      <c r="BA42" s="479"/>
      <c r="BB42" s="480"/>
      <c r="BC42" s="480"/>
      <c r="BD42" s="480"/>
      <c r="BE42" s="480"/>
      <c r="BF42" s="480"/>
      <c r="BG42" s="480"/>
      <c r="BH42" s="481"/>
      <c r="BI42" s="488" t="str">
        <f t="shared" ref="BI42" si="707">IF(AR42*BA42,AR42*BA42,"")</f>
        <v/>
      </c>
      <c r="BJ42" s="489"/>
      <c r="BK42" s="489"/>
      <c r="BL42" s="489"/>
      <c r="BM42" s="489"/>
      <c r="BN42" s="489"/>
      <c r="BO42" s="489"/>
      <c r="BP42" s="489"/>
      <c r="BQ42" s="489"/>
      <c r="BR42" s="489"/>
      <c r="BS42" s="494"/>
      <c r="BT42" s="495"/>
      <c r="BU42" s="495"/>
      <c r="BV42" s="495"/>
      <c r="BW42" s="495"/>
      <c r="BX42" s="495"/>
      <c r="BY42" s="495"/>
      <c r="BZ42" s="495"/>
      <c r="CA42" s="495"/>
      <c r="CB42" s="496"/>
      <c r="CC42" s="5">
        <f t="shared" si="531"/>
        <v>0</v>
      </c>
      <c r="CD42" s="5">
        <f t="shared" si="532"/>
        <v>0</v>
      </c>
      <c r="CE42" s="757">
        <f t="shared" ref="CE42" si="708">C42</f>
        <v>0</v>
      </c>
      <c r="CF42" s="758"/>
      <c r="CG42" s="759"/>
      <c r="CH42" s="766">
        <f t="shared" ref="CH42" si="709">F42</f>
        <v>0</v>
      </c>
      <c r="CI42" s="758"/>
      <c r="CJ42" s="767"/>
      <c r="CK42" s="772">
        <f t="shared" ref="CK42" si="710">I42</f>
        <v>0</v>
      </c>
      <c r="CL42" s="773"/>
      <c r="CM42" s="773"/>
      <c r="CN42" s="773"/>
      <c r="CO42" s="773"/>
      <c r="CP42" s="773"/>
      <c r="CQ42" s="773"/>
      <c r="CR42" s="773"/>
      <c r="CS42" s="773"/>
      <c r="CT42" s="773"/>
      <c r="CU42" s="773"/>
      <c r="CV42" s="773"/>
      <c r="CW42" s="773"/>
      <c r="CX42" s="773"/>
      <c r="CY42" s="773"/>
      <c r="CZ42" s="773"/>
      <c r="DA42" s="773"/>
      <c r="DB42" s="773"/>
      <c r="DC42" s="773"/>
      <c r="DD42" s="774"/>
      <c r="DE42" s="775">
        <f t="shared" ref="DE42" si="711">AC42</f>
        <v>0</v>
      </c>
      <c r="DF42" s="776"/>
      <c r="DG42" s="776"/>
      <c r="DH42" s="776"/>
      <c r="DI42" s="776"/>
      <c r="DJ42" s="776"/>
      <c r="DK42" s="776"/>
      <c r="DL42" s="776"/>
      <c r="DM42" s="776"/>
      <c r="DN42" s="776"/>
      <c r="DO42" s="776"/>
      <c r="DP42" s="776"/>
      <c r="DQ42" s="776"/>
      <c r="DR42" s="776"/>
      <c r="DS42" s="777"/>
      <c r="DT42" s="784">
        <f t="shared" ref="DT42" si="712">AR42</f>
        <v>0</v>
      </c>
      <c r="DU42" s="785"/>
      <c r="DV42" s="785"/>
      <c r="DW42" s="785"/>
      <c r="DX42" s="786"/>
      <c r="DY42" s="787">
        <f t="shared" ref="DY42" si="713">AW42</f>
        <v>0</v>
      </c>
      <c r="DZ42" s="758"/>
      <c r="EA42" s="758"/>
      <c r="EB42" s="767"/>
      <c r="EC42" s="790">
        <f t="shared" ref="EC42" si="714">BA42</f>
        <v>0</v>
      </c>
      <c r="ED42" s="791"/>
      <c r="EE42" s="791"/>
      <c r="EF42" s="791"/>
      <c r="EG42" s="791"/>
      <c r="EH42" s="791"/>
      <c r="EI42" s="791"/>
      <c r="EJ42" s="792"/>
      <c r="EK42" s="799" t="str">
        <f t="shared" ref="EK42" si="715">BI42</f>
        <v/>
      </c>
      <c r="EL42" s="800"/>
      <c r="EM42" s="800"/>
      <c r="EN42" s="800"/>
      <c r="EO42" s="800"/>
      <c r="EP42" s="800"/>
      <c r="EQ42" s="800"/>
      <c r="ER42" s="800"/>
      <c r="ES42" s="800"/>
      <c r="ET42" s="800"/>
      <c r="EU42" s="805">
        <f t="shared" ref="EU42" si="716">BS42</f>
        <v>0</v>
      </c>
      <c r="EV42" s="805"/>
      <c r="EW42" s="805"/>
      <c r="EX42" s="805"/>
      <c r="EY42" s="805"/>
      <c r="EZ42" s="805"/>
      <c r="FA42" s="805"/>
      <c r="FB42" s="805"/>
      <c r="FC42" s="805"/>
      <c r="FD42" s="806"/>
      <c r="FE42" s="5">
        <f t="shared" si="76"/>
        <v>0</v>
      </c>
      <c r="FF42" s="5">
        <f t="shared" si="77"/>
        <v>0</v>
      </c>
      <c r="FG42" s="757">
        <f t="shared" ref="FG42" si="717">CE42</f>
        <v>0</v>
      </c>
      <c r="FH42" s="758"/>
      <c r="FI42" s="759"/>
      <c r="FJ42" s="766">
        <f t="shared" ref="FJ42" si="718">CH42</f>
        <v>0</v>
      </c>
      <c r="FK42" s="758"/>
      <c r="FL42" s="767"/>
      <c r="FM42" s="772">
        <f t="shared" ref="FM42" si="719">CK42</f>
        <v>0</v>
      </c>
      <c r="FN42" s="773"/>
      <c r="FO42" s="773"/>
      <c r="FP42" s="773"/>
      <c r="FQ42" s="773"/>
      <c r="FR42" s="773"/>
      <c r="FS42" s="773"/>
      <c r="FT42" s="773"/>
      <c r="FU42" s="773"/>
      <c r="FV42" s="773"/>
      <c r="FW42" s="773"/>
      <c r="FX42" s="773"/>
      <c r="FY42" s="773"/>
      <c r="FZ42" s="773"/>
      <c r="GA42" s="773"/>
      <c r="GB42" s="773"/>
      <c r="GC42" s="773"/>
      <c r="GD42" s="773"/>
      <c r="GE42" s="773"/>
      <c r="GF42" s="774"/>
      <c r="GG42" s="775">
        <f t="shared" ref="GG42" si="720">DE42</f>
        <v>0</v>
      </c>
      <c r="GH42" s="776"/>
      <c r="GI42" s="776"/>
      <c r="GJ42" s="776"/>
      <c r="GK42" s="776"/>
      <c r="GL42" s="776"/>
      <c r="GM42" s="776"/>
      <c r="GN42" s="776"/>
      <c r="GO42" s="776"/>
      <c r="GP42" s="776"/>
      <c r="GQ42" s="776"/>
      <c r="GR42" s="776"/>
      <c r="GS42" s="776"/>
      <c r="GT42" s="776"/>
      <c r="GU42" s="777"/>
      <c r="GV42" s="784">
        <f t="shared" ref="GV42" si="721">DT42</f>
        <v>0</v>
      </c>
      <c r="GW42" s="785"/>
      <c r="GX42" s="785"/>
      <c r="GY42" s="785"/>
      <c r="GZ42" s="786"/>
      <c r="HA42" s="787">
        <f t="shared" ref="HA42" si="722">DY42</f>
        <v>0</v>
      </c>
      <c r="HB42" s="758"/>
      <c r="HC42" s="758"/>
      <c r="HD42" s="767"/>
      <c r="HE42" s="790">
        <f t="shared" ref="HE42" si="723">EC42</f>
        <v>0</v>
      </c>
      <c r="HF42" s="791"/>
      <c r="HG42" s="791"/>
      <c r="HH42" s="791"/>
      <c r="HI42" s="791"/>
      <c r="HJ42" s="791"/>
      <c r="HK42" s="791"/>
      <c r="HL42" s="792"/>
      <c r="HM42" s="799" t="str">
        <f t="shared" ref="HM42" si="724">EK42</f>
        <v/>
      </c>
      <c r="HN42" s="800"/>
      <c r="HO42" s="800"/>
      <c r="HP42" s="800"/>
      <c r="HQ42" s="800"/>
      <c r="HR42" s="800"/>
      <c r="HS42" s="800"/>
      <c r="HT42" s="800"/>
      <c r="HU42" s="800"/>
      <c r="HV42" s="800"/>
      <c r="HW42" s="805">
        <f t="shared" ref="HW42" si="725">EU42</f>
        <v>0</v>
      </c>
      <c r="HX42" s="805"/>
      <c r="HY42" s="805"/>
      <c r="HZ42" s="805"/>
      <c r="IA42" s="805"/>
      <c r="IB42" s="805"/>
      <c r="IC42" s="805"/>
      <c r="ID42" s="805"/>
      <c r="IE42" s="805"/>
      <c r="IF42" s="806"/>
    </row>
    <row r="43" spans="3:240" s="5" customFormat="1" ht="6.95" customHeight="1">
      <c r="C43" s="576"/>
      <c r="D43" s="474"/>
      <c r="E43" s="577"/>
      <c r="F43" s="582"/>
      <c r="G43" s="474"/>
      <c r="H43" s="475"/>
      <c r="I43" s="585"/>
      <c r="J43" s="586"/>
      <c r="K43" s="586"/>
      <c r="L43" s="586"/>
      <c r="M43" s="586"/>
      <c r="N43" s="586"/>
      <c r="O43" s="586"/>
      <c r="P43" s="586"/>
      <c r="Q43" s="586"/>
      <c r="R43" s="586"/>
      <c r="S43" s="586"/>
      <c r="T43" s="586"/>
      <c r="U43" s="586"/>
      <c r="V43" s="586"/>
      <c r="W43" s="586"/>
      <c r="X43" s="586"/>
      <c r="Y43" s="586"/>
      <c r="Z43" s="586"/>
      <c r="AA43" s="586"/>
      <c r="AB43" s="587"/>
      <c r="AC43" s="461"/>
      <c r="AD43" s="462"/>
      <c r="AE43" s="462"/>
      <c r="AF43" s="462"/>
      <c r="AG43" s="462"/>
      <c r="AH43" s="462"/>
      <c r="AI43" s="462"/>
      <c r="AJ43" s="462"/>
      <c r="AK43" s="462"/>
      <c r="AL43" s="462"/>
      <c r="AM43" s="462"/>
      <c r="AN43" s="462"/>
      <c r="AO43" s="462"/>
      <c r="AP43" s="462"/>
      <c r="AQ43" s="463"/>
      <c r="AR43" s="467"/>
      <c r="AS43" s="468"/>
      <c r="AT43" s="468"/>
      <c r="AU43" s="468"/>
      <c r="AV43" s="469"/>
      <c r="AW43" s="473"/>
      <c r="AX43" s="474"/>
      <c r="AY43" s="474"/>
      <c r="AZ43" s="475"/>
      <c r="BA43" s="482"/>
      <c r="BB43" s="483"/>
      <c r="BC43" s="483"/>
      <c r="BD43" s="483"/>
      <c r="BE43" s="483"/>
      <c r="BF43" s="483"/>
      <c r="BG43" s="483"/>
      <c r="BH43" s="484"/>
      <c r="BI43" s="490"/>
      <c r="BJ43" s="491"/>
      <c r="BK43" s="491"/>
      <c r="BL43" s="491"/>
      <c r="BM43" s="491"/>
      <c r="BN43" s="491"/>
      <c r="BO43" s="491"/>
      <c r="BP43" s="491"/>
      <c r="BQ43" s="491"/>
      <c r="BR43" s="491"/>
      <c r="BS43" s="497"/>
      <c r="BT43" s="498"/>
      <c r="BU43" s="498"/>
      <c r="BV43" s="498"/>
      <c r="BW43" s="498"/>
      <c r="BX43" s="498"/>
      <c r="BY43" s="498"/>
      <c r="BZ43" s="498"/>
      <c r="CA43" s="498"/>
      <c r="CB43" s="499"/>
      <c r="CC43" s="5">
        <f t="shared" si="531"/>
        <v>0</v>
      </c>
      <c r="CD43" s="5">
        <f t="shared" si="532"/>
        <v>0</v>
      </c>
      <c r="CE43" s="760"/>
      <c r="CF43" s="761"/>
      <c r="CG43" s="762"/>
      <c r="CH43" s="768"/>
      <c r="CI43" s="761"/>
      <c r="CJ43" s="769"/>
      <c r="CK43" s="772"/>
      <c r="CL43" s="773"/>
      <c r="CM43" s="773"/>
      <c r="CN43" s="773"/>
      <c r="CO43" s="773"/>
      <c r="CP43" s="773"/>
      <c r="CQ43" s="773"/>
      <c r="CR43" s="773"/>
      <c r="CS43" s="773"/>
      <c r="CT43" s="773"/>
      <c r="CU43" s="773"/>
      <c r="CV43" s="773"/>
      <c r="CW43" s="773"/>
      <c r="CX43" s="773"/>
      <c r="CY43" s="773"/>
      <c r="CZ43" s="773"/>
      <c r="DA43" s="773"/>
      <c r="DB43" s="773"/>
      <c r="DC43" s="773"/>
      <c r="DD43" s="774"/>
      <c r="DE43" s="778"/>
      <c r="DF43" s="779"/>
      <c r="DG43" s="779"/>
      <c r="DH43" s="779"/>
      <c r="DI43" s="779"/>
      <c r="DJ43" s="779"/>
      <c r="DK43" s="779"/>
      <c r="DL43" s="779"/>
      <c r="DM43" s="779"/>
      <c r="DN43" s="779"/>
      <c r="DO43" s="779"/>
      <c r="DP43" s="779"/>
      <c r="DQ43" s="779"/>
      <c r="DR43" s="779"/>
      <c r="DS43" s="780"/>
      <c r="DT43" s="784"/>
      <c r="DU43" s="785"/>
      <c r="DV43" s="785"/>
      <c r="DW43" s="785"/>
      <c r="DX43" s="786"/>
      <c r="DY43" s="788"/>
      <c r="DZ43" s="761"/>
      <c r="EA43" s="761"/>
      <c r="EB43" s="769"/>
      <c r="EC43" s="793"/>
      <c r="ED43" s="794"/>
      <c r="EE43" s="794"/>
      <c r="EF43" s="794"/>
      <c r="EG43" s="794"/>
      <c r="EH43" s="794"/>
      <c r="EI43" s="794"/>
      <c r="EJ43" s="795"/>
      <c r="EK43" s="801"/>
      <c r="EL43" s="802"/>
      <c r="EM43" s="802"/>
      <c r="EN43" s="802"/>
      <c r="EO43" s="802"/>
      <c r="EP43" s="802"/>
      <c r="EQ43" s="802"/>
      <c r="ER43" s="802"/>
      <c r="ES43" s="802"/>
      <c r="ET43" s="802"/>
      <c r="EU43" s="805"/>
      <c r="EV43" s="805"/>
      <c r="EW43" s="805"/>
      <c r="EX43" s="805"/>
      <c r="EY43" s="805"/>
      <c r="EZ43" s="805"/>
      <c r="FA43" s="805"/>
      <c r="FB43" s="805"/>
      <c r="FC43" s="805"/>
      <c r="FD43" s="806"/>
      <c r="FE43" s="5">
        <f t="shared" si="76"/>
        <v>0</v>
      </c>
      <c r="FF43" s="5">
        <f t="shared" si="77"/>
        <v>0</v>
      </c>
      <c r="FG43" s="760"/>
      <c r="FH43" s="761"/>
      <c r="FI43" s="762"/>
      <c r="FJ43" s="768"/>
      <c r="FK43" s="761"/>
      <c r="FL43" s="769"/>
      <c r="FM43" s="772"/>
      <c r="FN43" s="773"/>
      <c r="FO43" s="773"/>
      <c r="FP43" s="773"/>
      <c r="FQ43" s="773"/>
      <c r="FR43" s="773"/>
      <c r="FS43" s="773"/>
      <c r="FT43" s="773"/>
      <c r="FU43" s="773"/>
      <c r="FV43" s="773"/>
      <c r="FW43" s="773"/>
      <c r="FX43" s="773"/>
      <c r="FY43" s="773"/>
      <c r="FZ43" s="773"/>
      <c r="GA43" s="773"/>
      <c r="GB43" s="773"/>
      <c r="GC43" s="773"/>
      <c r="GD43" s="773"/>
      <c r="GE43" s="773"/>
      <c r="GF43" s="774"/>
      <c r="GG43" s="778"/>
      <c r="GH43" s="779"/>
      <c r="GI43" s="779"/>
      <c r="GJ43" s="779"/>
      <c r="GK43" s="779"/>
      <c r="GL43" s="779"/>
      <c r="GM43" s="779"/>
      <c r="GN43" s="779"/>
      <c r="GO43" s="779"/>
      <c r="GP43" s="779"/>
      <c r="GQ43" s="779"/>
      <c r="GR43" s="779"/>
      <c r="GS43" s="779"/>
      <c r="GT43" s="779"/>
      <c r="GU43" s="780"/>
      <c r="GV43" s="784"/>
      <c r="GW43" s="785"/>
      <c r="GX43" s="785"/>
      <c r="GY43" s="785"/>
      <c r="GZ43" s="786"/>
      <c r="HA43" s="788"/>
      <c r="HB43" s="761"/>
      <c r="HC43" s="761"/>
      <c r="HD43" s="769"/>
      <c r="HE43" s="793"/>
      <c r="HF43" s="794"/>
      <c r="HG43" s="794"/>
      <c r="HH43" s="794"/>
      <c r="HI43" s="794"/>
      <c r="HJ43" s="794"/>
      <c r="HK43" s="794"/>
      <c r="HL43" s="795"/>
      <c r="HM43" s="801"/>
      <c r="HN43" s="802"/>
      <c r="HO43" s="802"/>
      <c r="HP43" s="802"/>
      <c r="HQ43" s="802"/>
      <c r="HR43" s="802"/>
      <c r="HS43" s="802"/>
      <c r="HT43" s="802"/>
      <c r="HU43" s="802"/>
      <c r="HV43" s="802"/>
      <c r="HW43" s="805"/>
      <c r="HX43" s="805"/>
      <c r="HY43" s="805"/>
      <c r="HZ43" s="805"/>
      <c r="IA43" s="805"/>
      <c r="IB43" s="805"/>
      <c r="IC43" s="805"/>
      <c r="ID43" s="805"/>
      <c r="IE43" s="805"/>
      <c r="IF43" s="806"/>
    </row>
    <row r="44" spans="3:240" s="5" customFormat="1" ht="6.95" customHeight="1">
      <c r="C44" s="606"/>
      <c r="D44" s="477"/>
      <c r="E44" s="607"/>
      <c r="F44" s="608"/>
      <c r="G44" s="477"/>
      <c r="H44" s="478"/>
      <c r="I44" s="585"/>
      <c r="J44" s="586"/>
      <c r="K44" s="586"/>
      <c r="L44" s="586"/>
      <c r="M44" s="586"/>
      <c r="N44" s="586"/>
      <c r="O44" s="586"/>
      <c r="P44" s="586"/>
      <c r="Q44" s="586"/>
      <c r="R44" s="586"/>
      <c r="S44" s="586"/>
      <c r="T44" s="586"/>
      <c r="U44" s="586"/>
      <c r="V44" s="586"/>
      <c r="W44" s="586"/>
      <c r="X44" s="586"/>
      <c r="Y44" s="586"/>
      <c r="Z44" s="586"/>
      <c r="AA44" s="586"/>
      <c r="AB44" s="587"/>
      <c r="AC44" s="464"/>
      <c r="AD44" s="465"/>
      <c r="AE44" s="465"/>
      <c r="AF44" s="465"/>
      <c r="AG44" s="465"/>
      <c r="AH44" s="465"/>
      <c r="AI44" s="465"/>
      <c r="AJ44" s="465"/>
      <c r="AK44" s="465"/>
      <c r="AL44" s="465"/>
      <c r="AM44" s="465"/>
      <c r="AN44" s="465"/>
      <c r="AO44" s="465"/>
      <c r="AP44" s="465"/>
      <c r="AQ44" s="466"/>
      <c r="AR44" s="467"/>
      <c r="AS44" s="468"/>
      <c r="AT44" s="468"/>
      <c r="AU44" s="468"/>
      <c r="AV44" s="469"/>
      <c r="AW44" s="476"/>
      <c r="AX44" s="477"/>
      <c r="AY44" s="477"/>
      <c r="AZ44" s="478"/>
      <c r="BA44" s="485"/>
      <c r="BB44" s="486"/>
      <c r="BC44" s="486"/>
      <c r="BD44" s="486"/>
      <c r="BE44" s="486"/>
      <c r="BF44" s="486"/>
      <c r="BG44" s="486"/>
      <c r="BH44" s="487"/>
      <c r="BI44" s="492"/>
      <c r="BJ44" s="493"/>
      <c r="BK44" s="493"/>
      <c r="BL44" s="493"/>
      <c r="BM44" s="493"/>
      <c r="BN44" s="493"/>
      <c r="BO44" s="493"/>
      <c r="BP44" s="493"/>
      <c r="BQ44" s="493"/>
      <c r="BR44" s="493"/>
      <c r="BS44" s="500"/>
      <c r="BT44" s="501"/>
      <c r="BU44" s="501"/>
      <c r="BV44" s="501"/>
      <c r="BW44" s="501"/>
      <c r="BX44" s="501"/>
      <c r="BY44" s="501"/>
      <c r="BZ44" s="501"/>
      <c r="CA44" s="501"/>
      <c r="CB44" s="502"/>
      <c r="CC44" s="5">
        <f t="shared" si="531"/>
        <v>0</v>
      </c>
      <c r="CD44" s="5">
        <f t="shared" si="532"/>
        <v>0</v>
      </c>
      <c r="CE44" s="763"/>
      <c r="CF44" s="764"/>
      <c r="CG44" s="765"/>
      <c r="CH44" s="770"/>
      <c r="CI44" s="764"/>
      <c r="CJ44" s="771"/>
      <c r="CK44" s="772"/>
      <c r="CL44" s="773"/>
      <c r="CM44" s="773"/>
      <c r="CN44" s="773"/>
      <c r="CO44" s="773"/>
      <c r="CP44" s="773"/>
      <c r="CQ44" s="773"/>
      <c r="CR44" s="773"/>
      <c r="CS44" s="773"/>
      <c r="CT44" s="773"/>
      <c r="CU44" s="773"/>
      <c r="CV44" s="773"/>
      <c r="CW44" s="773"/>
      <c r="CX44" s="773"/>
      <c r="CY44" s="773"/>
      <c r="CZ44" s="773"/>
      <c r="DA44" s="773"/>
      <c r="DB44" s="773"/>
      <c r="DC44" s="773"/>
      <c r="DD44" s="774"/>
      <c r="DE44" s="781"/>
      <c r="DF44" s="782"/>
      <c r="DG44" s="782"/>
      <c r="DH44" s="782"/>
      <c r="DI44" s="782"/>
      <c r="DJ44" s="782"/>
      <c r="DK44" s="782"/>
      <c r="DL44" s="782"/>
      <c r="DM44" s="782"/>
      <c r="DN44" s="782"/>
      <c r="DO44" s="782"/>
      <c r="DP44" s="782"/>
      <c r="DQ44" s="782"/>
      <c r="DR44" s="782"/>
      <c r="DS44" s="783"/>
      <c r="DT44" s="784"/>
      <c r="DU44" s="785"/>
      <c r="DV44" s="785"/>
      <c r="DW44" s="785"/>
      <c r="DX44" s="786"/>
      <c r="DY44" s="789"/>
      <c r="DZ44" s="764"/>
      <c r="EA44" s="764"/>
      <c r="EB44" s="771"/>
      <c r="EC44" s="796"/>
      <c r="ED44" s="797"/>
      <c r="EE44" s="797"/>
      <c r="EF44" s="797"/>
      <c r="EG44" s="797"/>
      <c r="EH44" s="797"/>
      <c r="EI44" s="797"/>
      <c r="EJ44" s="798"/>
      <c r="EK44" s="803"/>
      <c r="EL44" s="804"/>
      <c r="EM44" s="804"/>
      <c r="EN44" s="804"/>
      <c r="EO44" s="804"/>
      <c r="EP44" s="804"/>
      <c r="EQ44" s="804"/>
      <c r="ER44" s="804"/>
      <c r="ES44" s="804"/>
      <c r="ET44" s="804"/>
      <c r="EU44" s="805"/>
      <c r="EV44" s="805"/>
      <c r="EW44" s="805"/>
      <c r="EX44" s="805"/>
      <c r="EY44" s="805"/>
      <c r="EZ44" s="805"/>
      <c r="FA44" s="805"/>
      <c r="FB44" s="805"/>
      <c r="FC44" s="805"/>
      <c r="FD44" s="806"/>
      <c r="FE44" s="5">
        <f t="shared" si="76"/>
        <v>0</v>
      </c>
      <c r="FF44" s="5">
        <f t="shared" si="77"/>
        <v>0</v>
      </c>
      <c r="FG44" s="763"/>
      <c r="FH44" s="764"/>
      <c r="FI44" s="765"/>
      <c r="FJ44" s="770"/>
      <c r="FK44" s="764"/>
      <c r="FL44" s="771"/>
      <c r="FM44" s="772"/>
      <c r="FN44" s="773"/>
      <c r="FO44" s="773"/>
      <c r="FP44" s="773"/>
      <c r="FQ44" s="773"/>
      <c r="FR44" s="773"/>
      <c r="FS44" s="773"/>
      <c r="FT44" s="773"/>
      <c r="FU44" s="773"/>
      <c r="FV44" s="773"/>
      <c r="FW44" s="773"/>
      <c r="FX44" s="773"/>
      <c r="FY44" s="773"/>
      <c r="FZ44" s="773"/>
      <c r="GA44" s="773"/>
      <c r="GB44" s="773"/>
      <c r="GC44" s="773"/>
      <c r="GD44" s="773"/>
      <c r="GE44" s="773"/>
      <c r="GF44" s="774"/>
      <c r="GG44" s="781"/>
      <c r="GH44" s="782"/>
      <c r="GI44" s="782"/>
      <c r="GJ44" s="782"/>
      <c r="GK44" s="782"/>
      <c r="GL44" s="782"/>
      <c r="GM44" s="782"/>
      <c r="GN44" s="782"/>
      <c r="GO44" s="782"/>
      <c r="GP44" s="782"/>
      <c r="GQ44" s="782"/>
      <c r="GR44" s="782"/>
      <c r="GS44" s="782"/>
      <c r="GT44" s="782"/>
      <c r="GU44" s="783"/>
      <c r="GV44" s="784"/>
      <c r="GW44" s="785"/>
      <c r="GX44" s="785"/>
      <c r="GY44" s="785"/>
      <c r="GZ44" s="786"/>
      <c r="HA44" s="789"/>
      <c r="HB44" s="764"/>
      <c r="HC44" s="764"/>
      <c r="HD44" s="771"/>
      <c r="HE44" s="796"/>
      <c r="HF44" s="797"/>
      <c r="HG44" s="797"/>
      <c r="HH44" s="797"/>
      <c r="HI44" s="797"/>
      <c r="HJ44" s="797"/>
      <c r="HK44" s="797"/>
      <c r="HL44" s="798"/>
      <c r="HM44" s="803"/>
      <c r="HN44" s="804"/>
      <c r="HO44" s="804"/>
      <c r="HP44" s="804"/>
      <c r="HQ44" s="804"/>
      <c r="HR44" s="804"/>
      <c r="HS44" s="804"/>
      <c r="HT44" s="804"/>
      <c r="HU44" s="804"/>
      <c r="HV44" s="804"/>
      <c r="HW44" s="805"/>
      <c r="HX44" s="805"/>
      <c r="HY44" s="805"/>
      <c r="HZ44" s="805"/>
      <c r="IA44" s="805"/>
      <c r="IB44" s="805"/>
      <c r="IC44" s="805"/>
      <c r="ID44" s="805"/>
      <c r="IE44" s="805"/>
      <c r="IF44" s="806"/>
    </row>
    <row r="45" spans="3:240" s="5" customFormat="1" ht="6.95" customHeight="1">
      <c r="C45" s="574"/>
      <c r="D45" s="471"/>
      <c r="E45" s="575"/>
      <c r="F45" s="581"/>
      <c r="G45" s="471"/>
      <c r="H45" s="472"/>
      <c r="I45" s="585"/>
      <c r="J45" s="586"/>
      <c r="K45" s="586"/>
      <c r="L45" s="586"/>
      <c r="M45" s="586"/>
      <c r="N45" s="586"/>
      <c r="O45" s="586"/>
      <c r="P45" s="586"/>
      <c r="Q45" s="586"/>
      <c r="R45" s="586"/>
      <c r="S45" s="586"/>
      <c r="T45" s="586"/>
      <c r="U45" s="586"/>
      <c r="V45" s="586"/>
      <c r="W45" s="586"/>
      <c r="X45" s="586"/>
      <c r="Y45" s="586"/>
      <c r="Z45" s="586"/>
      <c r="AA45" s="586"/>
      <c r="AB45" s="587"/>
      <c r="AC45" s="458"/>
      <c r="AD45" s="459"/>
      <c r="AE45" s="459"/>
      <c r="AF45" s="459"/>
      <c r="AG45" s="459"/>
      <c r="AH45" s="459"/>
      <c r="AI45" s="459"/>
      <c r="AJ45" s="459"/>
      <c r="AK45" s="459"/>
      <c r="AL45" s="459"/>
      <c r="AM45" s="459"/>
      <c r="AN45" s="459"/>
      <c r="AO45" s="459"/>
      <c r="AP45" s="459"/>
      <c r="AQ45" s="460"/>
      <c r="AR45" s="467"/>
      <c r="AS45" s="468"/>
      <c r="AT45" s="468"/>
      <c r="AU45" s="468"/>
      <c r="AV45" s="469"/>
      <c r="AW45" s="470"/>
      <c r="AX45" s="471"/>
      <c r="AY45" s="471"/>
      <c r="AZ45" s="472"/>
      <c r="BA45" s="479"/>
      <c r="BB45" s="480"/>
      <c r="BC45" s="480"/>
      <c r="BD45" s="480"/>
      <c r="BE45" s="480"/>
      <c r="BF45" s="480"/>
      <c r="BG45" s="480"/>
      <c r="BH45" s="481"/>
      <c r="BI45" s="488" t="str">
        <f>IF(AR45*BA45,AR45*BA45,"")</f>
        <v/>
      </c>
      <c r="BJ45" s="489"/>
      <c r="BK45" s="489"/>
      <c r="BL45" s="489"/>
      <c r="BM45" s="489"/>
      <c r="BN45" s="489"/>
      <c r="BO45" s="489"/>
      <c r="BP45" s="489"/>
      <c r="BQ45" s="489"/>
      <c r="BR45" s="489"/>
      <c r="BS45" s="494"/>
      <c r="BT45" s="495"/>
      <c r="BU45" s="495"/>
      <c r="BV45" s="495"/>
      <c r="BW45" s="495"/>
      <c r="BX45" s="495"/>
      <c r="BY45" s="495"/>
      <c r="BZ45" s="495"/>
      <c r="CA45" s="495"/>
      <c r="CB45" s="496"/>
      <c r="CC45" s="5">
        <f t="shared" si="531"/>
        <v>0</v>
      </c>
      <c r="CD45" s="5">
        <f t="shared" si="532"/>
        <v>0</v>
      </c>
      <c r="CE45" s="757">
        <f t="shared" ref="CE45" si="726">C45</f>
        <v>0</v>
      </c>
      <c r="CF45" s="758"/>
      <c r="CG45" s="759"/>
      <c r="CH45" s="766">
        <f t="shared" ref="CH45" si="727">F45</f>
        <v>0</v>
      </c>
      <c r="CI45" s="758"/>
      <c r="CJ45" s="767"/>
      <c r="CK45" s="772">
        <f t="shared" ref="CK45" si="728">I45</f>
        <v>0</v>
      </c>
      <c r="CL45" s="773"/>
      <c r="CM45" s="773"/>
      <c r="CN45" s="773"/>
      <c r="CO45" s="773"/>
      <c r="CP45" s="773"/>
      <c r="CQ45" s="773"/>
      <c r="CR45" s="773"/>
      <c r="CS45" s="773"/>
      <c r="CT45" s="773"/>
      <c r="CU45" s="773"/>
      <c r="CV45" s="773"/>
      <c r="CW45" s="773"/>
      <c r="CX45" s="773"/>
      <c r="CY45" s="773"/>
      <c r="CZ45" s="773"/>
      <c r="DA45" s="773"/>
      <c r="DB45" s="773"/>
      <c r="DC45" s="773"/>
      <c r="DD45" s="774"/>
      <c r="DE45" s="775">
        <f t="shared" ref="DE45" si="729">AC45</f>
        <v>0</v>
      </c>
      <c r="DF45" s="776"/>
      <c r="DG45" s="776"/>
      <c r="DH45" s="776"/>
      <c r="DI45" s="776"/>
      <c r="DJ45" s="776"/>
      <c r="DK45" s="776"/>
      <c r="DL45" s="776"/>
      <c r="DM45" s="776"/>
      <c r="DN45" s="776"/>
      <c r="DO45" s="776"/>
      <c r="DP45" s="776"/>
      <c r="DQ45" s="776"/>
      <c r="DR45" s="776"/>
      <c r="DS45" s="777"/>
      <c r="DT45" s="784">
        <f t="shared" ref="DT45" si="730">AR45</f>
        <v>0</v>
      </c>
      <c r="DU45" s="785"/>
      <c r="DV45" s="785"/>
      <c r="DW45" s="785"/>
      <c r="DX45" s="786"/>
      <c r="DY45" s="787">
        <f t="shared" ref="DY45" si="731">AW45</f>
        <v>0</v>
      </c>
      <c r="DZ45" s="758"/>
      <c r="EA45" s="758"/>
      <c r="EB45" s="767"/>
      <c r="EC45" s="790">
        <f t="shared" ref="EC45" si="732">BA45</f>
        <v>0</v>
      </c>
      <c r="ED45" s="791"/>
      <c r="EE45" s="791"/>
      <c r="EF45" s="791"/>
      <c r="EG45" s="791"/>
      <c r="EH45" s="791"/>
      <c r="EI45" s="791"/>
      <c r="EJ45" s="792"/>
      <c r="EK45" s="799" t="str">
        <f t="shared" ref="EK45" si="733">BI45</f>
        <v/>
      </c>
      <c r="EL45" s="800"/>
      <c r="EM45" s="800"/>
      <c r="EN45" s="800"/>
      <c r="EO45" s="800"/>
      <c r="EP45" s="800"/>
      <c r="EQ45" s="800"/>
      <c r="ER45" s="800"/>
      <c r="ES45" s="800"/>
      <c r="ET45" s="800"/>
      <c r="EU45" s="805">
        <f t="shared" ref="EU45" si="734">BS45</f>
        <v>0</v>
      </c>
      <c r="EV45" s="805"/>
      <c r="EW45" s="805"/>
      <c r="EX45" s="805"/>
      <c r="EY45" s="805"/>
      <c r="EZ45" s="805"/>
      <c r="FA45" s="805"/>
      <c r="FB45" s="805"/>
      <c r="FC45" s="805"/>
      <c r="FD45" s="806"/>
      <c r="FE45" s="5">
        <f t="shared" si="76"/>
        <v>0</v>
      </c>
      <c r="FF45" s="5">
        <f t="shared" si="77"/>
        <v>0</v>
      </c>
      <c r="FG45" s="757">
        <f t="shared" ref="FG45" si="735">CE45</f>
        <v>0</v>
      </c>
      <c r="FH45" s="758"/>
      <c r="FI45" s="759"/>
      <c r="FJ45" s="766">
        <f t="shared" ref="FJ45" si="736">CH45</f>
        <v>0</v>
      </c>
      <c r="FK45" s="758"/>
      <c r="FL45" s="767"/>
      <c r="FM45" s="772">
        <f t="shared" ref="FM45" si="737">CK45</f>
        <v>0</v>
      </c>
      <c r="FN45" s="773"/>
      <c r="FO45" s="773"/>
      <c r="FP45" s="773"/>
      <c r="FQ45" s="773"/>
      <c r="FR45" s="773"/>
      <c r="FS45" s="773"/>
      <c r="FT45" s="773"/>
      <c r="FU45" s="773"/>
      <c r="FV45" s="773"/>
      <c r="FW45" s="773"/>
      <c r="FX45" s="773"/>
      <c r="FY45" s="773"/>
      <c r="FZ45" s="773"/>
      <c r="GA45" s="773"/>
      <c r="GB45" s="773"/>
      <c r="GC45" s="773"/>
      <c r="GD45" s="773"/>
      <c r="GE45" s="773"/>
      <c r="GF45" s="774"/>
      <c r="GG45" s="775">
        <f t="shared" ref="GG45" si="738">DE45</f>
        <v>0</v>
      </c>
      <c r="GH45" s="776"/>
      <c r="GI45" s="776"/>
      <c r="GJ45" s="776"/>
      <c r="GK45" s="776"/>
      <c r="GL45" s="776"/>
      <c r="GM45" s="776"/>
      <c r="GN45" s="776"/>
      <c r="GO45" s="776"/>
      <c r="GP45" s="776"/>
      <c r="GQ45" s="776"/>
      <c r="GR45" s="776"/>
      <c r="GS45" s="776"/>
      <c r="GT45" s="776"/>
      <c r="GU45" s="777"/>
      <c r="GV45" s="784">
        <f t="shared" ref="GV45" si="739">DT45</f>
        <v>0</v>
      </c>
      <c r="GW45" s="785"/>
      <c r="GX45" s="785"/>
      <c r="GY45" s="785"/>
      <c r="GZ45" s="786"/>
      <c r="HA45" s="787">
        <f t="shared" ref="HA45" si="740">DY45</f>
        <v>0</v>
      </c>
      <c r="HB45" s="758"/>
      <c r="HC45" s="758"/>
      <c r="HD45" s="767"/>
      <c r="HE45" s="790">
        <f t="shared" ref="HE45" si="741">EC45</f>
        <v>0</v>
      </c>
      <c r="HF45" s="791"/>
      <c r="HG45" s="791"/>
      <c r="HH45" s="791"/>
      <c r="HI45" s="791"/>
      <c r="HJ45" s="791"/>
      <c r="HK45" s="791"/>
      <c r="HL45" s="792"/>
      <c r="HM45" s="799" t="str">
        <f t="shared" ref="HM45" si="742">EK45</f>
        <v/>
      </c>
      <c r="HN45" s="800"/>
      <c r="HO45" s="800"/>
      <c r="HP45" s="800"/>
      <c r="HQ45" s="800"/>
      <c r="HR45" s="800"/>
      <c r="HS45" s="800"/>
      <c r="HT45" s="800"/>
      <c r="HU45" s="800"/>
      <c r="HV45" s="800"/>
      <c r="HW45" s="805">
        <f t="shared" ref="HW45" si="743">EU45</f>
        <v>0</v>
      </c>
      <c r="HX45" s="805"/>
      <c r="HY45" s="805"/>
      <c r="HZ45" s="805"/>
      <c r="IA45" s="805"/>
      <c r="IB45" s="805"/>
      <c r="IC45" s="805"/>
      <c r="ID45" s="805"/>
      <c r="IE45" s="805"/>
      <c r="IF45" s="806"/>
    </row>
    <row r="46" spans="3:240" s="5" customFormat="1" ht="6.95" customHeight="1">
      <c r="C46" s="576"/>
      <c r="D46" s="474"/>
      <c r="E46" s="577"/>
      <c r="F46" s="582"/>
      <c r="G46" s="474"/>
      <c r="H46" s="475"/>
      <c r="I46" s="585"/>
      <c r="J46" s="586"/>
      <c r="K46" s="586"/>
      <c r="L46" s="586"/>
      <c r="M46" s="586"/>
      <c r="N46" s="586"/>
      <c r="O46" s="586"/>
      <c r="P46" s="586"/>
      <c r="Q46" s="586"/>
      <c r="R46" s="586"/>
      <c r="S46" s="586"/>
      <c r="T46" s="586"/>
      <c r="U46" s="586"/>
      <c r="V46" s="586"/>
      <c r="W46" s="586"/>
      <c r="X46" s="586"/>
      <c r="Y46" s="586"/>
      <c r="Z46" s="586"/>
      <c r="AA46" s="586"/>
      <c r="AB46" s="587"/>
      <c r="AC46" s="461"/>
      <c r="AD46" s="462"/>
      <c r="AE46" s="462"/>
      <c r="AF46" s="462"/>
      <c r="AG46" s="462"/>
      <c r="AH46" s="462"/>
      <c r="AI46" s="462"/>
      <c r="AJ46" s="462"/>
      <c r="AK46" s="462"/>
      <c r="AL46" s="462"/>
      <c r="AM46" s="462"/>
      <c r="AN46" s="462"/>
      <c r="AO46" s="462"/>
      <c r="AP46" s="462"/>
      <c r="AQ46" s="463"/>
      <c r="AR46" s="467"/>
      <c r="AS46" s="468"/>
      <c r="AT46" s="468"/>
      <c r="AU46" s="468"/>
      <c r="AV46" s="469"/>
      <c r="AW46" s="473"/>
      <c r="AX46" s="474"/>
      <c r="AY46" s="474"/>
      <c r="AZ46" s="475"/>
      <c r="BA46" s="482"/>
      <c r="BB46" s="483"/>
      <c r="BC46" s="483"/>
      <c r="BD46" s="483"/>
      <c r="BE46" s="483"/>
      <c r="BF46" s="483"/>
      <c r="BG46" s="483"/>
      <c r="BH46" s="484"/>
      <c r="BI46" s="490"/>
      <c r="BJ46" s="491"/>
      <c r="BK46" s="491"/>
      <c r="BL46" s="491"/>
      <c r="BM46" s="491"/>
      <c r="BN46" s="491"/>
      <c r="BO46" s="491"/>
      <c r="BP46" s="491"/>
      <c r="BQ46" s="491"/>
      <c r="BR46" s="491"/>
      <c r="BS46" s="497"/>
      <c r="BT46" s="498"/>
      <c r="BU46" s="498"/>
      <c r="BV46" s="498"/>
      <c r="BW46" s="498"/>
      <c r="BX46" s="498"/>
      <c r="BY46" s="498"/>
      <c r="BZ46" s="498"/>
      <c r="CA46" s="498"/>
      <c r="CB46" s="499"/>
      <c r="CC46" s="5">
        <f t="shared" si="531"/>
        <v>0</v>
      </c>
      <c r="CD46" s="5">
        <f t="shared" si="532"/>
        <v>0</v>
      </c>
      <c r="CE46" s="760"/>
      <c r="CF46" s="761"/>
      <c r="CG46" s="762"/>
      <c r="CH46" s="768"/>
      <c r="CI46" s="761"/>
      <c r="CJ46" s="769"/>
      <c r="CK46" s="772"/>
      <c r="CL46" s="773"/>
      <c r="CM46" s="773"/>
      <c r="CN46" s="773"/>
      <c r="CO46" s="773"/>
      <c r="CP46" s="773"/>
      <c r="CQ46" s="773"/>
      <c r="CR46" s="773"/>
      <c r="CS46" s="773"/>
      <c r="CT46" s="773"/>
      <c r="CU46" s="773"/>
      <c r="CV46" s="773"/>
      <c r="CW46" s="773"/>
      <c r="CX46" s="773"/>
      <c r="CY46" s="773"/>
      <c r="CZ46" s="773"/>
      <c r="DA46" s="773"/>
      <c r="DB46" s="773"/>
      <c r="DC46" s="773"/>
      <c r="DD46" s="774"/>
      <c r="DE46" s="778"/>
      <c r="DF46" s="779"/>
      <c r="DG46" s="779"/>
      <c r="DH46" s="779"/>
      <c r="DI46" s="779"/>
      <c r="DJ46" s="779"/>
      <c r="DK46" s="779"/>
      <c r="DL46" s="779"/>
      <c r="DM46" s="779"/>
      <c r="DN46" s="779"/>
      <c r="DO46" s="779"/>
      <c r="DP46" s="779"/>
      <c r="DQ46" s="779"/>
      <c r="DR46" s="779"/>
      <c r="DS46" s="780"/>
      <c r="DT46" s="784"/>
      <c r="DU46" s="785"/>
      <c r="DV46" s="785"/>
      <c r="DW46" s="785"/>
      <c r="DX46" s="786"/>
      <c r="DY46" s="788"/>
      <c r="DZ46" s="761"/>
      <c r="EA46" s="761"/>
      <c r="EB46" s="769"/>
      <c r="EC46" s="793"/>
      <c r="ED46" s="794"/>
      <c r="EE46" s="794"/>
      <c r="EF46" s="794"/>
      <c r="EG46" s="794"/>
      <c r="EH46" s="794"/>
      <c r="EI46" s="794"/>
      <c r="EJ46" s="795"/>
      <c r="EK46" s="801"/>
      <c r="EL46" s="802"/>
      <c r="EM46" s="802"/>
      <c r="EN46" s="802"/>
      <c r="EO46" s="802"/>
      <c r="EP46" s="802"/>
      <c r="EQ46" s="802"/>
      <c r="ER46" s="802"/>
      <c r="ES46" s="802"/>
      <c r="ET46" s="802"/>
      <c r="EU46" s="805"/>
      <c r="EV46" s="805"/>
      <c r="EW46" s="805"/>
      <c r="EX46" s="805"/>
      <c r="EY46" s="805"/>
      <c r="EZ46" s="805"/>
      <c r="FA46" s="805"/>
      <c r="FB46" s="805"/>
      <c r="FC46" s="805"/>
      <c r="FD46" s="806"/>
      <c r="FE46" s="5">
        <f t="shared" si="76"/>
        <v>0</v>
      </c>
      <c r="FF46" s="5">
        <f t="shared" si="77"/>
        <v>0</v>
      </c>
      <c r="FG46" s="760"/>
      <c r="FH46" s="761"/>
      <c r="FI46" s="762"/>
      <c r="FJ46" s="768"/>
      <c r="FK46" s="761"/>
      <c r="FL46" s="769"/>
      <c r="FM46" s="772"/>
      <c r="FN46" s="773"/>
      <c r="FO46" s="773"/>
      <c r="FP46" s="773"/>
      <c r="FQ46" s="773"/>
      <c r="FR46" s="773"/>
      <c r="FS46" s="773"/>
      <c r="FT46" s="773"/>
      <c r="FU46" s="773"/>
      <c r="FV46" s="773"/>
      <c r="FW46" s="773"/>
      <c r="FX46" s="773"/>
      <c r="FY46" s="773"/>
      <c r="FZ46" s="773"/>
      <c r="GA46" s="773"/>
      <c r="GB46" s="773"/>
      <c r="GC46" s="773"/>
      <c r="GD46" s="773"/>
      <c r="GE46" s="773"/>
      <c r="GF46" s="774"/>
      <c r="GG46" s="778"/>
      <c r="GH46" s="779"/>
      <c r="GI46" s="779"/>
      <c r="GJ46" s="779"/>
      <c r="GK46" s="779"/>
      <c r="GL46" s="779"/>
      <c r="GM46" s="779"/>
      <c r="GN46" s="779"/>
      <c r="GO46" s="779"/>
      <c r="GP46" s="779"/>
      <c r="GQ46" s="779"/>
      <c r="GR46" s="779"/>
      <c r="GS46" s="779"/>
      <c r="GT46" s="779"/>
      <c r="GU46" s="780"/>
      <c r="GV46" s="784"/>
      <c r="GW46" s="785"/>
      <c r="GX46" s="785"/>
      <c r="GY46" s="785"/>
      <c r="GZ46" s="786"/>
      <c r="HA46" s="788"/>
      <c r="HB46" s="761"/>
      <c r="HC46" s="761"/>
      <c r="HD46" s="769"/>
      <c r="HE46" s="793"/>
      <c r="HF46" s="794"/>
      <c r="HG46" s="794"/>
      <c r="HH46" s="794"/>
      <c r="HI46" s="794"/>
      <c r="HJ46" s="794"/>
      <c r="HK46" s="794"/>
      <c r="HL46" s="795"/>
      <c r="HM46" s="801"/>
      <c r="HN46" s="802"/>
      <c r="HO46" s="802"/>
      <c r="HP46" s="802"/>
      <c r="HQ46" s="802"/>
      <c r="HR46" s="802"/>
      <c r="HS46" s="802"/>
      <c r="HT46" s="802"/>
      <c r="HU46" s="802"/>
      <c r="HV46" s="802"/>
      <c r="HW46" s="805"/>
      <c r="HX46" s="805"/>
      <c r="HY46" s="805"/>
      <c r="HZ46" s="805"/>
      <c r="IA46" s="805"/>
      <c r="IB46" s="805"/>
      <c r="IC46" s="805"/>
      <c r="ID46" s="805"/>
      <c r="IE46" s="805"/>
      <c r="IF46" s="806"/>
    </row>
    <row r="47" spans="3:240" s="5" customFormat="1" ht="6.95" customHeight="1">
      <c r="C47" s="606"/>
      <c r="D47" s="477"/>
      <c r="E47" s="607"/>
      <c r="F47" s="608"/>
      <c r="G47" s="477"/>
      <c r="H47" s="478"/>
      <c r="I47" s="585"/>
      <c r="J47" s="586"/>
      <c r="K47" s="586"/>
      <c r="L47" s="586"/>
      <c r="M47" s="586"/>
      <c r="N47" s="586"/>
      <c r="O47" s="586"/>
      <c r="P47" s="586"/>
      <c r="Q47" s="586"/>
      <c r="R47" s="586"/>
      <c r="S47" s="586"/>
      <c r="T47" s="586"/>
      <c r="U47" s="586"/>
      <c r="V47" s="586"/>
      <c r="W47" s="586"/>
      <c r="X47" s="586"/>
      <c r="Y47" s="586"/>
      <c r="Z47" s="586"/>
      <c r="AA47" s="586"/>
      <c r="AB47" s="587"/>
      <c r="AC47" s="464"/>
      <c r="AD47" s="465"/>
      <c r="AE47" s="465"/>
      <c r="AF47" s="465"/>
      <c r="AG47" s="465"/>
      <c r="AH47" s="465"/>
      <c r="AI47" s="465"/>
      <c r="AJ47" s="465"/>
      <c r="AK47" s="465"/>
      <c r="AL47" s="465"/>
      <c r="AM47" s="465"/>
      <c r="AN47" s="465"/>
      <c r="AO47" s="465"/>
      <c r="AP47" s="465"/>
      <c r="AQ47" s="466"/>
      <c r="AR47" s="467"/>
      <c r="AS47" s="468"/>
      <c r="AT47" s="468"/>
      <c r="AU47" s="468"/>
      <c r="AV47" s="469"/>
      <c r="AW47" s="476"/>
      <c r="AX47" s="477"/>
      <c r="AY47" s="477"/>
      <c r="AZ47" s="478"/>
      <c r="BA47" s="485"/>
      <c r="BB47" s="486"/>
      <c r="BC47" s="486"/>
      <c r="BD47" s="486"/>
      <c r="BE47" s="486"/>
      <c r="BF47" s="486"/>
      <c r="BG47" s="486"/>
      <c r="BH47" s="487"/>
      <c r="BI47" s="492"/>
      <c r="BJ47" s="493"/>
      <c r="BK47" s="493"/>
      <c r="BL47" s="493"/>
      <c r="BM47" s="493"/>
      <c r="BN47" s="493"/>
      <c r="BO47" s="493"/>
      <c r="BP47" s="493"/>
      <c r="BQ47" s="493"/>
      <c r="BR47" s="493"/>
      <c r="BS47" s="500"/>
      <c r="BT47" s="501"/>
      <c r="BU47" s="501"/>
      <c r="BV47" s="501"/>
      <c r="BW47" s="501"/>
      <c r="BX47" s="501"/>
      <c r="BY47" s="501"/>
      <c r="BZ47" s="501"/>
      <c r="CA47" s="501"/>
      <c r="CB47" s="502"/>
      <c r="CC47" s="5">
        <f t="shared" si="531"/>
        <v>0</v>
      </c>
      <c r="CD47" s="5">
        <f t="shared" si="532"/>
        <v>0</v>
      </c>
      <c r="CE47" s="763"/>
      <c r="CF47" s="764"/>
      <c r="CG47" s="765"/>
      <c r="CH47" s="770"/>
      <c r="CI47" s="764"/>
      <c r="CJ47" s="771"/>
      <c r="CK47" s="772"/>
      <c r="CL47" s="773"/>
      <c r="CM47" s="773"/>
      <c r="CN47" s="773"/>
      <c r="CO47" s="773"/>
      <c r="CP47" s="773"/>
      <c r="CQ47" s="773"/>
      <c r="CR47" s="773"/>
      <c r="CS47" s="773"/>
      <c r="CT47" s="773"/>
      <c r="CU47" s="773"/>
      <c r="CV47" s="773"/>
      <c r="CW47" s="773"/>
      <c r="CX47" s="773"/>
      <c r="CY47" s="773"/>
      <c r="CZ47" s="773"/>
      <c r="DA47" s="773"/>
      <c r="DB47" s="773"/>
      <c r="DC47" s="773"/>
      <c r="DD47" s="774"/>
      <c r="DE47" s="781"/>
      <c r="DF47" s="782"/>
      <c r="DG47" s="782"/>
      <c r="DH47" s="782"/>
      <c r="DI47" s="782"/>
      <c r="DJ47" s="782"/>
      <c r="DK47" s="782"/>
      <c r="DL47" s="782"/>
      <c r="DM47" s="782"/>
      <c r="DN47" s="782"/>
      <c r="DO47" s="782"/>
      <c r="DP47" s="782"/>
      <c r="DQ47" s="782"/>
      <c r="DR47" s="782"/>
      <c r="DS47" s="783"/>
      <c r="DT47" s="784"/>
      <c r="DU47" s="785"/>
      <c r="DV47" s="785"/>
      <c r="DW47" s="785"/>
      <c r="DX47" s="786"/>
      <c r="DY47" s="789"/>
      <c r="DZ47" s="764"/>
      <c r="EA47" s="764"/>
      <c r="EB47" s="771"/>
      <c r="EC47" s="796"/>
      <c r="ED47" s="797"/>
      <c r="EE47" s="797"/>
      <c r="EF47" s="797"/>
      <c r="EG47" s="797"/>
      <c r="EH47" s="797"/>
      <c r="EI47" s="797"/>
      <c r="EJ47" s="798"/>
      <c r="EK47" s="803"/>
      <c r="EL47" s="804"/>
      <c r="EM47" s="804"/>
      <c r="EN47" s="804"/>
      <c r="EO47" s="804"/>
      <c r="EP47" s="804"/>
      <c r="EQ47" s="804"/>
      <c r="ER47" s="804"/>
      <c r="ES47" s="804"/>
      <c r="ET47" s="804"/>
      <c r="EU47" s="805"/>
      <c r="EV47" s="805"/>
      <c r="EW47" s="805"/>
      <c r="EX47" s="805"/>
      <c r="EY47" s="805"/>
      <c r="EZ47" s="805"/>
      <c r="FA47" s="805"/>
      <c r="FB47" s="805"/>
      <c r="FC47" s="805"/>
      <c r="FD47" s="806"/>
      <c r="FE47" s="5">
        <f t="shared" si="76"/>
        <v>0</v>
      </c>
      <c r="FF47" s="5">
        <f t="shared" si="77"/>
        <v>0</v>
      </c>
      <c r="FG47" s="763"/>
      <c r="FH47" s="764"/>
      <c r="FI47" s="765"/>
      <c r="FJ47" s="770"/>
      <c r="FK47" s="764"/>
      <c r="FL47" s="771"/>
      <c r="FM47" s="772"/>
      <c r="FN47" s="773"/>
      <c r="FO47" s="773"/>
      <c r="FP47" s="773"/>
      <c r="FQ47" s="773"/>
      <c r="FR47" s="773"/>
      <c r="FS47" s="773"/>
      <c r="FT47" s="773"/>
      <c r="FU47" s="773"/>
      <c r="FV47" s="773"/>
      <c r="FW47" s="773"/>
      <c r="FX47" s="773"/>
      <c r="FY47" s="773"/>
      <c r="FZ47" s="773"/>
      <c r="GA47" s="773"/>
      <c r="GB47" s="773"/>
      <c r="GC47" s="773"/>
      <c r="GD47" s="773"/>
      <c r="GE47" s="773"/>
      <c r="GF47" s="774"/>
      <c r="GG47" s="781"/>
      <c r="GH47" s="782"/>
      <c r="GI47" s="782"/>
      <c r="GJ47" s="782"/>
      <c r="GK47" s="782"/>
      <c r="GL47" s="782"/>
      <c r="GM47" s="782"/>
      <c r="GN47" s="782"/>
      <c r="GO47" s="782"/>
      <c r="GP47" s="782"/>
      <c r="GQ47" s="782"/>
      <c r="GR47" s="782"/>
      <c r="GS47" s="782"/>
      <c r="GT47" s="782"/>
      <c r="GU47" s="783"/>
      <c r="GV47" s="784"/>
      <c r="GW47" s="785"/>
      <c r="GX47" s="785"/>
      <c r="GY47" s="785"/>
      <c r="GZ47" s="786"/>
      <c r="HA47" s="789"/>
      <c r="HB47" s="764"/>
      <c r="HC47" s="764"/>
      <c r="HD47" s="771"/>
      <c r="HE47" s="796"/>
      <c r="HF47" s="797"/>
      <c r="HG47" s="797"/>
      <c r="HH47" s="797"/>
      <c r="HI47" s="797"/>
      <c r="HJ47" s="797"/>
      <c r="HK47" s="797"/>
      <c r="HL47" s="798"/>
      <c r="HM47" s="803"/>
      <c r="HN47" s="804"/>
      <c r="HO47" s="804"/>
      <c r="HP47" s="804"/>
      <c r="HQ47" s="804"/>
      <c r="HR47" s="804"/>
      <c r="HS47" s="804"/>
      <c r="HT47" s="804"/>
      <c r="HU47" s="804"/>
      <c r="HV47" s="804"/>
      <c r="HW47" s="805"/>
      <c r="HX47" s="805"/>
      <c r="HY47" s="805"/>
      <c r="HZ47" s="805"/>
      <c r="IA47" s="805"/>
      <c r="IB47" s="805"/>
      <c r="IC47" s="805"/>
      <c r="ID47" s="805"/>
      <c r="IE47" s="805"/>
      <c r="IF47" s="806"/>
    </row>
    <row r="48" spans="3:240" s="5" customFormat="1" ht="6.95" customHeight="1">
      <c r="C48" s="574"/>
      <c r="D48" s="471"/>
      <c r="E48" s="575"/>
      <c r="F48" s="581"/>
      <c r="G48" s="471"/>
      <c r="H48" s="472"/>
      <c r="I48" s="585"/>
      <c r="J48" s="586"/>
      <c r="K48" s="586"/>
      <c r="L48" s="586"/>
      <c r="M48" s="586"/>
      <c r="N48" s="586"/>
      <c r="O48" s="586"/>
      <c r="P48" s="586"/>
      <c r="Q48" s="586"/>
      <c r="R48" s="586"/>
      <c r="S48" s="586"/>
      <c r="T48" s="586"/>
      <c r="U48" s="586"/>
      <c r="V48" s="586"/>
      <c r="W48" s="586"/>
      <c r="X48" s="586"/>
      <c r="Y48" s="586"/>
      <c r="Z48" s="586"/>
      <c r="AA48" s="586"/>
      <c r="AB48" s="587"/>
      <c r="AC48" s="458"/>
      <c r="AD48" s="459"/>
      <c r="AE48" s="459"/>
      <c r="AF48" s="459"/>
      <c r="AG48" s="459"/>
      <c r="AH48" s="459"/>
      <c r="AI48" s="459"/>
      <c r="AJ48" s="459"/>
      <c r="AK48" s="459"/>
      <c r="AL48" s="459"/>
      <c r="AM48" s="459"/>
      <c r="AN48" s="459"/>
      <c r="AO48" s="459"/>
      <c r="AP48" s="459"/>
      <c r="AQ48" s="460"/>
      <c r="AR48" s="467"/>
      <c r="AS48" s="468"/>
      <c r="AT48" s="468"/>
      <c r="AU48" s="468"/>
      <c r="AV48" s="469"/>
      <c r="AW48" s="470"/>
      <c r="AX48" s="471"/>
      <c r="AY48" s="471"/>
      <c r="AZ48" s="472"/>
      <c r="BA48" s="479"/>
      <c r="BB48" s="480"/>
      <c r="BC48" s="480"/>
      <c r="BD48" s="480"/>
      <c r="BE48" s="480"/>
      <c r="BF48" s="480"/>
      <c r="BG48" s="480"/>
      <c r="BH48" s="481"/>
      <c r="BI48" s="488" t="str">
        <f t="shared" ref="BI48" si="744">IF(AR48*BA48,AR48*BA48,"")</f>
        <v/>
      </c>
      <c r="BJ48" s="489"/>
      <c r="BK48" s="489"/>
      <c r="BL48" s="489"/>
      <c r="BM48" s="489"/>
      <c r="BN48" s="489"/>
      <c r="BO48" s="489"/>
      <c r="BP48" s="489"/>
      <c r="BQ48" s="489"/>
      <c r="BR48" s="489"/>
      <c r="BS48" s="494"/>
      <c r="BT48" s="495"/>
      <c r="BU48" s="495"/>
      <c r="BV48" s="495"/>
      <c r="BW48" s="495"/>
      <c r="BX48" s="495"/>
      <c r="BY48" s="495"/>
      <c r="BZ48" s="495"/>
      <c r="CA48" s="495"/>
      <c r="CB48" s="496"/>
      <c r="CC48" s="5">
        <f t="shared" si="531"/>
        <v>0</v>
      </c>
      <c r="CD48" s="5">
        <f t="shared" si="532"/>
        <v>0</v>
      </c>
      <c r="CE48" s="757">
        <f t="shared" ref="CE48" si="745">C48</f>
        <v>0</v>
      </c>
      <c r="CF48" s="758"/>
      <c r="CG48" s="759"/>
      <c r="CH48" s="766">
        <f t="shared" ref="CH48" si="746">F48</f>
        <v>0</v>
      </c>
      <c r="CI48" s="758"/>
      <c r="CJ48" s="767"/>
      <c r="CK48" s="772">
        <f t="shared" ref="CK48" si="747">I48</f>
        <v>0</v>
      </c>
      <c r="CL48" s="773"/>
      <c r="CM48" s="773"/>
      <c r="CN48" s="773"/>
      <c r="CO48" s="773"/>
      <c r="CP48" s="773"/>
      <c r="CQ48" s="773"/>
      <c r="CR48" s="773"/>
      <c r="CS48" s="773"/>
      <c r="CT48" s="773"/>
      <c r="CU48" s="773"/>
      <c r="CV48" s="773"/>
      <c r="CW48" s="773"/>
      <c r="CX48" s="773"/>
      <c r="CY48" s="773"/>
      <c r="CZ48" s="773"/>
      <c r="DA48" s="773"/>
      <c r="DB48" s="773"/>
      <c r="DC48" s="773"/>
      <c r="DD48" s="774"/>
      <c r="DE48" s="775">
        <f t="shared" ref="DE48" si="748">AC48</f>
        <v>0</v>
      </c>
      <c r="DF48" s="776"/>
      <c r="DG48" s="776"/>
      <c r="DH48" s="776"/>
      <c r="DI48" s="776"/>
      <c r="DJ48" s="776"/>
      <c r="DK48" s="776"/>
      <c r="DL48" s="776"/>
      <c r="DM48" s="776"/>
      <c r="DN48" s="776"/>
      <c r="DO48" s="776"/>
      <c r="DP48" s="776"/>
      <c r="DQ48" s="776"/>
      <c r="DR48" s="776"/>
      <c r="DS48" s="777"/>
      <c r="DT48" s="784">
        <f t="shared" ref="DT48" si="749">AR48</f>
        <v>0</v>
      </c>
      <c r="DU48" s="785"/>
      <c r="DV48" s="785"/>
      <c r="DW48" s="785"/>
      <c r="DX48" s="786"/>
      <c r="DY48" s="787">
        <f t="shared" ref="DY48" si="750">AW48</f>
        <v>0</v>
      </c>
      <c r="DZ48" s="758"/>
      <c r="EA48" s="758"/>
      <c r="EB48" s="767"/>
      <c r="EC48" s="790">
        <f t="shared" ref="EC48" si="751">BA48</f>
        <v>0</v>
      </c>
      <c r="ED48" s="791"/>
      <c r="EE48" s="791"/>
      <c r="EF48" s="791"/>
      <c r="EG48" s="791"/>
      <c r="EH48" s="791"/>
      <c r="EI48" s="791"/>
      <c r="EJ48" s="792"/>
      <c r="EK48" s="799" t="str">
        <f t="shared" ref="EK48" si="752">BI48</f>
        <v/>
      </c>
      <c r="EL48" s="800"/>
      <c r="EM48" s="800"/>
      <c r="EN48" s="800"/>
      <c r="EO48" s="800"/>
      <c r="EP48" s="800"/>
      <c r="EQ48" s="800"/>
      <c r="ER48" s="800"/>
      <c r="ES48" s="800"/>
      <c r="ET48" s="800"/>
      <c r="EU48" s="805">
        <f t="shared" ref="EU48" si="753">BS48</f>
        <v>0</v>
      </c>
      <c r="EV48" s="805"/>
      <c r="EW48" s="805"/>
      <c r="EX48" s="805"/>
      <c r="EY48" s="805"/>
      <c r="EZ48" s="805"/>
      <c r="FA48" s="805"/>
      <c r="FB48" s="805"/>
      <c r="FC48" s="805"/>
      <c r="FD48" s="806"/>
      <c r="FE48" s="5">
        <f t="shared" si="76"/>
        <v>0</v>
      </c>
      <c r="FF48" s="5">
        <f t="shared" si="77"/>
        <v>0</v>
      </c>
      <c r="FG48" s="757">
        <f t="shared" ref="FG48" si="754">CE48</f>
        <v>0</v>
      </c>
      <c r="FH48" s="758"/>
      <c r="FI48" s="759"/>
      <c r="FJ48" s="766">
        <f t="shared" ref="FJ48" si="755">CH48</f>
        <v>0</v>
      </c>
      <c r="FK48" s="758"/>
      <c r="FL48" s="767"/>
      <c r="FM48" s="772">
        <f t="shared" ref="FM48" si="756">CK48</f>
        <v>0</v>
      </c>
      <c r="FN48" s="773"/>
      <c r="FO48" s="773"/>
      <c r="FP48" s="773"/>
      <c r="FQ48" s="773"/>
      <c r="FR48" s="773"/>
      <c r="FS48" s="773"/>
      <c r="FT48" s="773"/>
      <c r="FU48" s="773"/>
      <c r="FV48" s="773"/>
      <c r="FW48" s="773"/>
      <c r="FX48" s="773"/>
      <c r="FY48" s="773"/>
      <c r="FZ48" s="773"/>
      <c r="GA48" s="773"/>
      <c r="GB48" s="773"/>
      <c r="GC48" s="773"/>
      <c r="GD48" s="773"/>
      <c r="GE48" s="773"/>
      <c r="GF48" s="774"/>
      <c r="GG48" s="775">
        <f t="shared" ref="GG48" si="757">DE48</f>
        <v>0</v>
      </c>
      <c r="GH48" s="776"/>
      <c r="GI48" s="776"/>
      <c r="GJ48" s="776"/>
      <c r="GK48" s="776"/>
      <c r="GL48" s="776"/>
      <c r="GM48" s="776"/>
      <c r="GN48" s="776"/>
      <c r="GO48" s="776"/>
      <c r="GP48" s="776"/>
      <c r="GQ48" s="776"/>
      <c r="GR48" s="776"/>
      <c r="GS48" s="776"/>
      <c r="GT48" s="776"/>
      <c r="GU48" s="777"/>
      <c r="GV48" s="784">
        <f t="shared" ref="GV48" si="758">DT48</f>
        <v>0</v>
      </c>
      <c r="GW48" s="785"/>
      <c r="GX48" s="785"/>
      <c r="GY48" s="785"/>
      <c r="GZ48" s="786"/>
      <c r="HA48" s="787">
        <f t="shared" ref="HA48" si="759">DY48</f>
        <v>0</v>
      </c>
      <c r="HB48" s="758"/>
      <c r="HC48" s="758"/>
      <c r="HD48" s="767"/>
      <c r="HE48" s="790">
        <f t="shared" ref="HE48" si="760">EC48</f>
        <v>0</v>
      </c>
      <c r="HF48" s="791"/>
      <c r="HG48" s="791"/>
      <c r="HH48" s="791"/>
      <c r="HI48" s="791"/>
      <c r="HJ48" s="791"/>
      <c r="HK48" s="791"/>
      <c r="HL48" s="792"/>
      <c r="HM48" s="799" t="str">
        <f t="shared" ref="HM48" si="761">EK48</f>
        <v/>
      </c>
      <c r="HN48" s="800"/>
      <c r="HO48" s="800"/>
      <c r="HP48" s="800"/>
      <c r="HQ48" s="800"/>
      <c r="HR48" s="800"/>
      <c r="HS48" s="800"/>
      <c r="HT48" s="800"/>
      <c r="HU48" s="800"/>
      <c r="HV48" s="800"/>
      <c r="HW48" s="805">
        <f t="shared" ref="HW48" si="762">EU48</f>
        <v>0</v>
      </c>
      <c r="HX48" s="805"/>
      <c r="HY48" s="805"/>
      <c r="HZ48" s="805"/>
      <c r="IA48" s="805"/>
      <c r="IB48" s="805"/>
      <c r="IC48" s="805"/>
      <c r="ID48" s="805"/>
      <c r="IE48" s="805"/>
      <c r="IF48" s="806"/>
    </row>
    <row r="49" spans="2:240" s="5" customFormat="1" ht="6.95" customHeight="1">
      <c r="C49" s="576"/>
      <c r="D49" s="474"/>
      <c r="E49" s="577"/>
      <c r="F49" s="582"/>
      <c r="G49" s="474"/>
      <c r="H49" s="475"/>
      <c r="I49" s="585"/>
      <c r="J49" s="586"/>
      <c r="K49" s="586"/>
      <c r="L49" s="586"/>
      <c r="M49" s="586"/>
      <c r="N49" s="586"/>
      <c r="O49" s="586"/>
      <c r="P49" s="586"/>
      <c r="Q49" s="586"/>
      <c r="R49" s="586"/>
      <c r="S49" s="586"/>
      <c r="T49" s="586"/>
      <c r="U49" s="586"/>
      <c r="V49" s="586"/>
      <c r="W49" s="586"/>
      <c r="X49" s="586"/>
      <c r="Y49" s="586"/>
      <c r="Z49" s="586"/>
      <c r="AA49" s="586"/>
      <c r="AB49" s="587"/>
      <c r="AC49" s="461"/>
      <c r="AD49" s="462"/>
      <c r="AE49" s="462"/>
      <c r="AF49" s="462"/>
      <c r="AG49" s="462"/>
      <c r="AH49" s="462"/>
      <c r="AI49" s="462"/>
      <c r="AJ49" s="462"/>
      <c r="AK49" s="462"/>
      <c r="AL49" s="462"/>
      <c r="AM49" s="462"/>
      <c r="AN49" s="462"/>
      <c r="AO49" s="462"/>
      <c r="AP49" s="462"/>
      <c r="AQ49" s="463"/>
      <c r="AR49" s="467"/>
      <c r="AS49" s="468"/>
      <c r="AT49" s="468"/>
      <c r="AU49" s="468"/>
      <c r="AV49" s="469"/>
      <c r="AW49" s="473"/>
      <c r="AX49" s="474"/>
      <c r="AY49" s="474"/>
      <c r="AZ49" s="475"/>
      <c r="BA49" s="482"/>
      <c r="BB49" s="483"/>
      <c r="BC49" s="483"/>
      <c r="BD49" s="483"/>
      <c r="BE49" s="483"/>
      <c r="BF49" s="483"/>
      <c r="BG49" s="483"/>
      <c r="BH49" s="484"/>
      <c r="BI49" s="490"/>
      <c r="BJ49" s="491"/>
      <c r="BK49" s="491"/>
      <c r="BL49" s="491"/>
      <c r="BM49" s="491"/>
      <c r="BN49" s="491"/>
      <c r="BO49" s="491"/>
      <c r="BP49" s="491"/>
      <c r="BQ49" s="491"/>
      <c r="BR49" s="491"/>
      <c r="BS49" s="497"/>
      <c r="BT49" s="498"/>
      <c r="BU49" s="498"/>
      <c r="BV49" s="498"/>
      <c r="BW49" s="498"/>
      <c r="BX49" s="498"/>
      <c r="BY49" s="498"/>
      <c r="BZ49" s="498"/>
      <c r="CA49" s="498"/>
      <c r="CB49" s="499"/>
      <c r="CC49" s="5">
        <f t="shared" si="531"/>
        <v>0</v>
      </c>
      <c r="CD49" s="5">
        <f t="shared" si="532"/>
        <v>0</v>
      </c>
      <c r="CE49" s="760"/>
      <c r="CF49" s="761"/>
      <c r="CG49" s="762"/>
      <c r="CH49" s="768"/>
      <c r="CI49" s="761"/>
      <c r="CJ49" s="769"/>
      <c r="CK49" s="772"/>
      <c r="CL49" s="773"/>
      <c r="CM49" s="773"/>
      <c r="CN49" s="773"/>
      <c r="CO49" s="773"/>
      <c r="CP49" s="773"/>
      <c r="CQ49" s="773"/>
      <c r="CR49" s="773"/>
      <c r="CS49" s="773"/>
      <c r="CT49" s="773"/>
      <c r="CU49" s="773"/>
      <c r="CV49" s="773"/>
      <c r="CW49" s="773"/>
      <c r="CX49" s="773"/>
      <c r="CY49" s="773"/>
      <c r="CZ49" s="773"/>
      <c r="DA49" s="773"/>
      <c r="DB49" s="773"/>
      <c r="DC49" s="773"/>
      <c r="DD49" s="774"/>
      <c r="DE49" s="778"/>
      <c r="DF49" s="779"/>
      <c r="DG49" s="779"/>
      <c r="DH49" s="779"/>
      <c r="DI49" s="779"/>
      <c r="DJ49" s="779"/>
      <c r="DK49" s="779"/>
      <c r="DL49" s="779"/>
      <c r="DM49" s="779"/>
      <c r="DN49" s="779"/>
      <c r="DO49" s="779"/>
      <c r="DP49" s="779"/>
      <c r="DQ49" s="779"/>
      <c r="DR49" s="779"/>
      <c r="DS49" s="780"/>
      <c r="DT49" s="784"/>
      <c r="DU49" s="785"/>
      <c r="DV49" s="785"/>
      <c r="DW49" s="785"/>
      <c r="DX49" s="786"/>
      <c r="DY49" s="788"/>
      <c r="DZ49" s="761"/>
      <c r="EA49" s="761"/>
      <c r="EB49" s="769"/>
      <c r="EC49" s="793"/>
      <c r="ED49" s="794"/>
      <c r="EE49" s="794"/>
      <c r="EF49" s="794"/>
      <c r="EG49" s="794"/>
      <c r="EH49" s="794"/>
      <c r="EI49" s="794"/>
      <c r="EJ49" s="795"/>
      <c r="EK49" s="801"/>
      <c r="EL49" s="802"/>
      <c r="EM49" s="802"/>
      <c r="EN49" s="802"/>
      <c r="EO49" s="802"/>
      <c r="EP49" s="802"/>
      <c r="EQ49" s="802"/>
      <c r="ER49" s="802"/>
      <c r="ES49" s="802"/>
      <c r="ET49" s="802"/>
      <c r="EU49" s="805"/>
      <c r="EV49" s="805"/>
      <c r="EW49" s="805"/>
      <c r="EX49" s="805"/>
      <c r="EY49" s="805"/>
      <c r="EZ49" s="805"/>
      <c r="FA49" s="805"/>
      <c r="FB49" s="805"/>
      <c r="FC49" s="805"/>
      <c r="FD49" s="806"/>
      <c r="FE49" s="5">
        <f t="shared" si="76"/>
        <v>0</v>
      </c>
      <c r="FF49" s="5">
        <f t="shared" si="77"/>
        <v>0</v>
      </c>
      <c r="FG49" s="760"/>
      <c r="FH49" s="761"/>
      <c r="FI49" s="762"/>
      <c r="FJ49" s="768"/>
      <c r="FK49" s="761"/>
      <c r="FL49" s="769"/>
      <c r="FM49" s="772"/>
      <c r="FN49" s="773"/>
      <c r="FO49" s="773"/>
      <c r="FP49" s="773"/>
      <c r="FQ49" s="773"/>
      <c r="FR49" s="773"/>
      <c r="FS49" s="773"/>
      <c r="FT49" s="773"/>
      <c r="FU49" s="773"/>
      <c r="FV49" s="773"/>
      <c r="FW49" s="773"/>
      <c r="FX49" s="773"/>
      <c r="FY49" s="773"/>
      <c r="FZ49" s="773"/>
      <c r="GA49" s="773"/>
      <c r="GB49" s="773"/>
      <c r="GC49" s="773"/>
      <c r="GD49" s="773"/>
      <c r="GE49" s="773"/>
      <c r="GF49" s="774"/>
      <c r="GG49" s="778"/>
      <c r="GH49" s="779"/>
      <c r="GI49" s="779"/>
      <c r="GJ49" s="779"/>
      <c r="GK49" s="779"/>
      <c r="GL49" s="779"/>
      <c r="GM49" s="779"/>
      <c r="GN49" s="779"/>
      <c r="GO49" s="779"/>
      <c r="GP49" s="779"/>
      <c r="GQ49" s="779"/>
      <c r="GR49" s="779"/>
      <c r="GS49" s="779"/>
      <c r="GT49" s="779"/>
      <c r="GU49" s="780"/>
      <c r="GV49" s="784"/>
      <c r="GW49" s="785"/>
      <c r="GX49" s="785"/>
      <c r="GY49" s="785"/>
      <c r="GZ49" s="786"/>
      <c r="HA49" s="788"/>
      <c r="HB49" s="761"/>
      <c r="HC49" s="761"/>
      <c r="HD49" s="769"/>
      <c r="HE49" s="793"/>
      <c r="HF49" s="794"/>
      <c r="HG49" s="794"/>
      <c r="HH49" s="794"/>
      <c r="HI49" s="794"/>
      <c r="HJ49" s="794"/>
      <c r="HK49" s="794"/>
      <c r="HL49" s="795"/>
      <c r="HM49" s="801"/>
      <c r="HN49" s="802"/>
      <c r="HO49" s="802"/>
      <c r="HP49" s="802"/>
      <c r="HQ49" s="802"/>
      <c r="HR49" s="802"/>
      <c r="HS49" s="802"/>
      <c r="HT49" s="802"/>
      <c r="HU49" s="802"/>
      <c r="HV49" s="802"/>
      <c r="HW49" s="805"/>
      <c r="HX49" s="805"/>
      <c r="HY49" s="805"/>
      <c r="HZ49" s="805"/>
      <c r="IA49" s="805"/>
      <c r="IB49" s="805"/>
      <c r="IC49" s="805"/>
      <c r="ID49" s="805"/>
      <c r="IE49" s="805"/>
      <c r="IF49" s="806"/>
    </row>
    <row r="50" spans="2:240" s="5" customFormat="1" ht="6.95" customHeight="1">
      <c r="C50" s="606"/>
      <c r="D50" s="477"/>
      <c r="E50" s="607"/>
      <c r="F50" s="608"/>
      <c r="G50" s="477"/>
      <c r="H50" s="478"/>
      <c r="I50" s="585"/>
      <c r="J50" s="586"/>
      <c r="K50" s="586"/>
      <c r="L50" s="586"/>
      <c r="M50" s="586"/>
      <c r="N50" s="586"/>
      <c r="O50" s="586"/>
      <c r="P50" s="586"/>
      <c r="Q50" s="586"/>
      <c r="R50" s="586"/>
      <c r="S50" s="586"/>
      <c r="T50" s="586"/>
      <c r="U50" s="586"/>
      <c r="V50" s="586"/>
      <c r="W50" s="586"/>
      <c r="X50" s="586"/>
      <c r="Y50" s="586"/>
      <c r="Z50" s="586"/>
      <c r="AA50" s="586"/>
      <c r="AB50" s="587"/>
      <c r="AC50" s="464"/>
      <c r="AD50" s="465"/>
      <c r="AE50" s="465"/>
      <c r="AF50" s="465"/>
      <c r="AG50" s="465"/>
      <c r="AH50" s="465"/>
      <c r="AI50" s="465"/>
      <c r="AJ50" s="465"/>
      <c r="AK50" s="465"/>
      <c r="AL50" s="465"/>
      <c r="AM50" s="465"/>
      <c r="AN50" s="465"/>
      <c r="AO50" s="465"/>
      <c r="AP50" s="465"/>
      <c r="AQ50" s="466"/>
      <c r="AR50" s="467"/>
      <c r="AS50" s="468"/>
      <c r="AT50" s="468"/>
      <c r="AU50" s="468"/>
      <c r="AV50" s="469"/>
      <c r="AW50" s="476"/>
      <c r="AX50" s="477"/>
      <c r="AY50" s="477"/>
      <c r="AZ50" s="478"/>
      <c r="BA50" s="485"/>
      <c r="BB50" s="486"/>
      <c r="BC50" s="486"/>
      <c r="BD50" s="486"/>
      <c r="BE50" s="486"/>
      <c r="BF50" s="486"/>
      <c r="BG50" s="486"/>
      <c r="BH50" s="487"/>
      <c r="BI50" s="492"/>
      <c r="BJ50" s="493"/>
      <c r="BK50" s="493"/>
      <c r="BL50" s="493"/>
      <c r="BM50" s="493"/>
      <c r="BN50" s="493"/>
      <c r="BO50" s="493"/>
      <c r="BP50" s="493"/>
      <c r="BQ50" s="493"/>
      <c r="BR50" s="493"/>
      <c r="BS50" s="500"/>
      <c r="BT50" s="501"/>
      <c r="BU50" s="501"/>
      <c r="BV50" s="501"/>
      <c r="BW50" s="501"/>
      <c r="BX50" s="501"/>
      <c r="BY50" s="501"/>
      <c r="BZ50" s="501"/>
      <c r="CA50" s="501"/>
      <c r="CB50" s="502"/>
      <c r="CC50" s="5">
        <f t="shared" si="531"/>
        <v>0</v>
      </c>
      <c r="CD50" s="5">
        <f t="shared" si="532"/>
        <v>0</v>
      </c>
      <c r="CE50" s="763"/>
      <c r="CF50" s="764"/>
      <c r="CG50" s="765"/>
      <c r="CH50" s="770"/>
      <c r="CI50" s="764"/>
      <c r="CJ50" s="771"/>
      <c r="CK50" s="772"/>
      <c r="CL50" s="773"/>
      <c r="CM50" s="773"/>
      <c r="CN50" s="773"/>
      <c r="CO50" s="773"/>
      <c r="CP50" s="773"/>
      <c r="CQ50" s="773"/>
      <c r="CR50" s="773"/>
      <c r="CS50" s="773"/>
      <c r="CT50" s="773"/>
      <c r="CU50" s="773"/>
      <c r="CV50" s="773"/>
      <c r="CW50" s="773"/>
      <c r="CX50" s="773"/>
      <c r="CY50" s="773"/>
      <c r="CZ50" s="773"/>
      <c r="DA50" s="773"/>
      <c r="DB50" s="773"/>
      <c r="DC50" s="773"/>
      <c r="DD50" s="774"/>
      <c r="DE50" s="781"/>
      <c r="DF50" s="782"/>
      <c r="DG50" s="782"/>
      <c r="DH50" s="782"/>
      <c r="DI50" s="782"/>
      <c r="DJ50" s="782"/>
      <c r="DK50" s="782"/>
      <c r="DL50" s="782"/>
      <c r="DM50" s="782"/>
      <c r="DN50" s="782"/>
      <c r="DO50" s="782"/>
      <c r="DP50" s="782"/>
      <c r="DQ50" s="782"/>
      <c r="DR50" s="782"/>
      <c r="DS50" s="783"/>
      <c r="DT50" s="784"/>
      <c r="DU50" s="785"/>
      <c r="DV50" s="785"/>
      <c r="DW50" s="785"/>
      <c r="DX50" s="786"/>
      <c r="DY50" s="789"/>
      <c r="DZ50" s="764"/>
      <c r="EA50" s="764"/>
      <c r="EB50" s="771"/>
      <c r="EC50" s="796"/>
      <c r="ED50" s="797"/>
      <c r="EE50" s="797"/>
      <c r="EF50" s="797"/>
      <c r="EG50" s="797"/>
      <c r="EH50" s="797"/>
      <c r="EI50" s="797"/>
      <c r="EJ50" s="798"/>
      <c r="EK50" s="803"/>
      <c r="EL50" s="804"/>
      <c r="EM50" s="804"/>
      <c r="EN50" s="804"/>
      <c r="EO50" s="804"/>
      <c r="EP50" s="804"/>
      <c r="EQ50" s="804"/>
      <c r="ER50" s="804"/>
      <c r="ES50" s="804"/>
      <c r="ET50" s="804"/>
      <c r="EU50" s="805"/>
      <c r="EV50" s="805"/>
      <c r="EW50" s="805"/>
      <c r="EX50" s="805"/>
      <c r="EY50" s="805"/>
      <c r="EZ50" s="805"/>
      <c r="FA50" s="805"/>
      <c r="FB50" s="805"/>
      <c r="FC50" s="805"/>
      <c r="FD50" s="806"/>
      <c r="FE50" s="5">
        <f t="shared" si="76"/>
        <v>0</v>
      </c>
      <c r="FF50" s="5">
        <f t="shared" si="77"/>
        <v>0</v>
      </c>
      <c r="FG50" s="763"/>
      <c r="FH50" s="764"/>
      <c r="FI50" s="765"/>
      <c r="FJ50" s="770"/>
      <c r="FK50" s="764"/>
      <c r="FL50" s="771"/>
      <c r="FM50" s="772"/>
      <c r="FN50" s="773"/>
      <c r="FO50" s="773"/>
      <c r="FP50" s="773"/>
      <c r="FQ50" s="773"/>
      <c r="FR50" s="773"/>
      <c r="FS50" s="773"/>
      <c r="FT50" s="773"/>
      <c r="FU50" s="773"/>
      <c r="FV50" s="773"/>
      <c r="FW50" s="773"/>
      <c r="FX50" s="773"/>
      <c r="FY50" s="773"/>
      <c r="FZ50" s="773"/>
      <c r="GA50" s="773"/>
      <c r="GB50" s="773"/>
      <c r="GC50" s="773"/>
      <c r="GD50" s="773"/>
      <c r="GE50" s="773"/>
      <c r="GF50" s="774"/>
      <c r="GG50" s="781"/>
      <c r="GH50" s="782"/>
      <c r="GI50" s="782"/>
      <c r="GJ50" s="782"/>
      <c r="GK50" s="782"/>
      <c r="GL50" s="782"/>
      <c r="GM50" s="782"/>
      <c r="GN50" s="782"/>
      <c r="GO50" s="782"/>
      <c r="GP50" s="782"/>
      <c r="GQ50" s="782"/>
      <c r="GR50" s="782"/>
      <c r="GS50" s="782"/>
      <c r="GT50" s="782"/>
      <c r="GU50" s="783"/>
      <c r="GV50" s="784"/>
      <c r="GW50" s="785"/>
      <c r="GX50" s="785"/>
      <c r="GY50" s="785"/>
      <c r="GZ50" s="786"/>
      <c r="HA50" s="789"/>
      <c r="HB50" s="764"/>
      <c r="HC50" s="764"/>
      <c r="HD50" s="771"/>
      <c r="HE50" s="796"/>
      <c r="HF50" s="797"/>
      <c r="HG50" s="797"/>
      <c r="HH50" s="797"/>
      <c r="HI50" s="797"/>
      <c r="HJ50" s="797"/>
      <c r="HK50" s="797"/>
      <c r="HL50" s="798"/>
      <c r="HM50" s="803"/>
      <c r="HN50" s="804"/>
      <c r="HO50" s="804"/>
      <c r="HP50" s="804"/>
      <c r="HQ50" s="804"/>
      <c r="HR50" s="804"/>
      <c r="HS50" s="804"/>
      <c r="HT50" s="804"/>
      <c r="HU50" s="804"/>
      <c r="HV50" s="804"/>
      <c r="HW50" s="805"/>
      <c r="HX50" s="805"/>
      <c r="HY50" s="805"/>
      <c r="HZ50" s="805"/>
      <c r="IA50" s="805"/>
      <c r="IB50" s="805"/>
      <c r="IC50" s="805"/>
      <c r="ID50" s="805"/>
      <c r="IE50" s="805"/>
      <c r="IF50" s="806"/>
    </row>
    <row r="51" spans="2:240" s="5" customFormat="1" ht="6.95" customHeight="1">
      <c r="C51" s="574"/>
      <c r="D51" s="471"/>
      <c r="E51" s="575"/>
      <c r="F51" s="581"/>
      <c r="G51" s="471"/>
      <c r="H51" s="472"/>
      <c r="I51" s="585"/>
      <c r="J51" s="586"/>
      <c r="K51" s="586"/>
      <c r="L51" s="586"/>
      <c r="M51" s="586"/>
      <c r="N51" s="586"/>
      <c r="O51" s="586"/>
      <c r="P51" s="586"/>
      <c r="Q51" s="586"/>
      <c r="R51" s="586"/>
      <c r="S51" s="586"/>
      <c r="T51" s="586"/>
      <c r="U51" s="586"/>
      <c r="V51" s="586"/>
      <c r="W51" s="586"/>
      <c r="X51" s="586"/>
      <c r="Y51" s="586"/>
      <c r="Z51" s="586"/>
      <c r="AA51" s="586"/>
      <c r="AB51" s="587"/>
      <c r="AC51" s="458"/>
      <c r="AD51" s="459"/>
      <c r="AE51" s="459"/>
      <c r="AF51" s="459"/>
      <c r="AG51" s="459"/>
      <c r="AH51" s="459"/>
      <c r="AI51" s="459"/>
      <c r="AJ51" s="459"/>
      <c r="AK51" s="459"/>
      <c r="AL51" s="459"/>
      <c r="AM51" s="459"/>
      <c r="AN51" s="459"/>
      <c r="AO51" s="459"/>
      <c r="AP51" s="459"/>
      <c r="AQ51" s="460"/>
      <c r="AR51" s="467"/>
      <c r="AS51" s="468"/>
      <c r="AT51" s="468"/>
      <c r="AU51" s="468"/>
      <c r="AV51" s="469"/>
      <c r="AW51" s="470"/>
      <c r="AX51" s="471"/>
      <c r="AY51" s="471"/>
      <c r="AZ51" s="472"/>
      <c r="BA51" s="479"/>
      <c r="BB51" s="480"/>
      <c r="BC51" s="480"/>
      <c r="BD51" s="480"/>
      <c r="BE51" s="480"/>
      <c r="BF51" s="480"/>
      <c r="BG51" s="480"/>
      <c r="BH51" s="481"/>
      <c r="BI51" s="488" t="str">
        <f>IF(AR51*BA51,AR51*BA51,"")</f>
        <v/>
      </c>
      <c r="BJ51" s="489"/>
      <c r="BK51" s="489"/>
      <c r="BL51" s="489"/>
      <c r="BM51" s="489"/>
      <c r="BN51" s="489"/>
      <c r="BO51" s="489"/>
      <c r="BP51" s="489"/>
      <c r="BQ51" s="489"/>
      <c r="BR51" s="489"/>
      <c r="BS51" s="494"/>
      <c r="BT51" s="495"/>
      <c r="BU51" s="495"/>
      <c r="BV51" s="495"/>
      <c r="BW51" s="495"/>
      <c r="BX51" s="495"/>
      <c r="BY51" s="495"/>
      <c r="BZ51" s="495"/>
      <c r="CA51" s="495"/>
      <c r="CB51" s="496"/>
      <c r="CC51" s="5">
        <f t="shared" si="531"/>
        <v>0</v>
      </c>
      <c r="CD51" s="5">
        <f t="shared" si="532"/>
        <v>0</v>
      </c>
      <c r="CE51" s="757">
        <f t="shared" ref="CE51" si="763">C51</f>
        <v>0</v>
      </c>
      <c r="CF51" s="758"/>
      <c r="CG51" s="759"/>
      <c r="CH51" s="766">
        <f t="shared" ref="CH51" si="764">F51</f>
        <v>0</v>
      </c>
      <c r="CI51" s="758"/>
      <c r="CJ51" s="767"/>
      <c r="CK51" s="772">
        <f t="shared" ref="CK51" si="765">I51</f>
        <v>0</v>
      </c>
      <c r="CL51" s="773"/>
      <c r="CM51" s="773"/>
      <c r="CN51" s="773"/>
      <c r="CO51" s="773"/>
      <c r="CP51" s="773"/>
      <c r="CQ51" s="773"/>
      <c r="CR51" s="773"/>
      <c r="CS51" s="773"/>
      <c r="CT51" s="773"/>
      <c r="CU51" s="773"/>
      <c r="CV51" s="773"/>
      <c r="CW51" s="773"/>
      <c r="CX51" s="773"/>
      <c r="CY51" s="773"/>
      <c r="CZ51" s="773"/>
      <c r="DA51" s="773"/>
      <c r="DB51" s="773"/>
      <c r="DC51" s="773"/>
      <c r="DD51" s="774"/>
      <c r="DE51" s="775">
        <f t="shared" ref="DE51" si="766">AC51</f>
        <v>0</v>
      </c>
      <c r="DF51" s="776"/>
      <c r="DG51" s="776"/>
      <c r="DH51" s="776"/>
      <c r="DI51" s="776"/>
      <c r="DJ51" s="776"/>
      <c r="DK51" s="776"/>
      <c r="DL51" s="776"/>
      <c r="DM51" s="776"/>
      <c r="DN51" s="776"/>
      <c r="DO51" s="776"/>
      <c r="DP51" s="776"/>
      <c r="DQ51" s="776"/>
      <c r="DR51" s="776"/>
      <c r="DS51" s="777"/>
      <c r="DT51" s="784">
        <f t="shared" ref="DT51" si="767">AR51</f>
        <v>0</v>
      </c>
      <c r="DU51" s="785"/>
      <c r="DV51" s="785"/>
      <c r="DW51" s="785"/>
      <c r="DX51" s="786"/>
      <c r="DY51" s="787">
        <f t="shared" ref="DY51" si="768">AW51</f>
        <v>0</v>
      </c>
      <c r="DZ51" s="758"/>
      <c r="EA51" s="758"/>
      <c r="EB51" s="767"/>
      <c r="EC51" s="790">
        <f t="shared" ref="EC51" si="769">BA51</f>
        <v>0</v>
      </c>
      <c r="ED51" s="791"/>
      <c r="EE51" s="791"/>
      <c r="EF51" s="791"/>
      <c r="EG51" s="791"/>
      <c r="EH51" s="791"/>
      <c r="EI51" s="791"/>
      <c r="EJ51" s="792"/>
      <c r="EK51" s="799" t="str">
        <f t="shared" ref="EK51" si="770">BI51</f>
        <v/>
      </c>
      <c r="EL51" s="800"/>
      <c r="EM51" s="800"/>
      <c r="EN51" s="800"/>
      <c r="EO51" s="800"/>
      <c r="EP51" s="800"/>
      <c r="EQ51" s="800"/>
      <c r="ER51" s="800"/>
      <c r="ES51" s="800"/>
      <c r="ET51" s="800"/>
      <c r="EU51" s="805">
        <f t="shared" ref="EU51" si="771">BS51</f>
        <v>0</v>
      </c>
      <c r="EV51" s="805"/>
      <c r="EW51" s="805"/>
      <c r="EX51" s="805"/>
      <c r="EY51" s="805"/>
      <c r="EZ51" s="805"/>
      <c r="FA51" s="805"/>
      <c r="FB51" s="805"/>
      <c r="FC51" s="805"/>
      <c r="FD51" s="806"/>
      <c r="FE51" s="5">
        <f t="shared" si="76"/>
        <v>0</v>
      </c>
      <c r="FF51" s="5">
        <f t="shared" si="77"/>
        <v>0</v>
      </c>
      <c r="FG51" s="757">
        <f t="shared" ref="FG51" si="772">CE51</f>
        <v>0</v>
      </c>
      <c r="FH51" s="758"/>
      <c r="FI51" s="759"/>
      <c r="FJ51" s="766">
        <f t="shared" ref="FJ51" si="773">CH51</f>
        <v>0</v>
      </c>
      <c r="FK51" s="758"/>
      <c r="FL51" s="767"/>
      <c r="FM51" s="772">
        <f t="shared" ref="FM51" si="774">CK51</f>
        <v>0</v>
      </c>
      <c r="FN51" s="773"/>
      <c r="FO51" s="773"/>
      <c r="FP51" s="773"/>
      <c r="FQ51" s="773"/>
      <c r="FR51" s="773"/>
      <c r="FS51" s="773"/>
      <c r="FT51" s="773"/>
      <c r="FU51" s="773"/>
      <c r="FV51" s="773"/>
      <c r="FW51" s="773"/>
      <c r="FX51" s="773"/>
      <c r="FY51" s="773"/>
      <c r="FZ51" s="773"/>
      <c r="GA51" s="773"/>
      <c r="GB51" s="773"/>
      <c r="GC51" s="773"/>
      <c r="GD51" s="773"/>
      <c r="GE51" s="773"/>
      <c r="GF51" s="774"/>
      <c r="GG51" s="775">
        <f t="shared" ref="GG51" si="775">DE51</f>
        <v>0</v>
      </c>
      <c r="GH51" s="776"/>
      <c r="GI51" s="776"/>
      <c r="GJ51" s="776"/>
      <c r="GK51" s="776"/>
      <c r="GL51" s="776"/>
      <c r="GM51" s="776"/>
      <c r="GN51" s="776"/>
      <c r="GO51" s="776"/>
      <c r="GP51" s="776"/>
      <c r="GQ51" s="776"/>
      <c r="GR51" s="776"/>
      <c r="GS51" s="776"/>
      <c r="GT51" s="776"/>
      <c r="GU51" s="777"/>
      <c r="GV51" s="784">
        <f t="shared" ref="GV51" si="776">DT51</f>
        <v>0</v>
      </c>
      <c r="GW51" s="785"/>
      <c r="GX51" s="785"/>
      <c r="GY51" s="785"/>
      <c r="GZ51" s="786"/>
      <c r="HA51" s="787">
        <f t="shared" ref="HA51" si="777">DY51</f>
        <v>0</v>
      </c>
      <c r="HB51" s="758"/>
      <c r="HC51" s="758"/>
      <c r="HD51" s="767"/>
      <c r="HE51" s="790">
        <f t="shared" ref="HE51" si="778">EC51</f>
        <v>0</v>
      </c>
      <c r="HF51" s="791"/>
      <c r="HG51" s="791"/>
      <c r="HH51" s="791"/>
      <c r="HI51" s="791"/>
      <c r="HJ51" s="791"/>
      <c r="HK51" s="791"/>
      <c r="HL51" s="792"/>
      <c r="HM51" s="799" t="str">
        <f t="shared" ref="HM51" si="779">EK51</f>
        <v/>
      </c>
      <c r="HN51" s="800"/>
      <c r="HO51" s="800"/>
      <c r="HP51" s="800"/>
      <c r="HQ51" s="800"/>
      <c r="HR51" s="800"/>
      <c r="HS51" s="800"/>
      <c r="HT51" s="800"/>
      <c r="HU51" s="800"/>
      <c r="HV51" s="800"/>
      <c r="HW51" s="805">
        <f t="shared" ref="HW51" si="780">EU51</f>
        <v>0</v>
      </c>
      <c r="HX51" s="805"/>
      <c r="HY51" s="805"/>
      <c r="HZ51" s="805"/>
      <c r="IA51" s="805"/>
      <c r="IB51" s="805"/>
      <c r="IC51" s="805"/>
      <c r="ID51" s="805"/>
      <c r="IE51" s="805"/>
      <c r="IF51" s="806"/>
    </row>
    <row r="52" spans="2:240" s="5" customFormat="1" ht="6.95" customHeight="1">
      <c r="C52" s="576"/>
      <c r="D52" s="474"/>
      <c r="E52" s="577"/>
      <c r="F52" s="582"/>
      <c r="G52" s="474"/>
      <c r="H52" s="475"/>
      <c r="I52" s="585"/>
      <c r="J52" s="586"/>
      <c r="K52" s="586"/>
      <c r="L52" s="586"/>
      <c r="M52" s="586"/>
      <c r="N52" s="586"/>
      <c r="O52" s="586"/>
      <c r="P52" s="586"/>
      <c r="Q52" s="586"/>
      <c r="R52" s="586"/>
      <c r="S52" s="586"/>
      <c r="T52" s="586"/>
      <c r="U52" s="586"/>
      <c r="V52" s="586"/>
      <c r="W52" s="586"/>
      <c r="X52" s="586"/>
      <c r="Y52" s="586"/>
      <c r="Z52" s="586"/>
      <c r="AA52" s="586"/>
      <c r="AB52" s="587"/>
      <c r="AC52" s="461"/>
      <c r="AD52" s="462"/>
      <c r="AE52" s="462"/>
      <c r="AF52" s="462"/>
      <c r="AG52" s="462"/>
      <c r="AH52" s="462"/>
      <c r="AI52" s="462"/>
      <c r="AJ52" s="462"/>
      <c r="AK52" s="462"/>
      <c r="AL52" s="462"/>
      <c r="AM52" s="462"/>
      <c r="AN52" s="462"/>
      <c r="AO52" s="462"/>
      <c r="AP52" s="462"/>
      <c r="AQ52" s="463"/>
      <c r="AR52" s="467"/>
      <c r="AS52" s="468"/>
      <c r="AT52" s="468"/>
      <c r="AU52" s="468"/>
      <c r="AV52" s="469"/>
      <c r="AW52" s="473"/>
      <c r="AX52" s="474"/>
      <c r="AY52" s="474"/>
      <c r="AZ52" s="475"/>
      <c r="BA52" s="482"/>
      <c r="BB52" s="483"/>
      <c r="BC52" s="483"/>
      <c r="BD52" s="483"/>
      <c r="BE52" s="483"/>
      <c r="BF52" s="483"/>
      <c r="BG52" s="483"/>
      <c r="BH52" s="484"/>
      <c r="BI52" s="490"/>
      <c r="BJ52" s="491"/>
      <c r="BK52" s="491"/>
      <c r="BL52" s="491"/>
      <c r="BM52" s="491"/>
      <c r="BN52" s="491"/>
      <c r="BO52" s="491"/>
      <c r="BP52" s="491"/>
      <c r="BQ52" s="491"/>
      <c r="BR52" s="491"/>
      <c r="BS52" s="497"/>
      <c r="BT52" s="498"/>
      <c r="BU52" s="498"/>
      <c r="BV52" s="498"/>
      <c r="BW52" s="498"/>
      <c r="BX52" s="498"/>
      <c r="BY52" s="498"/>
      <c r="BZ52" s="498"/>
      <c r="CA52" s="498"/>
      <c r="CB52" s="499"/>
      <c r="CC52" s="5">
        <f t="shared" si="531"/>
        <v>0</v>
      </c>
      <c r="CD52" s="5">
        <f t="shared" si="532"/>
        <v>0</v>
      </c>
      <c r="CE52" s="760"/>
      <c r="CF52" s="761"/>
      <c r="CG52" s="762"/>
      <c r="CH52" s="768"/>
      <c r="CI52" s="761"/>
      <c r="CJ52" s="769"/>
      <c r="CK52" s="772"/>
      <c r="CL52" s="773"/>
      <c r="CM52" s="773"/>
      <c r="CN52" s="773"/>
      <c r="CO52" s="773"/>
      <c r="CP52" s="773"/>
      <c r="CQ52" s="773"/>
      <c r="CR52" s="773"/>
      <c r="CS52" s="773"/>
      <c r="CT52" s="773"/>
      <c r="CU52" s="773"/>
      <c r="CV52" s="773"/>
      <c r="CW52" s="773"/>
      <c r="CX52" s="773"/>
      <c r="CY52" s="773"/>
      <c r="CZ52" s="773"/>
      <c r="DA52" s="773"/>
      <c r="DB52" s="773"/>
      <c r="DC52" s="773"/>
      <c r="DD52" s="774"/>
      <c r="DE52" s="778"/>
      <c r="DF52" s="779"/>
      <c r="DG52" s="779"/>
      <c r="DH52" s="779"/>
      <c r="DI52" s="779"/>
      <c r="DJ52" s="779"/>
      <c r="DK52" s="779"/>
      <c r="DL52" s="779"/>
      <c r="DM52" s="779"/>
      <c r="DN52" s="779"/>
      <c r="DO52" s="779"/>
      <c r="DP52" s="779"/>
      <c r="DQ52" s="779"/>
      <c r="DR52" s="779"/>
      <c r="DS52" s="780"/>
      <c r="DT52" s="784"/>
      <c r="DU52" s="785"/>
      <c r="DV52" s="785"/>
      <c r="DW52" s="785"/>
      <c r="DX52" s="786"/>
      <c r="DY52" s="788"/>
      <c r="DZ52" s="761"/>
      <c r="EA52" s="761"/>
      <c r="EB52" s="769"/>
      <c r="EC52" s="793"/>
      <c r="ED52" s="794"/>
      <c r="EE52" s="794"/>
      <c r="EF52" s="794"/>
      <c r="EG52" s="794"/>
      <c r="EH52" s="794"/>
      <c r="EI52" s="794"/>
      <c r="EJ52" s="795"/>
      <c r="EK52" s="801"/>
      <c r="EL52" s="802"/>
      <c r="EM52" s="802"/>
      <c r="EN52" s="802"/>
      <c r="EO52" s="802"/>
      <c r="EP52" s="802"/>
      <c r="EQ52" s="802"/>
      <c r="ER52" s="802"/>
      <c r="ES52" s="802"/>
      <c r="ET52" s="802"/>
      <c r="EU52" s="805"/>
      <c r="EV52" s="805"/>
      <c r="EW52" s="805"/>
      <c r="EX52" s="805"/>
      <c r="EY52" s="805"/>
      <c r="EZ52" s="805"/>
      <c r="FA52" s="805"/>
      <c r="FB52" s="805"/>
      <c r="FC52" s="805"/>
      <c r="FD52" s="806"/>
      <c r="FE52" s="5">
        <f t="shared" si="76"/>
        <v>0</v>
      </c>
      <c r="FF52" s="5">
        <f t="shared" si="77"/>
        <v>0</v>
      </c>
      <c r="FG52" s="760"/>
      <c r="FH52" s="761"/>
      <c r="FI52" s="762"/>
      <c r="FJ52" s="768"/>
      <c r="FK52" s="761"/>
      <c r="FL52" s="769"/>
      <c r="FM52" s="772"/>
      <c r="FN52" s="773"/>
      <c r="FO52" s="773"/>
      <c r="FP52" s="773"/>
      <c r="FQ52" s="773"/>
      <c r="FR52" s="773"/>
      <c r="FS52" s="773"/>
      <c r="FT52" s="773"/>
      <c r="FU52" s="773"/>
      <c r="FV52" s="773"/>
      <c r="FW52" s="773"/>
      <c r="FX52" s="773"/>
      <c r="FY52" s="773"/>
      <c r="FZ52" s="773"/>
      <c r="GA52" s="773"/>
      <c r="GB52" s="773"/>
      <c r="GC52" s="773"/>
      <c r="GD52" s="773"/>
      <c r="GE52" s="773"/>
      <c r="GF52" s="774"/>
      <c r="GG52" s="778"/>
      <c r="GH52" s="779"/>
      <c r="GI52" s="779"/>
      <c r="GJ52" s="779"/>
      <c r="GK52" s="779"/>
      <c r="GL52" s="779"/>
      <c r="GM52" s="779"/>
      <c r="GN52" s="779"/>
      <c r="GO52" s="779"/>
      <c r="GP52" s="779"/>
      <c r="GQ52" s="779"/>
      <c r="GR52" s="779"/>
      <c r="GS52" s="779"/>
      <c r="GT52" s="779"/>
      <c r="GU52" s="780"/>
      <c r="GV52" s="784"/>
      <c r="GW52" s="785"/>
      <c r="GX52" s="785"/>
      <c r="GY52" s="785"/>
      <c r="GZ52" s="786"/>
      <c r="HA52" s="788"/>
      <c r="HB52" s="761"/>
      <c r="HC52" s="761"/>
      <c r="HD52" s="769"/>
      <c r="HE52" s="793"/>
      <c r="HF52" s="794"/>
      <c r="HG52" s="794"/>
      <c r="HH52" s="794"/>
      <c r="HI52" s="794"/>
      <c r="HJ52" s="794"/>
      <c r="HK52" s="794"/>
      <c r="HL52" s="795"/>
      <c r="HM52" s="801"/>
      <c r="HN52" s="802"/>
      <c r="HO52" s="802"/>
      <c r="HP52" s="802"/>
      <c r="HQ52" s="802"/>
      <c r="HR52" s="802"/>
      <c r="HS52" s="802"/>
      <c r="HT52" s="802"/>
      <c r="HU52" s="802"/>
      <c r="HV52" s="802"/>
      <c r="HW52" s="805"/>
      <c r="HX52" s="805"/>
      <c r="HY52" s="805"/>
      <c r="HZ52" s="805"/>
      <c r="IA52" s="805"/>
      <c r="IB52" s="805"/>
      <c r="IC52" s="805"/>
      <c r="ID52" s="805"/>
      <c r="IE52" s="805"/>
      <c r="IF52" s="806"/>
    </row>
    <row r="53" spans="2:240" s="5" customFormat="1" ht="6.95" customHeight="1">
      <c r="C53" s="606"/>
      <c r="D53" s="477"/>
      <c r="E53" s="607"/>
      <c r="F53" s="608"/>
      <c r="G53" s="477"/>
      <c r="H53" s="478"/>
      <c r="I53" s="585"/>
      <c r="J53" s="586"/>
      <c r="K53" s="586"/>
      <c r="L53" s="586"/>
      <c r="M53" s="586"/>
      <c r="N53" s="586"/>
      <c r="O53" s="586"/>
      <c r="P53" s="586"/>
      <c r="Q53" s="586"/>
      <c r="R53" s="586"/>
      <c r="S53" s="586"/>
      <c r="T53" s="586"/>
      <c r="U53" s="586"/>
      <c r="V53" s="586"/>
      <c r="W53" s="586"/>
      <c r="X53" s="586"/>
      <c r="Y53" s="586"/>
      <c r="Z53" s="586"/>
      <c r="AA53" s="586"/>
      <c r="AB53" s="587"/>
      <c r="AC53" s="464"/>
      <c r="AD53" s="465"/>
      <c r="AE53" s="465"/>
      <c r="AF53" s="465"/>
      <c r="AG53" s="465"/>
      <c r="AH53" s="465"/>
      <c r="AI53" s="465"/>
      <c r="AJ53" s="465"/>
      <c r="AK53" s="465"/>
      <c r="AL53" s="465"/>
      <c r="AM53" s="465"/>
      <c r="AN53" s="465"/>
      <c r="AO53" s="465"/>
      <c r="AP53" s="465"/>
      <c r="AQ53" s="466"/>
      <c r="AR53" s="467"/>
      <c r="AS53" s="468"/>
      <c r="AT53" s="468"/>
      <c r="AU53" s="468"/>
      <c r="AV53" s="469"/>
      <c r="AW53" s="476"/>
      <c r="AX53" s="477"/>
      <c r="AY53" s="477"/>
      <c r="AZ53" s="478"/>
      <c r="BA53" s="485"/>
      <c r="BB53" s="486"/>
      <c r="BC53" s="486"/>
      <c r="BD53" s="486"/>
      <c r="BE53" s="486"/>
      <c r="BF53" s="486"/>
      <c r="BG53" s="486"/>
      <c r="BH53" s="487"/>
      <c r="BI53" s="492"/>
      <c r="BJ53" s="493"/>
      <c r="BK53" s="493"/>
      <c r="BL53" s="493"/>
      <c r="BM53" s="493"/>
      <c r="BN53" s="493"/>
      <c r="BO53" s="493"/>
      <c r="BP53" s="493"/>
      <c r="BQ53" s="493"/>
      <c r="BR53" s="493"/>
      <c r="BS53" s="500"/>
      <c r="BT53" s="501"/>
      <c r="BU53" s="501"/>
      <c r="BV53" s="501"/>
      <c r="BW53" s="501"/>
      <c r="BX53" s="501"/>
      <c r="BY53" s="501"/>
      <c r="BZ53" s="501"/>
      <c r="CA53" s="501"/>
      <c r="CB53" s="502"/>
      <c r="CC53" s="5">
        <f t="shared" si="531"/>
        <v>0</v>
      </c>
      <c r="CD53" s="5">
        <f t="shared" si="532"/>
        <v>0</v>
      </c>
      <c r="CE53" s="763"/>
      <c r="CF53" s="764"/>
      <c r="CG53" s="765"/>
      <c r="CH53" s="770"/>
      <c r="CI53" s="764"/>
      <c r="CJ53" s="771"/>
      <c r="CK53" s="772"/>
      <c r="CL53" s="773"/>
      <c r="CM53" s="773"/>
      <c r="CN53" s="773"/>
      <c r="CO53" s="773"/>
      <c r="CP53" s="773"/>
      <c r="CQ53" s="773"/>
      <c r="CR53" s="773"/>
      <c r="CS53" s="773"/>
      <c r="CT53" s="773"/>
      <c r="CU53" s="773"/>
      <c r="CV53" s="773"/>
      <c r="CW53" s="773"/>
      <c r="CX53" s="773"/>
      <c r="CY53" s="773"/>
      <c r="CZ53" s="773"/>
      <c r="DA53" s="773"/>
      <c r="DB53" s="773"/>
      <c r="DC53" s="773"/>
      <c r="DD53" s="774"/>
      <c r="DE53" s="781"/>
      <c r="DF53" s="782"/>
      <c r="DG53" s="782"/>
      <c r="DH53" s="782"/>
      <c r="DI53" s="782"/>
      <c r="DJ53" s="782"/>
      <c r="DK53" s="782"/>
      <c r="DL53" s="782"/>
      <c r="DM53" s="782"/>
      <c r="DN53" s="782"/>
      <c r="DO53" s="782"/>
      <c r="DP53" s="782"/>
      <c r="DQ53" s="782"/>
      <c r="DR53" s="782"/>
      <c r="DS53" s="783"/>
      <c r="DT53" s="784"/>
      <c r="DU53" s="785"/>
      <c r="DV53" s="785"/>
      <c r="DW53" s="785"/>
      <c r="DX53" s="786"/>
      <c r="DY53" s="789"/>
      <c r="DZ53" s="764"/>
      <c r="EA53" s="764"/>
      <c r="EB53" s="771"/>
      <c r="EC53" s="796"/>
      <c r="ED53" s="797"/>
      <c r="EE53" s="797"/>
      <c r="EF53" s="797"/>
      <c r="EG53" s="797"/>
      <c r="EH53" s="797"/>
      <c r="EI53" s="797"/>
      <c r="EJ53" s="798"/>
      <c r="EK53" s="803"/>
      <c r="EL53" s="804"/>
      <c r="EM53" s="804"/>
      <c r="EN53" s="804"/>
      <c r="EO53" s="804"/>
      <c r="EP53" s="804"/>
      <c r="EQ53" s="804"/>
      <c r="ER53" s="804"/>
      <c r="ES53" s="804"/>
      <c r="ET53" s="804"/>
      <c r="EU53" s="805"/>
      <c r="EV53" s="805"/>
      <c r="EW53" s="805"/>
      <c r="EX53" s="805"/>
      <c r="EY53" s="805"/>
      <c r="EZ53" s="805"/>
      <c r="FA53" s="805"/>
      <c r="FB53" s="805"/>
      <c r="FC53" s="805"/>
      <c r="FD53" s="806"/>
      <c r="FE53" s="5">
        <f t="shared" si="76"/>
        <v>0</v>
      </c>
      <c r="FF53" s="5">
        <f t="shared" si="77"/>
        <v>0</v>
      </c>
      <c r="FG53" s="763"/>
      <c r="FH53" s="764"/>
      <c r="FI53" s="765"/>
      <c r="FJ53" s="770"/>
      <c r="FK53" s="764"/>
      <c r="FL53" s="771"/>
      <c r="FM53" s="772"/>
      <c r="FN53" s="773"/>
      <c r="FO53" s="773"/>
      <c r="FP53" s="773"/>
      <c r="FQ53" s="773"/>
      <c r="FR53" s="773"/>
      <c r="FS53" s="773"/>
      <c r="FT53" s="773"/>
      <c r="FU53" s="773"/>
      <c r="FV53" s="773"/>
      <c r="FW53" s="773"/>
      <c r="FX53" s="773"/>
      <c r="FY53" s="773"/>
      <c r="FZ53" s="773"/>
      <c r="GA53" s="773"/>
      <c r="GB53" s="773"/>
      <c r="GC53" s="773"/>
      <c r="GD53" s="773"/>
      <c r="GE53" s="773"/>
      <c r="GF53" s="774"/>
      <c r="GG53" s="781"/>
      <c r="GH53" s="782"/>
      <c r="GI53" s="782"/>
      <c r="GJ53" s="782"/>
      <c r="GK53" s="782"/>
      <c r="GL53" s="782"/>
      <c r="GM53" s="782"/>
      <c r="GN53" s="782"/>
      <c r="GO53" s="782"/>
      <c r="GP53" s="782"/>
      <c r="GQ53" s="782"/>
      <c r="GR53" s="782"/>
      <c r="GS53" s="782"/>
      <c r="GT53" s="782"/>
      <c r="GU53" s="783"/>
      <c r="GV53" s="784"/>
      <c r="GW53" s="785"/>
      <c r="GX53" s="785"/>
      <c r="GY53" s="785"/>
      <c r="GZ53" s="786"/>
      <c r="HA53" s="789"/>
      <c r="HB53" s="764"/>
      <c r="HC53" s="764"/>
      <c r="HD53" s="771"/>
      <c r="HE53" s="796"/>
      <c r="HF53" s="797"/>
      <c r="HG53" s="797"/>
      <c r="HH53" s="797"/>
      <c r="HI53" s="797"/>
      <c r="HJ53" s="797"/>
      <c r="HK53" s="797"/>
      <c r="HL53" s="798"/>
      <c r="HM53" s="803"/>
      <c r="HN53" s="804"/>
      <c r="HO53" s="804"/>
      <c r="HP53" s="804"/>
      <c r="HQ53" s="804"/>
      <c r="HR53" s="804"/>
      <c r="HS53" s="804"/>
      <c r="HT53" s="804"/>
      <c r="HU53" s="804"/>
      <c r="HV53" s="804"/>
      <c r="HW53" s="805"/>
      <c r="HX53" s="805"/>
      <c r="HY53" s="805"/>
      <c r="HZ53" s="805"/>
      <c r="IA53" s="805"/>
      <c r="IB53" s="805"/>
      <c r="IC53" s="805"/>
      <c r="ID53" s="805"/>
      <c r="IE53" s="805"/>
      <c r="IF53" s="806"/>
    </row>
    <row r="54" spans="2:240" s="5" customFormat="1" ht="6.95" customHeight="1">
      <c r="C54" s="574"/>
      <c r="D54" s="471"/>
      <c r="E54" s="575"/>
      <c r="F54" s="581"/>
      <c r="G54" s="471"/>
      <c r="H54" s="472"/>
      <c r="I54" s="585"/>
      <c r="J54" s="586"/>
      <c r="K54" s="586"/>
      <c r="L54" s="586"/>
      <c r="M54" s="586"/>
      <c r="N54" s="586"/>
      <c r="O54" s="586"/>
      <c r="P54" s="586"/>
      <c r="Q54" s="586"/>
      <c r="R54" s="586"/>
      <c r="S54" s="586"/>
      <c r="T54" s="586"/>
      <c r="U54" s="586"/>
      <c r="V54" s="586"/>
      <c r="W54" s="586"/>
      <c r="X54" s="586"/>
      <c r="Y54" s="586"/>
      <c r="Z54" s="586"/>
      <c r="AA54" s="586"/>
      <c r="AB54" s="587"/>
      <c r="AC54" s="458"/>
      <c r="AD54" s="459"/>
      <c r="AE54" s="459"/>
      <c r="AF54" s="459"/>
      <c r="AG54" s="459"/>
      <c r="AH54" s="459"/>
      <c r="AI54" s="459"/>
      <c r="AJ54" s="459"/>
      <c r="AK54" s="459"/>
      <c r="AL54" s="459"/>
      <c r="AM54" s="459"/>
      <c r="AN54" s="459"/>
      <c r="AO54" s="459"/>
      <c r="AP54" s="459"/>
      <c r="AQ54" s="460"/>
      <c r="AR54" s="467"/>
      <c r="AS54" s="468"/>
      <c r="AT54" s="468"/>
      <c r="AU54" s="468"/>
      <c r="AV54" s="469"/>
      <c r="AW54" s="470"/>
      <c r="AX54" s="471"/>
      <c r="AY54" s="471"/>
      <c r="AZ54" s="472"/>
      <c r="BA54" s="479"/>
      <c r="BB54" s="480"/>
      <c r="BC54" s="480"/>
      <c r="BD54" s="480"/>
      <c r="BE54" s="480"/>
      <c r="BF54" s="480"/>
      <c r="BG54" s="480"/>
      <c r="BH54" s="481"/>
      <c r="BI54" s="488" t="str">
        <f t="shared" ref="BI54" si="781">IF(AR54*BA54,AR54*BA54,"")</f>
        <v/>
      </c>
      <c r="BJ54" s="489"/>
      <c r="BK54" s="489"/>
      <c r="BL54" s="489"/>
      <c r="BM54" s="489"/>
      <c r="BN54" s="489"/>
      <c r="BO54" s="489"/>
      <c r="BP54" s="489"/>
      <c r="BQ54" s="489"/>
      <c r="BR54" s="489"/>
      <c r="BS54" s="494"/>
      <c r="BT54" s="495"/>
      <c r="BU54" s="495"/>
      <c r="BV54" s="495"/>
      <c r="BW54" s="495"/>
      <c r="BX54" s="495"/>
      <c r="BY54" s="495"/>
      <c r="BZ54" s="495"/>
      <c r="CA54" s="495"/>
      <c r="CB54" s="496"/>
      <c r="CC54" s="5">
        <f t="shared" si="531"/>
        <v>0</v>
      </c>
      <c r="CD54" s="5">
        <f t="shared" si="532"/>
        <v>0</v>
      </c>
      <c r="CE54" s="757">
        <f t="shared" ref="CE54" si="782">C54</f>
        <v>0</v>
      </c>
      <c r="CF54" s="758"/>
      <c r="CG54" s="759"/>
      <c r="CH54" s="766">
        <f t="shared" ref="CH54" si="783">F54</f>
        <v>0</v>
      </c>
      <c r="CI54" s="758"/>
      <c r="CJ54" s="767"/>
      <c r="CK54" s="772">
        <f t="shared" ref="CK54" si="784">I54</f>
        <v>0</v>
      </c>
      <c r="CL54" s="773"/>
      <c r="CM54" s="773"/>
      <c r="CN54" s="773"/>
      <c r="CO54" s="773"/>
      <c r="CP54" s="773"/>
      <c r="CQ54" s="773"/>
      <c r="CR54" s="773"/>
      <c r="CS54" s="773"/>
      <c r="CT54" s="773"/>
      <c r="CU54" s="773"/>
      <c r="CV54" s="773"/>
      <c r="CW54" s="773"/>
      <c r="CX54" s="773"/>
      <c r="CY54" s="773"/>
      <c r="CZ54" s="773"/>
      <c r="DA54" s="773"/>
      <c r="DB54" s="773"/>
      <c r="DC54" s="773"/>
      <c r="DD54" s="774"/>
      <c r="DE54" s="775">
        <f t="shared" ref="DE54" si="785">AC54</f>
        <v>0</v>
      </c>
      <c r="DF54" s="776"/>
      <c r="DG54" s="776"/>
      <c r="DH54" s="776"/>
      <c r="DI54" s="776"/>
      <c r="DJ54" s="776"/>
      <c r="DK54" s="776"/>
      <c r="DL54" s="776"/>
      <c r="DM54" s="776"/>
      <c r="DN54" s="776"/>
      <c r="DO54" s="776"/>
      <c r="DP54" s="776"/>
      <c r="DQ54" s="776"/>
      <c r="DR54" s="776"/>
      <c r="DS54" s="777"/>
      <c r="DT54" s="784">
        <f t="shared" ref="DT54" si="786">AR54</f>
        <v>0</v>
      </c>
      <c r="DU54" s="785"/>
      <c r="DV54" s="785"/>
      <c r="DW54" s="785"/>
      <c r="DX54" s="786"/>
      <c r="DY54" s="787">
        <f t="shared" ref="DY54" si="787">AW54</f>
        <v>0</v>
      </c>
      <c r="DZ54" s="758"/>
      <c r="EA54" s="758"/>
      <c r="EB54" s="767"/>
      <c r="EC54" s="790">
        <f t="shared" ref="EC54" si="788">BA54</f>
        <v>0</v>
      </c>
      <c r="ED54" s="791"/>
      <c r="EE54" s="791"/>
      <c r="EF54" s="791"/>
      <c r="EG54" s="791"/>
      <c r="EH54" s="791"/>
      <c r="EI54" s="791"/>
      <c r="EJ54" s="792"/>
      <c r="EK54" s="799" t="str">
        <f t="shared" ref="EK54" si="789">BI54</f>
        <v/>
      </c>
      <c r="EL54" s="800"/>
      <c r="EM54" s="800"/>
      <c r="EN54" s="800"/>
      <c r="EO54" s="800"/>
      <c r="EP54" s="800"/>
      <c r="EQ54" s="800"/>
      <c r="ER54" s="800"/>
      <c r="ES54" s="800"/>
      <c r="ET54" s="800"/>
      <c r="EU54" s="805">
        <f t="shared" ref="EU54" si="790">BS54</f>
        <v>0</v>
      </c>
      <c r="EV54" s="805"/>
      <c r="EW54" s="805"/>
      <c r="EX54" s="805"/>
      <c r="EY54" s="805"/>
      <c r="EZ54" s="805"/>
      <c r="FA54" s="805"/>
      <c r="FB54" s="805"/>
      <c r="FC54" s="805"/>
      <c r="FD54" s="806"/>
      <c r="FE54" s="5">
        <f t="shared" si="76"/>
        <v>0</v>
      </c>
      <c r="FF54" s="5">
        <f t="shared" si="77"/>
        <v>0</v>
      </c>
      <c r="FG54" s="757">
        <f t="shared" ref="FG54" si="791">CE54</f>
        <v>0</v>
      </c>
      <c r="FH54" s="758"/>
      <c r="FI54" s="759"/>
      <c r="FJ54" s="766">
        <f t="shared" ref="FJ54" si="792">CH54</f>
        <v>0</v>
      </c>
      <c r="FK54" s="758"/>
      <c r="FL54" s="767"/>
      <c r="FM54" s="772">
        <f t="shared" ref="FM54" si="793">CK54</f>
        <v>0</v>
      </c>
      <c r="FN54" s="773"/>
      <c r="FO54" s="773"/>
      <c r="FP54" s="773"/>
      <c r="FQ54" s="773"/>
      <c r="FR54" s="773"/>
      <c r="FS54" s="773"/>
      <c r="FT54" s="773"/>
      <c r="FU54" s="773"/>
      <c r="FV54" s="773"/>
      <c r="FW54" s="773"/>
      <c r="FX54" s="773"/>
      <c r="FY54" s="773"/>
      <c r="FZ54" s="773"/>
      <c r="GA54" s="773"/>
      <c r="GB54" s="773"/>
      <c r="GC54" s="773"/>
      <c r="GD54" s="773"/>
      <c r="GE54" s="773"/>
      <c r="GF54" s="774"/>
      <c r="GG54" s="775">
        <f t="shared" ref="GG54" si="794">DE54</f>
        <v>0</v>
      </c>
      <c r="GH54" s="776"/>
      <c r="GI54" s="776"/>
      <c r="GJ54" s="776"/>
      <c r="GK54" s="776"/>
      <c r="GL54" s="776"/>
      <c r="GM54" s="776"/>
      <c r="GN54" s="776"/>
      <c r="GO54" s="776"/>
      <c r="GP54" s="776"/>
      <c r="GQ54" s="776"/>
      <c r="GR54" s="776"/>
      <c r="GS54" s="776"/>
      <c r="GT54" s="776"/>
      <c r="GU54" s="777"/>
      <c r="GV54" s="784">
        <f t="shared" ref="GV54" si="795">DT54</f>
        <v>0</v>
      </c>
      <c r="GW54" s="785"/>
      <c r="GX54" s="785"/>
      <c r="GY54" s="785"/>
      <c r="GZ54" s="786"/>
      <c r="HA54" s="787">
        <f t="shared" ref="HA54" si="796">DY54</f>
        <v>0</v>
      </c>
      <c r="HB54" s="758"/>
      <c r="HC54" s="758"/>
      <c r="HD54" s="767"/>
      <c r="HE54" s="790">
        <f t="shared" ref="HE54" si="797">EC54</f>
        <v>0</v>
      </c>
      <c r="HF54" s="791"/>
      <c r="HG54" s="791"/>
      <c r="HH54" s="791"/>
      <c r="HI54" s="791"/>
      <c r="HJ54" s="791"/>
      <c r="HK54" s="791"/>
      <c r="HL54" s="792"/>
      <c r="HM54" s="799" t="str">
        <f t="shared" ref="HM54" si="798">EK54</f>
        <v/>
      </c>
      <c r="HN54" s="800"/>
      <c r="HO54" s="800"/>
      <c r="HP54" s="800"/>
      <c r="HQ54" s="800"/>
      <c r="HR54" s="800"/>
      <c r="HS54" s="800"/>
      <c r="HT54" s="800"/>
      <c r="HU54" s="800"/>
      <c r="HV54" s="800"/>
      <c r="HW54" s="805">
        <f t="shared" ref="HW54" si="799">EU54</f>
        <v>0</v>
      </c>
      <c r="HX54" s="805"/>
      <c r="HY54" s="805"/>
      <c r="HZ54" s="805"/>
      <c r="IA54" s="805"/>
      <c r="IB54" s="805"/>
      <c r="IC54" s="805"/>
      <c r="ID54" s="805"/>
      <c r="IE54" s="805"/>
      <c r="IF54" s="806"/>
    </row>
    <row r="55" spans="2:240" s="5" customFormat="1" ht="6.95" customHeight="1">
      <c r="C55" s="576"/>
      <c r="D55" s="474"/>
      <c r="E55" s="577"/>
      <c r="F55" s="582"/>
      <c r="G55" s="474"/>
      <c r="H55" s="475"/>
      <c r="I55" s="585"/>
      <c r="J55" s="586"/>
      <c r="K55" s="586"/>
      <c r="L55" s="586"/>
      <c r="M55" s="586"/>
      <c r="N55" s="586"/>
      <c r="O55" s="586"/>
      <c r="P55" s="586"/>
      <c r="Q55" s="586"/>
      <c r="R55" s="586"/>
      <c r="S55" s="586"/>
      <c r="T55" s="586"/>
      <c r="U55" s="586"/>
      <c r="V55" s="586"/>
      <c r="W55" s="586"/>
      <c r="X55" s="586"/>
      <c r="Y55" s="586"/>
      <c r="Z55" s="586"/>
      <c r="AA55" s="586"/>
      <c r="AB55" s="587"/>
      <c r="AC55" s="461"/>
      <c r="AD55" s="462"/>
      <c r="AE55" s="462"/>
      <c r="AF55" s="462"/>
      <c r="AG55" s="462"/>
      <c r="AH55" s="462"/>
      <c r="AI55" s="462"/>
      <c r="AJ55" s="462"/>
      <c r="AK55" s="462"/>
      <c r="AL55" s="462"/>
      <c r="AM55" s="462"/>
      <c r="AN55" s="462"/>
      <c r="AO55" s="462"/>
      <c r="AP55" s="462"/>
      <c r="AQ55" s="463"/>
      <c r="AR55" s="467"/>
      <c r="AS55" s="468"/>
      <c r="AT55" s="468"/>
      <c r="AU55" s="468"/>
      <c r="AV55" s="469"/>
      <c r="AW55" s="473"/>
      <c r="AX55" s="474"/>
      <c r="AY55" s="474"/>
      <c r="AZ55" s="475"/>
      <c r="BA55" s="482"/>
      <c r="BB55" s="483"/>
      <c r="BC55" s="483"/>
      <c r="BD55" s="483"/>
      <c r="BE55" s="483"/>
      <c r="BF55" s="483"/>
      <c r="BG55" s="483"/>
      <c r="BH55" s="484"/>
      <c r="BI55" s="490"/>
      <c r="BJ55" s="491"/>
      <c r="BK55" s="491"/>
      <c r="BL55" s="491"/>
      <c r="BM55" s="491"/>
      <c r="BN55" s="491"/>
      <c r="BO55" s="491"/>
      <c r="BP55" s="491"/>
      <c r="BQ55" s="491"/>
      <c r="BR55" s="491"/>
      <c r="BS55" s="497"/>
      <c r="BT55" s="498"/>
      <c r="BU55" s="498"/>
      <c r="BV55" s="498"/>
      <c r="BW55" s="498"/>
      <c r="BX55" s="498"/>
      <c r="BY55" s="498"/>
      <c r="BZ55" s="498"/>
      <c r="CA55" s="498"/>
      <c r="CB55" s="499"/>
      <c r="CC55" s="5">
        <f t="shared" si="531"/>
        <v>0</v>
      </c>
      <c r="CD55" s="5">
        <f t="shared" si="532"/>
        <v>0</v>
      </c>
      <c r="CE55" s="760"/>
      <c r="CF55" s="761"/>
      <c r="CG55" s="762"/>
      <c r="CH55" s="768"/>
      <c r="CI55" s="761"/>
      <c r="CJ55" s="769"/>
      <c r="CK55" s="772"/>
      <c r="CL55" s="773"/>
      <c r="CM55" s="773"/>
      <c r="CN55" s="773"/>
      <c r="CO55" s="773"/>
      <c r="CP55" s="773"/>
      <c r="CQ55" s="773"/>
      <c r="CR55" s="773"/>
      <c r="CS55" s="773"/>
      <c r="CT55" s="773"/>
      <c r="CU55" s="773"/>
      <c r="CV55" s="773"/>
      <c r="CW55" s="773"/>
      <c r="CX55" s="773"/>
      <c r="CY55" s="773"/>
      <c r="CZ55" s="773"/>
      <c r="DA55" s="773"/>
      <c r="DB55" s="773"/>
      <c r="DC55" s="773"/>
      <c r="DD55" s="774"/>
      <c r="DE55" s="778"/>
      <c r="DF55" s="779"/>
      <c r="DG55" s="779"/>
      <c r="DH55" s="779"/>
      <c r="DI55" s="779"/>
      <c r="DJ55" s="779"/>
      <c r="DK55" s="779"/>
      <c r="DL55" s="779"/>
      <c r="DM55" s="779"/>
      <c r="DN55" s="779"/>
      <c r="DO55" s="779"/>
      <c r="DP55" s="779"/>
      <c r="DQ55" s="779"/>
      <c r="DR55" s="779"/>
      <c r="DS55" s="780"/>
      <c r="DT55" s="784"/>
      <c r="DU55" s="785"/>
      <c r="DV55" s="785"/>
      <c r="DW55" s="785"/>
      <c r="DX55" s="786"/>
      <c r="DY55" s="788"/>
      <c r="DZ55" s="761"/>
      <c r="EA55" s="761"/>
      <c r="EB55" s="769"/>
      <c r="EC55" s="793"/>
      <c r="ED55" s="794"/>
      <c r="EE55" s="794"/>
      <c r="EF55" s="794"/>
      <c r="EG55" s="794"/>
      <c r="EH55" s="794"/>
      <c r="EI55" s="794"/>
      <c r="EJ55" s="795"/>
      <c r="EK55" s="801"/>
      <c r="EL55" s="802"/>
      <c r="EM55" s="802"/>
      <c r="EN55" s="802"/>
      <c r="EO55" s="802"/>
      <c r="EP55" s="802"/>
      <c r="EQ55" s="802"/>
      <c r="ER55" s="802"/>
      <c r="ES55" s="802"/>
      <c r="ET55" s="802"/>
      <c r="EU55" s="805"/>
      <c r="EV55" s="805"/>
      <c r="EW55" s="805"/>
      <c r="EX55" s="805"/>
      <c r="EY55" s="805"/>
      <c r="EZ55" s="805"/>
      <c r="FA55" s="805"/>
      <c r="FB55" s="805"/>
      <c r="FC55" s="805"/>
      <c r="FD55" s="806"/>
      <c r="FE55" s="5">
        <f t="shared" si="76"/>
        <v>0</v>
      </c>
      <c r="FF55" s="5">
        <f t="shared" si="77"/>
        <v>0</v>
      </c>
      <c r="FG55" s="760"/>
      <c r="FH55" s="761"/>
      <c r="FI55" s="762"/>
      <c r="FJ55" s="768"/>
      <c r="FK55" s="761"/>
      <c r="FL55" s="769"/>
      <c r="FM55" s="772"/>
      <c r="FN55" s="773"/>
      <c r="FO55" s="773"/>
      <c r="FP55" s="773"/>
      <c r="FQ55" s="773"/>
      <c r="FR55" s="773"/>
      <c r="FS55" s="773"/>
      <c r="FT55" s="773"/>
      <c r="FU55" s="773"/>
      <c r="FV55" s="773"/>
      <c r="FW55" s="773"/>
      <c r="FX55" s="773"/>
      <c r="FY55" s="773"/>
      <c r="FZ55" s="773"/>
      <c r="GA55" s="773"/>
      <c r="GB55" s="773"/>
      <c r="GC55" s="773"/>
      <c r="GD55" s="773"/>
      <c r="GE55" s="773"/>
      <c r="GF55" s="774"/>
      <c r="GG55" s="778"/>
      <c r="GH55" s="779"/>
      <c r="GI55" s="779"/>
      <c r="GJ55" s="779"/>
      <c r="GK55" s="779"/>
      <c r="GL55" s="779"/>
      <c r="GM55" s="779"/>
      <c r="GN55" s="779"/>
      <c r="GO55" s="779"/>
      <c r="GP55" s="779"/>
      <c r="GQ55" s="779"/>
      <c r="GR55" s="779"/>
      <c r="GS55" s="779"/>
      <c r="GT55" s="779"/>
      <c r="GU55" s="780"/>
      <c r="GV55" s="784"/>
      <c r="GW55" s="785"/>
      <c r="GX55" s="785"/>
      <c r="GY55" s="785"/>
      <c r="GZ55" s="786"/>
      <c r="HA55" s="788"/>
      <c r="HB55" s="761"/>
      <c r="HC55" s="761"/>
      <c r="HD55" s="769"/>
      <c r="HE55" s="793"/>
      <c r="HF55" s="794"/>
      <c r="HG55" s="794"/>
      <c r="HH55" s="794"/>
      <c r="HI55" s="794"/>
      <c r="HJ55" s="794"/>
      <c r="HK55" s="794"/>
      <c r="HL55" s="795"/>
      <c r="HM55" s="801"/>
      <c r="HN55" s="802"/>
      <c r="HO55" s="802"/>
      <c r="HP55" s="802"/>
      <c r="HQ55" s="802"/>
      <c r="HR55" s="802"/>
      <c r="HS55" s="802"/>
      <c r="HT55" s="802"/>
      <c r="HU55" s="802"/>
      <c r="HV55" s="802"/>
      <c r="HW55" s="805"/>
      <c r="HX55" s="805"/>
      <c r="HY55" s="805"/>
      <c r="HZ55" s="805"/>
      <c r="IA55" s="805"/>
      <c r="IB55" s="805"/>
      <c r="IC55" s="805"/>
      <c r="ID55" s="805"/>
      <c r="IE55" s="805"/>
      <c r="IF55" s="806"/>
    </row>
    <row r="56" spans="2:240" s="5" customFormat="1" ht="6.95" customHeight="1">
      <c r="C56" s="606"/>
      <c r="D56" s="477"/>
      <c r="E56" s="607"/>
      <c r="F56" s="608"/>
      <c r="G56" s="477"/>
      <c r="H56" s="478"/>
      <c r="I56" s="585"/>
      <c r="J56" s="586"/>
      <c r="K56" s="586"/>
      <c r="L56" s="586"/>
      <c r="M56" s="586"/>
      <c r="N56" s="586"/>
      <c r="O56" s="586"/>
      <c r="P56" s="586"/>
      <c r="Q56" s="586"/>
      <c r="R56" s="586"/>
      <c r="S56" s="586"/>
      <c r="T56" s="586"/>
      <c r="U56" s="586"/>
      <c r="V56" s="586"/>
      <c r="W56" s="586"/>
      <c r="X56" s="586"/>
      <c r="Y56" s="586"/>
      <c r="Z56" s="586"/>
      <c r="AA56" s="586"/>
      <c r="AB56" s="587"/>
      <c r="AC56" s="464"/>
      <c r="AD56" s="465"/>
      <c r="AE56" s="465"/>
      <c r="AF56" s="465"/>
      <c r="AG56" s="465"/>
      <c r="AH56" s="465"/>
      <c r="AI56" s="465"/>
      <c r="AJ56" s="465"/>
      <c r="AK56" s="465"/>
      <c r="AL56" s="465"/>
      <c r="AM56" s="465"/>
      <c r="AN56" s="465"/>
      <c r="AO56" s="465"/>
      <c r="AP56" s="465"/>
      <c r="AQ56" s="466"/>
      <c r="AR56" s="467"/>
      <c r="AS56" s="468"/>
      <c r="AT56" s="468"/>
      <c r="AU56" s="468"/>
      <c r="AV56" s="469"/>
      <c r="AW56" s="476"/>
      <c r="AX56" s="477"/>
      <c r="AY56" s="477"/>
      <c r="AZ56" s="478"/>
      <c r="BA56" s="485"/>
      <c r="BB56" s="486"/>
      <c r="BC56" s="486"/>
      <c r="BD56" s="486"/>
      <c r="BE56" s="486"/>
      <c r="BF56" s="486"/>
      <c r="BG56" s="486"/>
      <c r="BH56" s="487"/>
      <c r="BI56" s="492"/>
      <c r="BJ56" s="493"/>
      <c r="BK56" s="493"/>
      <c r="BL56" s="493"/>
      <c r="BM56" s="493"/>
      <c r="BN56" s="493"/>
      <c r="BO56" s="493"/>
      <c r="BP56" s="493"/>
      <c r="BQ56" s="493"/>
      <c r="BR56" s="493"/>
      <c r="BS56" s="500"/>
      <c r="BT56" s="501"/>
      <c r="BU56" s="501"/>
      <c r="BV56" s="501"/>
      <c r="BW56" s="501"/>
      <c r="BX56" s="501"/>
      <c r="BY56" s="501"/>
      <c r="BZ56" s="501"/>
      <c r="CA56" s="501"/>
      <c r="CB56" s="502"/>
      <c r="CC56" s="5">
        <f t="shared" si="531"/>
        <v>0</v>
      </c>
      <c r="CD56" s="5">
        <f t="shared" si="532"/>
        <v>0</v>
      </c>
      <c r="CE56" s="763"/>
      <c r="CF56" s="764"/>
      <c r="CG56" s="765"/>
      <c r="CH56" s="770"/>
      <c r="CI56" s="764"/>
      <c r="CJ56" s="771"/>
      <c r="CK56" s="772"/>
      <c r="CL56" s="773"/>
      <c r="CM56" s="773"/>
      <c r="CN56" s="773"/>
      <c r="CO56" s="773"/>
      <c r="CP56" s="773"/>
      <c r="CQ56" s="773"/>
      <c r="CR56" s="773"/>
      <c r="CS56" s="773"/>
      <c r="CT56" s="773"/>
      <c r="CU56" s="773"/>
      <c r="CV56" s="773"/>
      <c r="CW56" s="773"/>
      <c r="CX56" s="773"/>
      <c r="CY56" s="773"/>
      <c r="CZ56" s="773"/>
      <c r="DA56" s="773"/>
      <c r="DB56" s="773"/>
      <c r="DC56" s="773"/>
      <c r="DD56" s="774"/>
      <c r="DE56" s="781"/>
      <c r="DF56" s="782"/>
      <c r="DG56" s="782"/>
      <c r="DH56" s="782"/>
      <c r="DI56" s="782"/>
      <c r="DJ56" s="782"/>
      <c r="DK56" s="782"/>
      <c r="DL56" s="782"/>
      <c r="DM56" s="782"/>
      <c r="DN56" s="782"/>
      <c r="DO56" s="782"/>
      <c r="DP56" s="782"/>
      <c r="DQ56" s="782"/>
      <c r="DR56" s="782"/>
      <c r="DS56" s="783"/>
      <c r="DT56" s="784"/>
      <c r="DU56" s="785"/>
      <c r="DV56" s="785"/>
      <c r="DW56" s="785"/>
      <c r="DX56" s="786"/>
      <c r="DY56" s="789"/>
      <c r="DZ56" s="764"/>
      <c r="EA56" s="764"/>
      <c r="EB56" s="771"/>
      <c r="EC56" s="796"/>
      <c r="ED56" s="797"/>
      <c r="EE56" s="797"/>
      <c r="EF56" s="797"/>
      <c r="EG56" s="797"/>
      <c r="EH56" s="797"/>
      <c r="EI56" s="797"/>
      <c r="EJ56" s="798"/>
      <c r="EK56" s="803"/>
      <c r="EL56" s="804"/>
      <c r="EM56" s="804"/>
      <c r="EN56" s="804"/>
      <c r="EO56" s="804"/>
      <c r="EP56" s="804"/>
      <c r="EQ56" s="804"/>
      <c r="ER56" s="804"/>
      <c r="ES56" s="804"/>
      <c r="ET56" s="804"/>
      <c r="EU56" s="805"/>
      <c r="EV56" s="805"/>
      <c r="EW56" s="805"/>
      <c r="EX56" s="805"/>
      <c r="EY56" s="805"/>
      <c r="EZ56" s="805"/>
      <c r="FA56" s="805"/>
      <c r="FB56" s="805"/>
      <c r="FC56" s="805"/>
      <c r="FD56" s="806"/>
      <c r="FE56" s="5">
        <f t="shared" si="76"/>
        <v>0</v>
      </c>
      <c r="FF56" s="5">
        <f t="shared" si="77"/>
        <v>0</v>
      </c>
      <c r="FG56" s="763"/>
      <c r="FH56" s="764"/>
      <c r="FI56" s="765"/>
      <c r="FJ56" s="770"/>
      <c r="FK56" s="764"/>
      <c r="FL56" s="771"/>
      <c r="FM56" s="772"/>
      <c r="FN56" s="773"/>
      <c r="FO56" s="773"/>
      <c r="FP56" s="773"/>
      <c r="FQ56" s="773"/>
      <c r="FR56" s="773"/>
      <c r="FS56" s="773"/>
      <c r="FT56" s="773"/>
      <c r="FU56" s="773"/>
      <c r="FV56" s="773"/>
      <c r="FW56" s="773"/>
      <c r="FX56" s="773"/>
      <c r="FY56" s="773"/>
      <c r="FZ56" s="773"/>
      <c r="GA56" s="773"/>
      <c r="GB56" s="773"/>
      <c r="GC56" s="773"/>
      <c r="GD56" s="773"/>
      <c r="GE56" s="773"/>
      <c r="GF56" s="774"/>
      <c r="GG56" s="781"/>
      <c r="GH56" s="782"/>
      <c r="GI56" s="782"/>
      <c r="GJ56" s="782"/>
      <c r="GK56" s="782"/>
      <c r="GL56" s="782"/>
      <c r="GM56" s="782"/>
      <c r="GN56" s="782"/>
      <c r="GO56" s="782"/>
      <c r="GP56" s="782"/>
      <c r="GQ56" s="782"/>
      <c r="GR56" s="782"/>
      <c r="GS56" s="782"/>
      <c r="GT56" s="782"/>
      <c r="GU56" s="783"/>
      <c r="GV56" s="784"/>
      <c r="GW56" s="785"/>
      <c r="GX56" s="785"/>
      <c r="GY56" s="785"/>
      <c r="GZ56" s="786"/>
      <c r="HA56" s="789"/>
      <c r="HB56" s="764"/>
      <c r="HC56" s="764"/>
      <c r="HD56" s="771"/>
      <c r="HE56" s="796"/>
      <c r="HF56" s="797"/>
      <c r="HG56" s="797"/>
      <c r="HH56" s="797"/>
      <c r="HI56" s="797"/>
      <c r="HJ56" s="797"/>
      <c r="HK56" s="797"/>
      <c r="HL56" s="798"/>
      <c r="HM56" s="803"/>
      <c r="HN56" s="804"/>
      <c r="HO56" s="804"/>
      <c r="HP56" s="804"/>
      <c r="HQ56" s="804"/>
      <c r="HR56" s="804"/>
      <c r="HS56" s="804"/>
      <c r="HT56" s="804"/>
      <c r="HU56" s="804"/>
      <c r="HV56" s="804"/>
      <c r="HW56" s="805"/>
      <c r="HX56" s="805"/>
      <c r="HY56" s="805"/>
      <c r="HZ56" s="805"/>
      <c r="IA56" s="805"/>
      <c r="IB56" s="805"/>
      <c r="IC56" s="805"/>
      <c r="ID56" s="805"/>
      <c r="IE56" s="805"/>
      <c r="IF56" s="806"/>
    </row>
    <row r="57" spans="2:240" s="5" customFormat="1" ht="6.95" customHeight="1">
      <c r="B57" s="77"/>
      <c r="C57" s="574"/>
      <c r="D57" s="471"/>
      <c r="E57" s="575"/>
      <c r="F57" s="581"/>
      <c r="G57" s="471"/>
      <c r="H57" s="472"/>
      <c r="I57" s="585"/>
      <c r="J57" s="586"/>
      <c r="K57" s="586"/>
      <c r="L57" s="586"/>
      <c r="M57" s="586"/>
      <c r="N57" s="586"/>
      <c r="O57" s="586"/>
      <c r="P57" s="586"/>
      <c r="Q57" s="586"/>
      <c r="R57" s="586"/>
      <c r="S57" s="586"/>
      <c r="T57" s="586"/>
      <c r="U57" s="586"/>
      <c r="V57" s="586"/>
      <c r="W57" s="586"/>
      <c r="X57" s="586"/>
      <c r="Y57" s="586"/>
      <c r="Z57" s="586"/>
      <c r="AA57" s="586"/>
      <c r="AB57" s="587"/>
      <c r="AC57" s="458"/>
      <c r="AD57" s="459"/>
      <c r="AE57" s="459"/>
      <c r="AF57" s="459"/>
      <c r="AG57" s="459"/>
      <c r="AH57" s="459"/>
      <c r="AI57" s="459"/>
      <c r="AJ57" s="459"/>
      <c r="AK57" s="459"/>
      <c r="AL57" s="459"/>
      <c r="AM57" s="459"/>
      <c r="AN57" s="459"/>
      <c r="AO57" s="459"/>
      <c r="AP57" s="459"/>
      <c r="AQ57" s="460"/>
      <c r="AR57" s="467"/>
      <c r="AS57" s="468"/>
      <c r="AT57" s="468"/>
      <c r="AU57" s="468"/>
      <c r="AV57" s="469"/>
      <c r="AW57" s="470"/>
      <c r="AX57" s="471"/>
      <c r="AY57" s="471"/>
      <c r="AZ57" s="472"/>
      <c r="BA57" s="479"/>
      <c r="BB57" s="480"/>
      <c r="BC57" s="480"/>
      <c r="BD57" s="480"/>
      <c r="BE57" s="480"/>
      <c r="BF57" s="480"/>
      <c r="BG57" s="480"/>
      <c r="BH57" s="481"/>
      <c r="BI57" s="488" t="str">
        <f>IF(AR57*BA57,AR57*BA57,"")</f>
        <v/>
      </c>
      <c r="BJ57" s="489"/>
      <c r="BK57" s="489"/>
      <c r="BL57" s="489"/>
      <c r="BM57" s="489"/>
      <c r="BN57" s="489"/>
      <c r="BO57" s="489"/>
      <c r="BP57" s="489"/>
      <c r="BQ57" s="489"/>
      <c r="BR57" s="489"/>
      <c r="BS57" s="494"/>
      <c r="BT57" s="495"/>
      <c r="BU57" s="495"/>
      <c r="BV57" s="495"/>
      <c r="BW57" s="495"/>
      <c r="BX57" s="495"/>
      <c r="BY57" s="495"/>
      <c r="BZ57" s="495"/>
      <c r="CA57" s="495"/>
      <c r="CB57" s="496"/>
      <c r="CC57" s="5">
        <f t="shared" si="531"/>
        <v>0</v>
      </c>
      <c r="CD57" s="77">
        <f t="shared" si="532"/>
        <v>0</v>
      </c>
      <c r="CE57" s="757">
        <f t="shared" ref="CE57" si="800">C57</f>
        <v>0</v>
      </c>
      <c r="CF57" s="758"/>
      <c r="CG57" s="759"/>
      <c r="CH57" s="766">
        <f t="shared" ref="CH57" si="801">F57</f>
        <v>0</v>
      </c>
      <c r="CI57" s="758"/>
      <c r="CJ57" s="767"/>
      <c r="CK57" s="772">
        <f t="shared" ref="CK57" si="802">I57</f>
        <v>0</v>
      </c>
      <c r="CL57" s="773"/>
      <c r="CM57" s="773"/>
      <c r="CN57" s="773"/>
      <c r="CO57" s="773"/>
      <c r="CP57" s="773"/>
      <c r="CQ57" s="773"/>
      <c r="CR57" s="773"/>
      <c r="CS57" s="773"/>
      <c r="CT57" s="773"/>
      <c r="CU57" s="773"/>
      <c r="CV57" s="773"/>
      <c r="CW57" s="773"/>
      <c r="CX57" s="773"/>
      <c r="CY57" s="773"/>
      <c r="CZ57" s="773"/>
      <c r="DA57" s="773"/>
      <c r="DB57" s="773"/>
      <c r="DC57" s="773"/>
      <c r="DD57" s="774"/>
      <c r="DE57" s="775">
        <f t="shared" ref="DE57" si="803">AC57</f>
        <v>0</v>
      </c>
      <c r="DF57" s="776"/>
      <c r="DG57" s="776"/>
      <c r="DH57" s="776"/>
      <c r="DI57" s="776"/>
      <c r="DJ57" s="776"/>
      <c r="DK57" s="776"/>
      <c r="DL57" s="776"/>
      <c r="DM57" s="776"/>
      <c r="DN57" s="776"/>
      <c r="DO57" s="776"/>
      <c r="DP57" s="776"/>
      <c r="DQ57" s="776"/>
      <c r="DR57" s="776"/>
      <c r="DS57" s="777"/>
      <c r="DT57" s="784">
        <f t="shared" ref="DT57" si="804">AR57</f>
        <v>0</v>
      </c>
      <c r="DU57" s="785"/>
      <c r="DV57" s="785"/>
      <c r="DW57" s="785"/>
      <c r="DX57" s="786"/>
      <c r="DY57" s="787">
        <f t="shared" ref="DY57" si="805">AW57</f>
        <v>0</v>
      </c>
      <c r="DZ57" s="758"/>
      <c r="EA57" s="758"/>
      <c r="EB57" s="767"/>
      <c r="EC57" s="790">
        <f t="shared" ref="EC57" si="806">BA57</f>
        <v>0</v>
      </c>
      <c r="ED57" s="791"/>
      <c r="EE57" s="791"/>
      <c r="EF57" s="791"/>
      <c r="EG57" s="791"/>
      <c r="EH57" s="791"/>
      <c r="EI57" s="791"/>
      <c r="EJ57" s="792"/>
      <c r="EK57" s="799" t="str">
        <f t="shared" ref="EK57" si="807">BI57</f>
        <v/>
      </c>
      <c r="EL57" s="800"/>
      <c r="EM57" s="800"/>
      <c r="EN57" s="800"/>
      <c r="EO57" s="800"/>
      <c r="EP57" s="800"/>
      <c r="EQ57" s="800"/>
      <c r="ER57" s="800"/>
      <c r="ES57" s="800"/>
      <c r="ET57" s="800"/>
      <c r="EU57" s="805">
        <f t="shared" ref="EU57" si="808">BS57</f>
        <v>0</v>
      </c>
      <c r="EV57" s="805"/>
      <c r="EW57" s="805"/>
      <c r="EX57" s="805"/>
      <c r="EY57" s="805"/>
      <c r="EZ57" s="805"/>
      <c r="FA57" s="805"/>
      <c r="FB57" s="805"/>
      <c r="FC57" s="805"/>
      <c r="FD57" s="806"/>
      <c r="FE57" s="5">
        <f t="shared" si="76"/>
        <v>0</v>
      </c>
      <c r="FF57" s="77">
        <f t="shared" si="77"/>
        <v>0</v>
      </c>
      <c r="FG57" s="757">
        <f t="shared" ref="FG57" si="809">CE57</f>
        <v>0</v>
      </c>
      <c r="FH57" s="758"/>
      <c r="FI57" s="759"/>
      <c r="FJ57" s="766">
        <f t="shared" ref="FJ57" si="810">CH57</f>
        <v>0</v>
      </c>
      <c r="FK57" s="758"/>
      <c r="FL57" s="767"/>
      <c r="FM57" s="772">
        <f t="shared" ref="FM57" si="811">CK57</f>
        <v>0</v>
      </c>
      <c r="FN57" s="773"/>
      <c r="FO57" s="773"/>
      <c r="FP57" s="773"/>
      <c r="FQ57" s="773"/>
      <c r="FR57" s="773"/>
      <c r="FS57" s="773"/>
      <c r="FT57" s="773"/>
      <c r="FU57" s="773"/>
      <c r="FV57" s="773"/>
      <c r="FW57" s="773"/>
      <c r="FX57" s="773"/>
      <c r="FY57" s="773"/>
      <c r="FZ57" s="773"/>
      <c r="GA57" s="773"/>
      <c r="GB57" s="773"/>
      <c r="GC57" s="773"/>
      <c r="GD57" s="773"/>
      <c r="GE57" s="773"/>
      <c r="GF57" s="774"/>
      <c r="GG57" s="775">
        <f t="shared" ref="GG57" si="812">DE57</f>
        <v>0</v>
      </c>
      <c r="GH57" s="776"/>
      <c r="GI57" s="776"/>
      <c r="GJ57" s="776"/>
      <c r="GK57" s="776"/>
      <c r="GL57" s="776"/>
      <c r="GM57" s="776"/>
      <c r="GN57" s="776"/>
      <c r="GO57" s="776"/>
      <c r="GP57" s="776"/>
      <c r="GQ57" s="776"/>
      <c r="GR57" s="776"/>
      <c r="GS57" s="776"/>
      <c r="GT57" s="776"/>
      <c r="GU57" s="777"/>
      <c r="GV57" s="784">
        <f t="shared" ref="GV57" si="813">DT57</f>
        <v>0</v>
      </c>
      <c r="GW57" s="785"/>
      <c r="GX57" s="785"/>
      <c r="GY57" s="785"/>
      <c r="GZ57" s="786"/>
      <c r="HA57" s="787">
        <f t="shared" ref="HA57" si="814">DY57</f>
        <v>0</v>
      </c>
      <c r="HB57" s="758"/>
      <c r="HC57" s="758"/>
      <c r="HD57" s="767"/>
      <c r="HE57" s="790">
        <f t="shared" ref="HE57" si="815">EC57</f>
        <v>0</v>
      </c>
      <c r="HF57" s="791"/>
      <c r="HG57" s="791"/>
      <c r="HH57" s="791"/>
      <c r="HI57" s="791"/>
      <c r="HJ57" s="791"/>
      <c r="HK57" s="791"/>
      <c r="HL57" s="792"/>
      <c r="HM57" s="799" t="str">
        <f t="shared" ref="HM57" si="816">EK57</f>
        <v/>
      </c>
      <c r="HN57" s="800"/>
      <c r="HO57" s="800"/>
      <c r="HP57" s="800"/>
      <c r="HQ57" s="800"/>
      <c r="HR57" s="800"/>
      <c r="HS57" s="800"/>
      <c r="HT57" s="800"/>
      <c r="HU57" s="800"/>
      <c r="HV57" s="800"/>
      <c r="HW57" s="805">
        <f t="shared" ref="HW57" si="817">EU57</f>
        <v>0</v>
      </c>
      <c r="HX57" s="805"/>
      <c r="HY57" s="805"/>
      <c r="HZ57" s="805"/>
      <c r="IA57" s="805"/>
      <c r="IB57" s="805"/>
      <c r="IC57" s="805"/>
      <c r="ID57" s="805"/>
      <c r="IE57" s="805"/>
      <c r="IF57" s="806"/>
    </row>
    <row r="58" spans="2:240" s="5" customFormat="1" ht="6.95" customHeight="1">
      <c r="B58" s="77"/>
      <c r="C58" s="576"/>
      <c r="D58" s="474"/>
      <c r="E58" s="577"/>
      <c r="F58" s="582"/>
      <c r="G58" s="474"/>
      <c r="H58" s="475"/>
      <c r="I58" s="585"/>
      <c r="J58" s="586"/>
      <c r="K58" s="586"/>
      <c r="L58" s="586"/>
      <c r="M58" s="586"/>
      <c r="N58" s="586"/>
      <c r="O58" s="586"/>
      <c r="P58" s="586"/>
      <c r="Q58" s="586"/>
      <c r="R58" s="586"/>
      <c r="S58" s="586"/>
      <c r="T58" s="586"/>
      <c r="U58" s="586"/>
      <c r="V58" s="586"/>
      <c r="W58" s="586"/>
      <c r="X58" s="586"/>
      <c r="Y58" s="586"/>
      <c r="Z58" s="586"/>
      <c r="AA58" s="586"/>
      <c r="AB58" s="587"/>
      <c r="AC58" s="461"/>
      <c r="AD58" s="462"/>
      <c r="AE58" s="462"/>
      <c r="AF58" s="462"/>
      <c r="AG58" s="462"/>
      <c r="AH58" s="462"/>
      <c r="AI58" s="462"/>
      <c r="AJ58" s="462"/>
      <c r="AK58" s="462"/>
      <c r="AL58" s="462"/>
      <c r="AM58" s="462"/>
      <c r="AN58" s="462"/>
      <c r="AO58" s="462"/>
      <c r="AP58" s="462"/>
      <c r="AQ58" s="463"/>
      <c r="AR58" s="467"/>
      <c r="AS58" s="468"/>
      <c r="AT58" s="468"/>
      <c r="AU58" s="468"/>
      <c r="AV58" s="469"/>
      <c r="AW58" s="473"/>
      <c r="AX58" s="474"/>
      <c r="AY58" s="474"/>
      <c r="AZ58" s="475"/>
      <c r="BA58" s="482"/>
      <c r="BB58" s="483"/>
      <c r="BC58" s="483"/>
      <c r="BD58" s="483"/>
      <c r="BE58" s="483"/>
      <c r="BF58" s="483"/>
      <c r="BG58" s="483"/>
      <c r="BH58" s="484"/>
      <c r="BI58" s="490"/>
      <c r="BJ58" s="491"/>
      <c r="BK58" s="491"/>
      <c r="BL58" s="491"/>
      <c r="BM58" s="491"/>
      <c r="BN58" s="491"/>
      <c r="BO58" s="491"/>
      <c r="BP58" s="491"/>
      <c r="BQ58" s="491"/>
      <c r="BR58" s="491"/>
      <c r="BS58" s="497"/>
      <c r="BT58" s="498"/>
      <c r="BU58" s="498"/>
      <c r="BV58" s="498"/>
      <c r="BW58" s="498"/>
      <c r="BX58" s="498"/>
      <c r="BY58" s="498"/>
      <c r="BZ58" s="498"/>
      <c r="CA58" s="498"/>
      <c r="CB58" s="499"/>
      <c r="CC58" s="5">
        <f t="shared" si="531"/>
        <v>0</v>
      </c>
      <c r="CD58" s="77">
        <f t="shared" si="532"/>
        <v>0</v>
      </c>
      <c r="CE58" s="760"/>
      <c r="CF58" s="761"/>
      <c r="CG58" s="762"/>
      <c r="CH58" s="768"/>
      <c r="CI58" s="761"/>
      <c r="CJ58" s="769"/>
      <c r="CK58" s="772"/>
      <c r="CL58" s="773"/>
      <c r="CM58" s="773"/>
      <c r="CN58" s="773"/>
      <c r="CO58" s="773"/>
      <c r="CP58" s="773"/>
      <c r="CQ58" s="773"/>
      <c r="CR58" s="773"/>
      <c r="CS58" s="773"/>
      <c r="CT58" s="773"/>
      <c r="CU58" s="773"/>
      <c r="CV58" s="773"/>
      <c r="CW58" s="773"/>
      <c r="CX58" s="773"/>
      <c r="CY58" s="773"/>
      <c r="CZ58" s="773"/>
      <c r="DA58" s="773"/>
      <c r="DB58" s="773"/>
      <c r="DC58" s="773"/>
      <c r="DD58" s="774"/>
      <c r="DE58" s="778"/>
      <c r="DF58" s="779"/>
      <c r="DG58" s="779"/>
      <c r="DH58" s="779"/>
      <c r="DI58" s="779"/>
      <c r="DJ58" s="779"/>
      <c r="DK58" s="779"/>
      <c r="DL58" s="779"/>
      <c r="DM58" s="779"/>
      <c r="DN58" s="779"/>
      <c r="DO58" s="779"/>
      <c r="DP58" s="779"/>
      <c r="DQ58" s="779"/>
      <c r="DR58" s="779"/>
      <c r="DS58" s="780"/>
      <c r="DT58" s="784"/>
      <c r="DU58" s="785"/>
      <c r="DV58" s="785"/>
      <c r="DW58" s="785"/>
      <c r="DX58" s="786"/>
      <c r="DY58" s="788"/>
      <c r="DZ58" s="761"/>
      <c r="EA58" s="761"/>
      <c r="EB58" s="769"/>
      <c r="EC58" s="793"/>
      <c r="ED58" s="794"/>
      <c r="EE58" s="794"/>
      <c r="EF58" s="794"/>
      <c r="EG58" s="794"/>
      <c r="EH58" s="794"/>
      <c r="EI58" s="794"/>
      <c r="EJ58" s="795"/>
      <c r="EK58" s="801"/>
      <c r="EL58" s="802"/>
      <c r="EM58" s="802"/>
      <c r="EN58" s="802"/>
      <c r="EO58" s="802"/>
      <c r="EP58" s="802"/>
      <c r="EQ58" s="802"/>
      <c r="ER58" s="802"/>
      <c r="ES58" s="802"/>
      <c r="ET58" s="802"/>
      <c r="EU58" s="805"/>
      <c r="EV58" s="805"/>
      <c r="EW58" s="805"/>
      <c r="EX58" s="805"/>
      <c r="EY58" s="805"/>
      <c r="EZ58" s="805"/>
      <c r="FA58" s="805"/>
      <c r="FB58" s="805"/>
      <c r="FC58" s="805"/>
      <c r="FD58" s="806"/>
      <c r="FE58" s="5">
        <f t="shared" si="76"/>
        <v>0</v>
      </c>
      <c r="FF58" s="77">
        <f t="shared" si="77"/>
        <v>0</v>
      </c>
      <c r="FG58" s="760"/>
      <c r="FH58" s="761"/>
      <c r="FI58" s="762"/>
      <c r="FJ58" s="768"/>
      <c r="FK58" s="761"/>
      <c r="FL58" s="769"/>
      <c r="FM58" s="772"/>
      <c r="FN58" s="773"/>
      <c r="FO58" s="773"/>
      <c r="FP58" s="773"/>
      <c r="FQ58" s="773"/>
      <c r="FR58" s="773"/>
      <c r="FS58" s="773"/>
      <c r="FT58" s="773"/>
      <c r="FU58" s="773"/>
      <c r="FV58" s="773"/>
      <c r="FW58" s="773"/>
      <c r="FX58" s="773"/>
      <c r="FY58" s="773"/>
      <c r="FZ58" s="773"/>
      <c r="GA58" s="773"/>
      <c r="GB58" s="773"/>
      <c r="GC58" s="773"/>
      <c r="GD58" s="773"/>
      <c r="GE58" s="773"/>
      <c r="GF58" s="774"/>
      <c r="GG58" s="778"/>
      <c r="GH58" s="779"/>
      <c r="GI58" s="779"/>
      <c r="GJ58" s="779"/>
      <c r="GK58" s="779"/>
      <c r="GL58" s="779"/>
      <c r="GM58" s="779"/>
      <c r="GN58" s="779"/>
      <c r="GO58" s="779"/>
      <c r="GP58" s="779"/>
      <c r="GQ58" s="779"/>
      <c r="GR58" s="779"/>
      <c r="GS58" s="779"/>
      <c r="GT58" s="779"/>
      <c r="GU58" s="780"/>
      <c r="GV58" s="784"/>
      <c r="GW58" s="785"/>
      <c r="GX58" s="785"/>
      <c r="GY58" s="785"/>
      <c r="GZ58" s="786"/>
      <c r="HA58" s="788"/>
      <c r="HB58" s="761"/>
      <c r="HC58" s="761"/>
      <c r="HD58" s="769"/>
      <c r="HE58" s="793"/>
      <c r="HF58" s="794"/>
      <c r="HG58" s="794"/>
      <c r="HH58" s="794"/>
      <c r="HI58" s="794"/>
      <c r="HJ58" s="794"/>
      <c r="HK58" s="794"/>
      <c r="HL58" s="795"/>
      <c r="HM58" s="801"/>
      <c r="HN58" s="802"/>
      <c r="HO58" s="802"/>
      <c r="HP58" s="802"/>
      <c r="HQ58" s="802"/>
      <c r="HR58" s="802"/>
      <c r="HS58" s="802"/>
      <c r="HT58" s="802"/>
      <c r="HU58" s="802"/>
      <c r="HV58" s="802"/>
      <c r="HW58" s="805"/>
      <c r="HX58" s="805"/>
      <c r="HY58" s="805"/>
      <c r="HZ58" s="805"/>
      <c r="IA58" s="805"/>
      <c r="IB58" s="805"/>
      <c r="IC58" s="805"/>
      <c r="ID58" s="805"/>
      <c r="IE58" s="805"/>
      <c r="IF58" s="806"/>
    </row>
    <row r="59" spans="2:240" s="5" customFormat="1" ht="6.95" customHeight="1">
      <c r="B59" s="77"/>
      <c r="C59" s="606"/>
      <c r="D59" s="477"/>
      <c r="E59" s="607"/>
      <c r="F59" s="608"/>
      <c r="G59" s="477"/>
      <c r="H59" s="478"/>
      <c r="I59" s="585"/>
      <c r="J59" s="586"/>
      <c r="K59" s="586"/>
      <c r="L59" s="586"/>
      <c r="M59" s="586"/>
      <c r="N59" s="586"/>
      <c r="O59" s="586"/>
      <c r="P59" s="586"/>
      <c r="Q59" s="586"/>
      <c r="R59" s="586"/>
      <c r="S59" s="586"/>
      <c r="T59" s="586"/>
      <c r="U59" s="586"/>
      <c r="V59" s="586"/>
      <c r="W59" s="586"/>
      <c r="X59" s="586"/>
      <c r="Y59" s="586"/>
      <c r="Z59" s="586"/>
      <c r="AA59" s="586"/>
      <c r="AB59" s="587"/>
      <c r="AC59" s="464"/>
      <c r="AD59" s="465"/>
      <c r="AE59" s="465"/>
      <c r="AF59" s="465"/>
      <c r="AG59" s="465"/>
      <c r="AH59" s="465"/>
      <c r="AI59" s="465"/>
      <c r="AJ59" s="465"/>
      <c r="AK59" s="465"/>
      <c r="AL59" s="465"/>
      <c r="AM59" s="465"/>
      <c r="AN59" s="465"/>
      <c r="AO59" s="465"/>
      <c r="AP59" s="465"/>
      <c r="AQ59" s="466"/>
      <c r="AR59" s="467"/>
      <c r="AS59" s="468"/>
      <c r="AT59" s="468"/>
      <c r="AU59" s="468"/>
      <c r="AV59" s="469"/>
      <c r="AW59" s="476"/>
      <c r="AX59" s="477"/>
      <c r="AY59" s="477"/>
      <c r="AZ59" s="478"/>
      <c r="BA59" s="485"/>
      <c r="BB59" s="486"/>
      <c r="BC59" s="486"/>
      <c r="BD59" s="486"/>
      <c r="BE59" s="486"/>
      <c r="BF59" s="486"/>
      <c r="BG59" s="486"/>
      <c r="BH59" s="487"/>
      <c r="BI59" s="492"/>
      <c r="BJ59" s="493"/>
      <c r="BK59" s="493"/>
      <c r="BL59" s="493"/>
      <c r="BM59" s="493"/>
      <c r="BN59" s="493"/>
      <c r="BO59" s="493"/>
      <c r="BP59" s="493"/>
      <c r="BQ59" s="493"/>
      <c r="BR59" s="493"/>
      <c r="BS59" s="500"/>
      <c r="BT59" s="501"/>
      <c r="BU59" s="501"/>
      <c r="BV59" s="501"/>
      <c r="BW59" s="501"/>
      <c r="BX59" s="501"/>
      <c r="BY59" s="501"/>
      <c r="BZ59" s="501"/>
      <c r="CA59" s="501"/>
      <c r="CB59" s="502"/>
      <c r="CC59" s="5">
        <f t="shared" si="531"/>
        <v>0</v>
      </c>
      <c r="CD59" s="77">
        <f t="shared" si="532"/>
        <v>0</v>
      </c>
      <c r="CE59" s="763"/>
      <c r="CF59" s="764"/>
      <c r="CG59" s="765"/>
      <c r="CH59" s="770"/>
      <c r="CI59" s="764"/>
      <c r="CJ59" s="771"/>
      <c r="CK59" s="772"/>
      <c r="CL59" s="773"/>
      <c r="CM59" s="773"/>
      <c r="CN59" s="773"/>
      <c r="CO59" s="773"/>
      <c r="CP59" s="773"/>
      <c r="CQ59" s="773"/>
      <c r="CR59" s="773"/>
      <c r="CS59" s="773"/>
      <c r="CT59" s="773"/>
      <c r="CU59" s="773"/>
      <c r="CV59" s="773"/>
      <c r="CW59" s="773"/>
      <c r="CX59" s="773"/>
      <c r="CY59" s="773"/>
      <c r="CZ59" s="773"/>
      <c r="DA59" s="773"/>
      <c r="DB59" s="773"/>
      <c r="DC59" s="773"/>
      <c r="DD59" s="774"/>
      <c r="DE59" s="781"/>
      <c r="DF59" s="782"/>
      <c r="DG59" s="782"/>
      <c r="DH59" s="782"/>
      <c r="DI59" s="782"/>
      <c r="DJ59" s="782"/>
      <c r="DK59" s="782"/>
      <c r="DL59" s="782"/>
      <c r="DM59" s="782"/>
      <c r="DN59" s="782"/>
      <c r="DO59" s="782"/>
      <c r="DP59" s="782"/>
      <c r="DQ59" s="782"/>
      <c r="DR59" s="782"/>
      <c r="DS59" s="783"/>
      <c r="DT59" s="784"/>
      <c r="DU59" s="785"/>
      <c r="DV59" s="785"/>
      <c r="DW59" s="785"/>
      <c r="DX59" s="786"/>
      <c r="DY59" s="789"/>
      <c r="DZ59" s="764"/>
      <c r="EA59" s="764"/>
      <c r="EB59" s="771"/>
      <c r="EC59" s="796"/>
      <c r="ED59" s="797"/>
      <c r="EE59" s="797"/>
      <c r="EF59" s="797"/>
      <c r="EG59" s="797"/>
      <c r="EH59" s="797"/>
      <c r="EI59" s="797"/>
      <c r="EJ59" s="798"/>
      <c r="EK59" s="803"/>
      <c r="EL59" s="804"/>
      <c r="EM59" s="804"/>
      <c r="EN59" s="804"/>
      <c r="EO59" s="804"/>
      <c r="EP59" s="804"/>
      <c r="EQ59" s="804"/>
      <c r="ER59" s="804"/>
      <c r="ES59" s="804"/>
      <c r="ET59" s="804"/>
      <c r="EU59" s="805"/>
      <c r="EV59" s="805"/>
      <c r="EW59" s="805"/>
      <c r="EX59" s="805"/>
      <c r="EY59" s="805"/>
      <c r="EZ59" s="805"/>
      <c r="FA59" s="805"/>
      <c r="FB59" s="805"/>
      <c r="FC59" s="805"/>
      <c r="FD59" s="806"/>
      <c r="FE59" s="5">
        <f t="shared" si="76"/>
        <v>0</v>
      </c>
      <c r="FF59" s="77">
        <f t="shared" si="77"/>
        <v>0</v>
      </c>
      <c r="FG59" s="763"/>
      <c r="FH59" s="764"/>
      <c r="FI59" s="765"/>
      <c r="FJ59" s="770"/>
      <c r="FK59" s="764"/>
      <c r="FL59" s="771"/>
      <c r="FM59" s="772"/>
      <c r="FN59" s="773"/>
      <c r="FO59" s="773"/>
      <c r="FP59" s="773"/>
      <c r="FQ59" s="773"/>
      <c r="FR59" s="773"/>
      <c r="FS59" s="773"/>
      <c r="FT59" s="773"/>
      <c r="FU59" s="773"/>
      <c r="FV59" s="773"/>
      <c r="FW59" s="773"/>
      <c r="FX59" s="773"/>
      <c r="FY59" s="773"/>
      <c r="FZ59" s="773"/>
      <c r="GA59" s="773"/>
      <c r="GB59" s="773"/>
      <c r="GC59" s="773"/>
      <c r="GD59" s="773"/>
      <c r="GE59" s="773"/>
      <c r="GF59" s="774"/>
      <c r="GG59" s="781"/>
      <c r="GH59" s="782"/>
      <c r="GI59" s="782"/>
      <c r="GJ59" s="782"/>
      <c r="GK59" s="782"/>
      <c r="GL59" s="782"/>
      <c r="GM59" s="782"/>
      <c r="GN59" s="782"/>
      <c r="GO59" s="782"/>
      <c r="GP59" s="782"/>
      <c r="GQ59" s="782"/>
      <c r="GR59" s="782"/>
      <c r="GS59" s="782"/>
      <c r="GT59" s="782"/>
      <c r="GU59" s="783"/>
      <c r="GV59" s="784"/>
      <c r="GW59" s="785"/>
      <c r="GX59" s="785"/>
      <c r="GY59" s="785"/>
      <c r="GZ59" s="786"/>
      <c r="HA59" s="789"/>
      <c r="HB59" s="764"/>
      <c r="HC59" s="764"/>
      <c r="HD59" s="771"/>
      <c r="HE59" s="796"/>
      <c r="HF59" s="797"/>
      <c r="HG59" s="797"/>
      <c r="HH59" s="797"/>
      <c r="HI59" s="797"/>
      <c r="HJ59" s="797"/>
      <c r="HK59" s="797"/>
      <c r="HL59" s="798"/>
      <c r="HM59" s="803"/>
      <c r="HN59" s="804"/>
      <c r="HO59" s="804"/>
      <c r="HP59" s="804"/>
      <c r="HQ59" s="804"/>
      <c r="HR59" s="804"/>
      <c r="HS59" s="804"/>
      <c r="HT59" s="804"/>
      <c r="HU59" s="804"/>
      <c r="HV59" s="804"/>
      <c r="HW59" s="805"/>
      <c r="HX59" s="805"/>
      <c r="HY59" s="805"/>
      <c r="HZ59" s="805"/>
      <c r="IA59" s="805"/>
      <c r="IB59" s="805"/>
      <c r="IC59" s="805"/>
      <c r="ID59" s="805"/>
      <c r="IE59" s="805"/>
      <c r="IF59" s="806"/>
    </row>
    <row r="60" spans="2:240" s="5" customFormat="1" ht="6.95" customHeight="1">
      <c r="B60" s="77"/>
      <c r="C60" s="574"/>
      <c r="D60" s="471"/>
      <c r="E60" s="575"/>
      <c r="F60" s="581"/>
      <c r="G60" s="471"/>
      <c r="H60" s="472"/>
      <c r="I60" s="585"/>
      <c r="J60" s="586"/>
      <c r="K60" s="586"/>
      <c r="L60" s="586"/>
      <c r="M60" s="586"/>
      <c r="N60" s="586"/>
      <c r="O60" s="586"/>
      <c r="P60" s="586"/>
      <c r="Q60" s="586"/>
      <c r="R60" s="586"/>
      <c r="S60" s="586"/>
      <c r="T60" s="586"/>
      <c r="U60" s="586"/>
      <c r="V60" s="586"/>
      <c r="W60" s="586"/>
      <c r="X60" s="586"/>
      <c r="Y60" s="586"/>
      <c r="Z60" s="586"/>
      <c r="AA60" s="586"/>
      <c r="AB60" s="587"/>
      <c r="AC60" s="458"/>
      <c r="AD60" s="459"/>
      <c r="AE60" s="459"/>
      <c r="AF60" s="459"/>
      <c r="AG60" s="459"/>
      <c r="AH60" s="459"/>
      <c r="AI60" s="459"/>
      <c r="AJ60" s="459"/>
      <c r="AK60" s="459"/>
      <c r="AL60" s="459"/>
      <c r="AM60" s="459"/>
      <c r="AN60" s="459"/>
      <c r="AO60" s="459"/>
      <c r="AP60" s="459"/>
      <c r="AQ60" s="460"/>
      <c r="AR60" s="467"/>
      <c r="AS60" s="468"/>
      <c r="AT60" s="468"/>
      <c r="AU60" s="468"/>
      <c r="AV60" s="469"/>
      <c r="AW60" s="470"/>
      <c r="AX60" s="471"/>
      <c r="AY60" s="471"/>
      <c r="AZ60" s="472"/>
      <c r="BA60" s="479"/>
      <c r="BB60" s="480"/>
      <c r="BC60" s="480"/>
      <c r="BD60" s="480"/>
      <c r="BE60" s="480"/>
      <c r="BF60" s="480"/>
      <c r="BG60" s="480"/>
      <c r="BH60" s="481"/>
      <c r="BI60" s="488" t="str">
        <f t="shared" ref="BI60" si="818">IF(AR60*BA60,AR60*BA60,"")</f>
        <v/>
      </c>
      <c r="BJ60" s="489"/>
      <c r="BK60" s="489"/>
      <c r="BL60" s="489"/>
      <c r="BM60" s="489"/>
      <c r="BN60" s="489"/>
      <c r="BO60" s="489"/>
      <c r="BP60" s="489"/>
      <c r="BQ60" s="489"/>
      <c r="BR60" s="489"/>
      <c r="BS60" s="494"/>
      <c r="BT60" s="495"/>
      <c r="BU60" s="495"/>
      <c r="BV60" s="495"/>
      <c r="BW60" s="495"/>
      <c r="BX60" s="495"/>
      <c r="BY60" s="495"/>
      <c r="BZ60" s="495"/>
      <c r="CA60" s="495"/>
      <c r="CB60" s="496"/>
      <c r="CC60" s="5">
        <f t="shared" si="531"/>
        <v>0</v>
      </c>
      <c r="CD60" s="77">
        <f t="shared" si="532"/>
        <v>0</v>
      </c>
      <c r="CE60" s="757">
        <f t="shared" ref="CE60" si="819">C60</f>
        <v>0</v>
      </c>
      <c r="CF60" s="758"/>
      <c r="CG60" s="759"/>
      <c r="CH60" s="766">
        <f t="shared" ref="CH60" si="820">F60</f>
        <v>0</v>
      </c>
      <c r="CI60" s="758"/>
      <c r="CJ60" s="767"/>
      <c r="CK60" s="772">
        <f t="shared" ref="CK60" si="821">I60</f>
        <v>0</v>
      </c>
      <c r="CL60" s="773"/>
      <c r="CM60" s="773"/>
      <c r="CN60" s="773"/>
      <c r="CO60" s="773"/>
      <c r="CP60" s="773"/>
      <c r="CQ60" s="773"/>
      <c r="CR60" s="773"/>
      <c r="CS60" s="773"/>
      <c r="CT60" s="773"/>
      <c r="CU60" s="773"/>
      <c r="CV60" s="773"/>
      <c r="CW60" s="773"/>
      <c r="CX60" s="773"/>
      <c r="CY60" s="773"/>
      <c r="CZ60" s="773"/>
      <c r="DA60" s="773"/>
      <c r="DB60" s="773"/>
      <c r="DC60" s="773"/>
      <c r="DD60" s="774"/>
      <c r="DE60" s="775">
        <f t="shared" ref="DE60" si="822">AC60</f>
        <v>0</v>
      </c>
      <c r="DF60" s="776"/>
      <c r="DG60" s="776"/>
      <c r="DH60" s="776"/>
      <c r="DI60" s="776"/>
      <c r="DJ60" s="776"/>
      <c r="DK60" s="776"/>
      <c r="DL60" s="776"/>
      <c r="DM60" s="776"/>
      <c r="DN60" s="776"/>
      <c r="DO60" s="776"/>
      <c r="DP60" s="776"/>
      <c r="DQ60" s="776"/>
      <c r="DR60" s="776"/>
      <c r="DS60" s="777"/>
      <c r="DT60" s="784">
        <f t="shared" ref="DT60" si="823">AR60</f>
        <v>0</v>
      </c>
      <c r="DU60" s="785"/>
      <c r="DV60" s="785"/>
      <c r="DW60" s="785"/>
      <c r="DX60" s="786"/>
      <c r="DY60" s="787">
        <f t="shared" ref="DY60" si="824">AW60</f>
        <v>0</v>
      </c>
      <c r="DZ60" s="758"/>
      <c r="EA60" s="758"/>
      <c r="EB60" s="767"/>
      <c r="EC60" s="790">
        <f t="shared" ref="EC60" si="825">BA60</f>
        <v>0</v>
      </c>
      <c r="ED60" s="791"/>
      <c r="EE60" s="791"/>
      <c r="EF60" s="791"/>
      <c r="EG60" s="791"/>
      <c r="EH60" s="791"/>
      <c r="EI60" s="791"/>
      <c r="EJ60" s="792"/>
      <c r="EK60" s="799" t="str">
        <f t="shared" ref="EK60" si="826">BI60</f>
        <v/>
      </c>
      <c r="EL60" s="800"/>
      <c r="EM60" s="800"/>
      <c r="EN60" s="800"/>
      <c r="EO60" s="800"/>
      <c r="EP60" s="800"/>
      <c r="EQ60" s="800"/>
      <c r="ER60" s="800"/>
      <c r="ES60" s="800"/>
      <c r="ET60" s="800"/>
      <c r="EU60" s="805">
        <f t="shared" ref="EU60" si="827">BS60</f>
        <v>0</v>
      </c>
      <c r="EV60" s="805"/>
      <c r="EW60" s="805"/>
      <c r="EX60" s="805"/>
      <c r="EY60" s="805"/>
      <c r="EZ60" s="805"/>
      <c r="FA60" s="805"/>
      <c r="FB60" s="805"/>
      <c r="FC60" s="805"/>
      <c r="FD60" s="806"/>
      <c r="FE60" s="5">
        <f t="shared" si="76"/>
        <v>0</v>
      </c>
      <c r="FF60" s="77">
        <f t="shared" si="77"/>
        <v>0</v>
      </c>
      <c r="FG60" s="757">
        <f t="shared" ref="FG60" si="828">CE60</f>
        <v>0</v>
      </c>
      <c r="FH60" s="758"/>
      <c r="FI60" s="759"/>
      <c r="FJ60" s="766">
        <f t="shared" ref="FJ60" si="829">CH60</f>
        <v>0</v>
      </c>
      <c r="FK60" s="758"/>
      <c r="FL60" s="767"/>
      <c r="FM60" s="772">
        <f t="shared" ref="FM60" si="830">CK60</f>
        <v>0</v>
      </c>
      <c r="FN60" s="773"/>
      <c r="FO60" s="773"/>
      <c r="FP60" s="773"/>
      <c r="FQ60" s="773"/>
      <c r="FR60" s="773"/>
      <c r="FS60" s="773"/>
      <c r="FT60" s="773"/>
      <c r="FU60" s="773"/>
      <c r="FV60" s="773"/>
      <c r="FW60" s="773"/>
      <c r="FX60" s="773"/>
      <c r="FY60" s="773"/>
      <c r="FZ60" s="773"/>
      <c r="GA60" s="773"/>
      <c r="GB60" s="773"/>
      <c r="GC60" s="773"/>
      <c r="GD60" s="773"/>
      <c r="GE60" s="773"/>
      <c r="GF60" s="774"/>
      <c r="GG60" s="775">
        <f t="shared" ref="GG60" si="831">DE60</f>
        <v>0</v>
      </c>
      <c r="GH60" s="776"/>
      <c r="GI60" s="776"/>
      <c r="GJ60" s="776"/>
      <c r="GK60" s="776"/>
      <c r="GL60" s="776"/>
      <c r="GM60" s="776"/>
      <c r="GN60" s="776"/>
      <c r="GO60" s="776"/>
      <c r="GP60" s="776"/>
      <c r="GQ60" s="776"/>
      <c r="GR60" s="776"/>
      <c r="GS60" s="776"/>
      <c r="GT60" s="776"/>
      <c r="GU60" s="777"/>
      <c r="GV60" s="784">
        <f t="shared" ref="GV60" si="832">DT60</f>
        <v>0</v>
      </c>
      <c r="GW60" s="785"/>
      <c r="GX60" s="785"/>
      <c r="GY60" s="785"/>
      <c r="GZ60" s="786"/>
      <c r="HA60" s="787">
        <f t="shared" ref="HA60" si="833">DY60</f>
        <v>0</v>
      </c>
      <c r="HB60" s="758"/>
      <c r="HC60" s="758"/>
      <c r="HD60" s="767"/>
      <c r="HE60" s="790">
        <f t="shared" ref="HE60" si="834">EC60</f>
        <v>0</v>
      </c>
      <c r="HF60" s="791"/>
      <c r="HG60" s="791"/>
      <c r="HH60" s="791"/>
      <c r="HI60" s="791"/>
      <c r="HJ60" s="791"/>
      <c r="HK60" s="791"/>
      <c r="HL60" s="792"/>
      <c r="HM60" s="799" t="str">
        <f t="shared" ref="HM60" si="835">EK60</f>
        <v/>
      </c>
      <c r="HN60" s="800"/>
      <c r="HO60" s="800"/>
      <c r="HP60" s="800"/>
      <c r="HQ60" s="800"/>
      <c r="HR60" s="800"/>
      <c r="HS60" s="800"/>
      <c r="HT60" s="800"/>
      <c r="HU60" s="800"/>
      <c r="HV60" s="800"/>
      <c r="HW60" s="805">
        <f t="shared" ref="HW60" si="836">EU60</f>
        <v>0</v>
      </c>
      <c r="HX60" s="805"/>
      <c r="HY60" s="805"/>
      <c r="HZ60" s="805"/>
      <c r="IA60" s="805"/>
      <c r="IB60" s="805"/>
      <c r="IC60" s="805"/>
      <c r="ID60" s="805"/>
      <c r="IE60" s="805"/>
      <c r="IF60" s="806"/>
    </row>
    <row r="61" spans="2:240" s="5" customFormat="1" ht="6.95" customHeight="1">
      <c r="B61" s="77"/>
      <c r="C61" s="576"/>
      <c r="D61" s="474"/>
      <c r="E61" s="577"/>
      <c r="F61" s="582"/>
      <c r="G61" s="474"/>
      <c r="H61" s="475"/>
      <c r="I61" s="585"/>
      <c r="J61" s="586"/>
      <c r="K61" s="586"/>
      <c r="L61" s="586"/>
      <c r="M61" s="586"/>
      <c r="N61" s="586"/>
      <c r="O61" s="586"/>
      <c r="P61" s="586"/>
      <c r="Q61" s="586"/>
      <c r="R61" s="586"/>
      <c r="S61" s="586"/>
      <c r="T61" s="586"/>
      <c r="U61" s="586"/>
      <c r="V61" s="586"/>
      <c r="W61" s="586"/>
      <c r="X61" s="586"/>
      <c r="Y61" s="586"/>
      <c r="Z61" s="586"/>
      <c r="AA61" s="586"/>
      <c r="AB61" s="587"/>
      <c r="AC61" s="461"/>
      <c r="AD61" s="462"/>
      <c r="AE61" s="462"/>
      <c r="AF61" s="462"/>
      <c r="AG61" s="462"/>
      <c r="AH61" s="462"/>
      <c r="AI61" s="462"/>
      <c r="AJ61" s="462"/>
      <c r="AK61" s="462"/>
      <c r="AL61" s="462"/>
      <c r="AM61" s="462"/>
      <c r="AN61" s="462"/>
      <c r="AO61" s="462"/>
      <c r="AP61" s="462"/>
      <c r="AQ61" s="463"/>
      <c r="AR61" s="467"/>
      <c r="AS61" s="468"/>
      <c r="AT61" s="468"/>
      <c r="AU61" s="468"/>
      <c r="AV61" s="469"/>
      <c r="AW61" s="473"/>
      <c r="AX61" s="474"/>
      <c r="AY61" s="474"/>
      <c r="AZ61" s="475"/>
      <c r="BA61" s="482"/>
      <c r="BB61" s="483"/>
      <c r="BC61" s="483"/>
      <c r="BD61" s="483"/>
      <c r="BE61" s="483"/>
      <c r="BF61" s="483"/>
      <c r="BG61" s="483"/>
      <c r="BH61" s="484"/>
      <c r="BI61" s="490"/>
      <c r="BJ61" s="491"/>
      <c r="BK61" s="491"/>
      <c r="BL61" s="491"/>
      <c r="BM61" s="491"/>
      <c r="BN61" s="491"/>
      <c r="BO61" s="491"/>
      <c r="BP61" s="491"/>
      <c r="BQ61" s="491"/>
      <c r="BR61" s="491"/>
      <c r="BS61" s="497"/>
      <c r="BT61" s="498"/>
      <c r="BU61" s="498"/>
      <c r="BV61" s="498"/>
      <c r="BW61" s="498"/>
      <c r="BX61" s="498"/>
      <c r="BY61" s="498"/>
      <c r="BZ61" s="498"/>
      <c r="CA61" s="498"/>
      <c r="CB61" s="499"/>
      <c r="CC61" s="5">
        <f t="shared" si="531"/>
        <v>0</v>
      </c>
      <c r="CD61" s="77">
        <f t="shared" si="532"/>
        <v>0</v>
      </c>
      <c r="CE61" s="760"/>
      <c r="CF61" s="761"/>
      <c r="CG61" s="762"/>
      <c r="CH61" s="768"/>
      <c r="CI61" s="761"/>
      <c r="CJ61" s="769"/>
      <c r="CK61" s="772"/>
      <c r="CL61" s="773"/>
      <c r="CM61" s="773"/>
      <c r="CN61" s="773"/>
      <c r="CO61" s="773"/>
      <c r="CP61" s="773"/>
      <c r="CQ61" s="773"/>
      <c r="CR61" s="773"/>
      <c r="CS61" s="773"/>
      <c r="CT61" s="773"/>
      <c r="CU61" s="773"/>
      <c r="CV61" s="773"/>
      <c r="CW61" s="773"/>
      <c r="CX61" s="773"/>
      <c r="CY61" s="773"/>
      <c r="CZ61" s="773"/>
      <c r="DA61" s="773"/>
      <c r="DB61" s="773"/>
      <c r="DC61" s="773"/>
      <c r="DD61" s="774"/>
      <c r="DE61" s="778"/>
      <c r="DF61" s="779"/>
      <c r="DG61" s="779"/>
      <c r="DH61" s="779"/>
      <c r="DI61" s="779"/>
      <c r="DJ61" s="779"/>
      <c r="DK61" s="779"/>
      <c r="DL61" s="779"/>
      <c r="DM61" s="779"/>
      <c r="DN61" s="779"/>
      <c r="DO61" s="779"/>
      <c r="DP61" s="779"/>
      <c r="DQ61" s="779"/>
      <c r="DR61" s="779"/>
      <c r="DS61" s="780"/>
      <c r="DT61" s="784"/>
      <c r="DU61" s="785"/>
      <c r="DV61" s="785"/>
      <c r="DW61" s="785"/>
      <c r="DX61" s="786"/>
      <c r="DY61" s="788"/>
      <c r="DZ61" s="761"/>
      <c r="EA61" s="761"/>
      <c r="EB61" s="769"/>
      <c r="EC61" s="793"/>
      <c r="ED61" s="794"/>
      <c r="EE61" s="794"/>
      <c r="EF61" s="794"/>
      <c r="EG61" s="794"/>
      <c r="EH61" s="794"/>
      <c r="EI61" s="794"/>
      <c r="EJ61" s="795"/>
      <c r="EK61" s="801"/>
      <c r="EL61" s="802"/>
      <c r="EM61" s="802"/>
      <c r="EN61" s="802"/>
      <c r="EO61" s="802"/>
      <c r="EP61" s="802"/>
      <c r="EQ61" s="802"/>
      <c r="ER61" s="802"/>
      <c r="ES61" s="802"/>
      <c r="ET61" s="802"/>
      <c r="EU61" s="805"/>
      <c r="EV61" s="805"/>
      <c r="EW61" s="805"/>
      <c r="EX61" s="805"/>
      <c r="EY61" s="805"/>
      <c r="EZ61" s="805"/>
      <c r="FA61" s="805"/>
      <c r="FB61" s="805"/>
      <c r="FC61" s="805"/>
      <c r="FD61" s="806"/>
      <c r="FE61" s="5">
        <f t="shared" si="76"/>
        <v>0</v>
      </c>
      <c r="FF61" s="77">
        <f t="shared" si="77"/>
        <v>0</v>
      </c>
      <c r="FG61" s="760"/>
      <c r="FH61" s="761"/>
      <c r="FI61" s="762"/>
      <c r="FJ61" s="768"/>
      <c r="FK61" s="761"/>
      <c r="FL61" s="769"/>
      <c r="FM61" s="772"/>
      <c r="FN61" s="773"/>
      <c r="FO61" s="773"/>
      <c r="FP61" s="773"/>
      <c r="FQ61" s="773"/>
      <c r="FR61" s="773"/>
      <c r="FS61" s="773"/>
      <c r="FT61" s="773"/>
      <c r="FU61" s="773"/>
      <c r="FV61" s="773"/>
      <c r="FW61" s="773"/>
      <c r="FX61" s="773"/>
      <c r="FY61" s="773"/>
      <c r="FZ61" s="773"/>
      <c r="GA61" s="773"/>
      <c r="GB61" s="773"/>
      <c r="GC61" s="773"/>
      <c r="GD61" s="773"/>
      <c r="GE61" s="773"/>
      <c r="GF61" s="774"/>
      <c r="GG61" s="778"/>
      <c r="GH61" s="779"/>
      <c r="GI61" s="779"/>
      <c r="GJ61" s="779"/>
      <c r="GK61" s="779"/>
      <c r="GL61" s="779"/>
      <c r="GM61" s="779"/>
      <c r="GN61" s="779"/>
      <c r="GO61" s="779"/>
      <c r="GP61" s="779"/>
      <c r="GQ61" s="779"/>
      <c r="GR61" s="779"/>
      <c r="GS61" s="779"/>
      <c r="GT61" s="779"/>
      <c r="GU61" s="780"/>
      <c r="GV61" s="784"/>
      <c r="GW61" s="785"/>
      <c r="GX61" s="785"/>
      <c r="GY61" s="785"/>
      <c r="GZ61" s="786"/>
      <c r="HA61" s="788"/>
      <c r="HB61" s="761"/>
      <c r="HC61" s="761"/>
      <c r="HD61" s="769"/>
      <c r="HE61" s="793"/>
      <c r="HF61" s="794"/>
      <c r="HG61" s="794"/>
      <c r="HH61" s="794"/>
      <c r="HI61" s="794"/>
      <c r="HJ61" s="794"/>
      <c r="HK61" s="794"/>
      <c r="HL61" s="795"/>
      <c r="HM61" s="801"/>
      <c r="HN61" s="802"/>
      <c r="HO61" s="802"/>
      <c r="HP61" s="802"/>
      <c r="HQ61" s="802"/>
      <c r="HR61" s="802"/>
      <c r="HS61" s="802"/>
      <c r="HT61" s="802"/>
      <c r="HU61" s="802"/>
      <c r="HV61" s="802"/>
      <c r="HW61" s="805"/>
      <c r="HX61" s="805"/>
      <c r="HY61" s="805"/>
      <c r="HZ61" s="805"/>
      <c r="IA61" s="805"/>
      <c r="IB61" s="805"/>
      <c r="IC61" s="805"/>
      <c r="ID61" s="805"/>
      <c r="IE61" s="805"/>
      <c r="IF61" s="806"/>
    </row>
    <row r="62" spans="2:240" s="5" customFormat="1" ht="6.95" customHeight="1">
      <c r="B62" s="77"/>
      <c r="C62" s="606"/>
      <c r="D62" s="477"/>
      <c r="E62" s="607"/>
      <c r="F62" s="608"/>
      <c r="G62" s="477"/>
      <c r="H62" s="478"/>
      <c r="I62" s="585"/>
      <c r="J62" s="586"/>
      <c r="K62" s="586"/>
      <c r="L62" s="586"/>
      <c r="M62" s="586"/>
      <c r="N62" s="586"/>
      <c r="O62" s="586"/>
      <c r="P62" s="586"/>
      <c r="Q62" s="586"/>
      <c r="R62" s="586"/>
      <c r="S62" s="586"/>
      <c r="T62" s="586"/>
      <c r="U62" s="586"/>
      <c r="V62" s="586"/>
      <c r="W62" s="586"/>
      <c r="X62" s="586"/>
      <c r="Y62" s="586"/>
      <c r="Z62" s="586"/>
      <c r="AA62" s="586"/>
      <c r="AB62" s="587"/>
      <c r="AC62" s="464"/>
      <c r="AD62" s="465"/>
      <c r="AE62" s="465"/>
      <c r="AF62" s="465"/>
      <c r="AG62" s="465"/>
      <c r="AH62" s="465"/>
      <c r="AI62" s="465"/>
      <c r="AJ62" s="465"/>
      <c r="AK62" s="465"/>
      <c r="AL62" s="465"/>
      <c r="AM62" s="465"/>
      <c r="AN62" s="465"/>
      <c r="AO62" s="465"/>
      <c r="AP62" s="465"/>
      <c r="AQ62" s="466"/>
      <c r="AR62" s="467"/>
      <c r="AS62" s="468"/>
      <c r="AT62" s="468"/>
      <c r="AU62" s="468"/>
      <c r="AV62" s="469"/>
      <c r="AW62" s="476"/>
      <c r="AX62" s="477"/>
      <c r="AY62" s="477"/>
      <c r="AZ62" s="478"/>
      <c r="BA62" s="485"/>
      <c r="BB62" s="486"/>
      <c r="BC62" s="486"/>
      <c r="BD62" s="486"/>
      <c r="BE62" s="486"/>
      <c r="BF62" s="486"/>
      <c r="BG62" s="486"/>
      <c r="BH62" s="487"/>
      <c r="BI62" s="492"/>
      <c r="BJ62" s="493"/>
      <c r="BK62" s="493"/>
      <c r="BL62" s="493"/>
      <c r="BM62" s="493"/>
      <c r="BN62" s="493"/>
      <c r="BO62" s="493"/>
      <c r="BP62" s="493"/>
      <c r="BQ62" s="493"/>
      <c r="BR62" s="493"/>
      <c r="BS62" s="500"/>
      <c r="BT62" s="501"/>
      <c r="BU62" s="501"/>
      <c r="BV62" s="501"/>
      <c r="BW62" s="501"/>
      <c r="BX62" s="501"/>
      <c r="BY62" s="501"/>
      <c r="BZ62" s="501"/>
      <c r="CA62" s="501"/>
      <c r="CB62" s="502"/>
      <c r="CC62" s="5">
        <f t="shared" si="531"/>
        <v>0</v>
      </c>
      <c r="CD62" s="77">
        <f t="shared" si="532"/>
        <v>0</v>
      </c>
      <c r="CE62" s="763"/>
      <c r="CF62" s="764"/>
      <c r="CG62" s="765"/>
      <c r="CH62" s="770"/>
      <c r="CI62" s="764"/>
      <c r="CJ62" s="771"/>
      <c r="CK62" s="772"/>
      <c r="CL62" s="773"/>
      <c r="CM62" s="773"/>
      <c r="CN62" s="773"/>
      <c r="CO62" s="773"/>
      <c r="CP62" s="773"/>
      <c r="CQ62" s="773"/>
      <c r="CR62" s="773"/>
      <c r="CS62" s="773"/>
      <c r="CT62" s="773"/>
      <c r="CU62" s="773"/>
      <c r="CV62" s="773"/>
      <c r="CW62" s="773"/>
      <c r="CX62" s="773"/>
      <c r="CY62" s="773"/>
      <c r="CZ62" s="773"/>
      <c r="DA62" s="773"/>
      <c r="DB62" s="773"/>
      <c r="DC62" s="773"/>
      <c r="DD62" s="774"/>
      <c r="DE62" s="781"/>
      <c r="DF62" s="782"/>
      <c r="DG62" s="782"/>
      <c r="DH62" s="782"/>
      <c r="DI62" s="782"/>
      <c r="DJ62" s="782"/>
      <c r="DK62" s="782"/>
      <c r="DL62" s="782"/>
      <c r="DM62" s="782"/>
      <c r="DN62" s="782"/>
      <c r="DO62" s="782"/>
      <c r="DP62" s="782"/>
      <c r="DQ62" s="782"/>
      <c r="DR62" s="782"/>
      <c r="DS62" s="783"/>
      <c r="DT62" s="784"/>
      <c r="DU62" s="785"/>
      <c r="DV62" s="785"/>
      <c r="DW62" s="785"/>
      <c r="DX62" s="786"/>
      <c r="DY62" s="789"/>
      <c r="DZ62" s="764"/>
      <c r="EA62" s="764"/>
      <c r="EB62" s="771"/>
      <c r="EC62" s="796"/>
      <c r="ED62" s="797"/>
      <c r="EE62" s="797"/>
      <c r="EF62" s="797"/>
      <c r="EG62" s="797"/>
      <c r="EH62" s="797"/>
      <c r="EI62" s="797"/>
      <c r="EJ62" s="798"/>
      <c r="EK62" s="803"/>
      <c r="EL62" s="804"/>
      <c r="EM62" s="804"/>
      <c r="EN62" s="804"/>
      <c r="EO62" s="804"/>
      <c r="EP62" s="804"/>
      <c r="EQ62" s="804"/>
      <c r="ER62" s="804"/>
      <c r="ES62" s="804"/>
      <c r="ET62" s="804"/>
      <c r="EU62" s="805"/>
      <c r="EV62" s="805"/>
      <c r="EW62" s="805"/>
      <c r="EX62" s="805"/>
      <c r="EY62" s="805"/>
      <c r="EZ62" s="805"/>
      <c r="FA62" s="805"/>
      <c r="FB62" s="805"/>
      <c r="FC62" s="805"/>
      <c r="FD62" s="806"/>
      <c r="FE62" s="5">
        <f t="shared" si="76"/>
        <v>0</v>
      </c>
      <c r="FF62" s="77">
        <f t="shared" si="77"/>
        <v>0</v>
      </c>
      <c r="FG62" s="763"/>
      <c r="FH62" s="764"/>
      <c r="FI62" s="765"/>
      <c r="FJ62" s="770"/>
      <c r="FK62" s="764"/>
      <c r="FL62" s="771"/>
      <c r="FM62" s="772"/>
      <c r="FN62" s="773"/>
      <c r="FO62" s="773"/>
      <c r="FP62" s="773"/>
      <c r="FQ62" s="773"/>
      <c r="FR62" s="773"/>
      <c r="FS62" s="773"/>
      <c r="FT62" s="773"/>
      <c r="FU62" s="773"/>
      <c r="FV62" s="773"/>
      <c r="FW62" s="773"/>
      <c r="FX62" s="773"/>
      <c r="FY62" s="773"/>
      <c r="FZ62" s="773"/>
      <c r="GA62" s="773"/>
      <c r="GB62" s="773"/>
      <c r="GC62" s="773"/>
      <c r="GD62" s="773"/>
      <c r="GE62" s="773"/>
      <c r="GF62" s="774"/>
      <c r="GG62" s="781"/>
      <c r="GH62" s="782"/>
      <c r="GI62" s="782"/>
      <c r="GJ62" s="782"/>
      <c r="GK62" s="782"/>
      <c r="GL62" s="782"/>
      <c r="GM62" s="782"/>
      <c r="GN62" s="782"/>
      <c r="GO62" s="782"/>
      <c r="GP62" s="782"/>
      <c r="GQ62" s="782"/>
      <c r="GR62" s="782"/>
      <c r="GS62" s="782"/>
      <c r="GT62" s="782"/>
      <c r="GU62" s="783"/>
      <c r="GV62" s="784"/>
      <c r="GW62" s="785"/>
      <c r="GX62" s="785"/>
      <c r="GY62" s="785"/>
      <c r="GZ62" s="786"/>
      <c r="HA62" s="789"/>
      <c r="HB62" s="764"/>
      <c r="HC62" s="764"/>
      <c r="HD62" s="771"/>
      <c r="HE62" s="796"/>
      <c r="HF62" s="797"/>
      <c r="HG62" s="797"/>
      <c r="HH62" s="797"/>
      <c r="HI62" s="797"/>
      <c r="HJ62" s="797"/>
      <c r="HK62" s="797"/>
      <c r="HL62" s="798"/>
      <c r="HM62" s="803"/>
      <c r="HN62" s="804"/>
      <c r="HO62" s="804"/>
      <c r="HP62" s="804"/>
      <c r="HQ62" s="804"/>
      <c r="HR62" s="804"/>
      <c r="HS62" s="804"/>
      <c r="HT62" s="804"/>
      <c r="HU62" s="804"/>
      <c r="HV62" s="804"/>
      <c r="HW62" s="805"/>
      <c r="HX62" s="805"/>
      <c r="HY62" s="805"/>
      <c r="HZ62" s="805"/>
      <c r="IA62" s="805"/>
      <c r="IB62" s="805"/>
      <c r="IC62" s="805"/>
      <c r="ID62" s="805"/>
      <c r="IE62" s="805"/>
      <c r="IF62" s="806"/>
    </row>
    <row r="63" spans="2:240" s="5" customFormat="1" ht="6.95" customHeight="1">
      <c r="B63" s="77"/>
      <c r="C63" s="574"/>
      <c r="D63" s="471"/>
      <c r="E63" s="575"/>
      <c r="F63" s="581"/>
      <c r="G63" s="471"/>
      <c r="H63" s="472"/>
      <c r="I63" s="585"/>
      <c r="J63" s="586"/>
      <c r="K63" s="586"/>
      <c r="L63" s="586"/>
      <c r="M63" s="586"/>
      <c r="N63" s="586"/>
      <c r="O63" s="586"/>
      <c r="P63" s="586"/>
      <c r="Q63" s="586"/>
      <c r="R63" s="586"/>
      <c r="S63" s="586"/>
      <c r="T63" s="586"/>
      <c r="U63" s="586"/>
      <c r="V63" s="586"/>
      <c r="W63" s="586"/>
      <c r="X63" s="586"/>
      <c r="Y63" s="586"/>
      <c r="Z63" s="586"/>
      <c r="AA63" s="586"/>
      <c r="AB63" s="587"/>
      <c r="AC63" s="458"/>
      <c r="AD63" s="459"/>
      <c r="AE63" s="459"/>
      <c r="AF63" s="459"/>
      <c r="AG63" s="459"/>
      <c r="AH63" s="459"/>
      <c r="AI63" s="459"/>
      <c r="AJ63" s="459"/>
      <c r="AK63" s="459"/>
      <c r="AL63" s="459"/>
      <c r="AM63" s="459"/>
      <c r="AN63" s="459"/>
      <c r="AO63" s="459"/>
      <c r="AP63" s="459"/>
      <c r="AQ63" s="460"/>
      <c r="AR63" s="467"/>
      <c r="AS63" s="468"/>
      <c r="AT63" s="468"/>
      <c r="AU63" s="468"/>
      <c r="AV63" s="469"/>
      <c r="AW63" s="470"/>
      <c r="AX63" s="471"/>
      <c r="AY63" s="471"/>
      <c r="AZ63" s="472"/>
      <c r="BA63" s="479"/>
      <c r="BB63" s="480"/>
      <c r="BC63" s="480"/>
      <c r="BD63" s="480"/>
      <c r="BE63" s="480"/>
      <c r="BF63" s="480"/>
      <c r="BG63" s="480"/>
      <c r="BH63" s="481"/>
      <c r="BI63" s="488" t="str">
        <f>IF(AR63*BA63,AR63*BA63,"")</f>
        <v/>
      </c>
      <c r="BJ63" s="489"/>
      <c r="BK63" s="489"/>
      <c r="BL63" s="489"/>
      <c r="BM63" s="489"/>
      <c r="BN63" s="489"/>
      <c r="BO63" s="489"/>
      <c r="BP63" s="489"/>
      <c r="BQ63" s="489"/>
      <c r="BR63" s="489"/>
      <c r="BS63" s="494"/>
      <c r="BT63" s="495"/>
      <c r="BU63" s="495"/>
      <c r="BV63" s="495"/>
      <c r="BW63" s="495"/>
      <c r="BX63" s="495"/>
      <c r="BY63" s="495"/>
      <c r="BZ63" s="495"/>
      <c r="CA63" s="495"/>
      <c r="CB63" s="496"/>
      <c r="CC63" s="5">
        <f t="shared" si="531"/>
        <v>0</v>
      </c>
      <c r="CD63" s="77">
        <f t="shared" si="532"/>
        <v>0</v>
      </c>
      <c r="CE63" s="757">
        <f t="shared" ref="CE63" si="837">C63</f>
        <v>0</v>
      </c>
      <c r="CF63" s="758"/>
      <c r="CG63" s="759"/>
      <c r="CH63" s="766">
        <f t="shared" ref="CH63" si="838">F63</f>
        <v>0</v>
      </c>
      <c r="CI63" s="758"/>
      <c r="CJ63" s="767"/>
      <c r="CK63" s="772">
        <f t="shared" ref="CK63" si="839">I63</f>
        <v>0</v>
      </c>
      <c r="CL63" s="773"/>
      <c r="CM63" s="773"/>
      <c r="CN63" s="773"/>
      <c r="CO63" s="773"/>
      <c r="CP63" s="773"/>
      <c r="CQ63" s="773"/>
      <c r="CR63" s="773"/>
      <c r="CS63" s="773"/>
      <c r="CT63" s="773"/>
      <c r="CU63" s="773"/>
      <c r="CV63" s="773"/>
      <c r="CW63" s="773"/>
      <c r="CX63" s="773"/>
      <c r="CY63" s="773"/>
      <c r="CZ63" s="773"/>
      <c r="DA63" s="773"/>
      <c r="DB63" s="773"/>
      <c r="DC63" s="773"/>
      <c r="DD63" s="774"/>
      <c r="DE63" s="775">
        <f t="shared" ref="DE63" si="840">AC63</f>
        <v>0</v>
      </c>
      <c r="DF63" s="776"/>
      <c r="DG63" s="776"/>
      <c r="DH63" s="776"/>
      <c r="DI63" s="776"/>
      <c r="DJ63" s="776"/>
      <c r="DK63" s="776"/>
      <c r="DL63" s="776"/>
      <c r="DM63" s="776"/>
      <c r="DN63" s="776"/>
      <c r="DO63" s="776"/>
      <c r="DP63" s="776"/>
      <c r="DQ63" s="776"/>
      <c r="DR63" s="776"/>
      <c r="DS63" s="777"/>
      <c r="DT63" s="784">
        <f t="shared" ref="DT63" si="841">AR63</f>
        <v>0</v>
      </c>
      <c r="DU63" s="785"/>
      <c r="DV63" s="785"/>
      <c r="DW63" s="785"/>
      <c r="DX63" s="786"/>
      <c r="DY63" s="787">
        <f t="shared" ref="DY63" si="842">AW63</f>
        <v>0</v>
      </c>
      <c r="DZ63" s="758"/>
      <c r="EA63" s="758"/>
      <c r="EB63" s="767"/>
      <c r="EC63" s="790">
        <f t="shared" ref="EC63" si="843">BA63</f>
        <v>0</v>
      </c>
      <c r="ED63" s="791"/>
      <c r="EE63" s="791"/>
      <c r="EF63" s="791"/>
      <c r="EG63" s="791"/>
      <c r="EH63" s="791"/>
      <c r="EI63" s="791"/>
      <c r="EJ63" s="792"/>
      <c r="EK63" s="799" t="str">
        <f t="shared" ref="EK63" si="844">BI63</f>
        <v/>
      </c>
      <c r="EL63" s="800"/>
      <c r="EM63" s="800"/>
      <c r="EN63" s="800"/>
      <c r="EO63" s="800"/>
      <c r="EP63" s="800"/>
      <c r="EQ63" s="800"/>
      <c r="ER63" s="800"/>
      <c r="ES63" s="800"/>
      <c r="ET63" s="800"/>
      <c r="EU63" s="805">
        <f t="shared" ref="EU63" si="845">BS63</f>
        <v>0</v>
      </c>
      <c r="EV63" s="805"/>
      <c r="EW63" s="805"/>
      <c r="EX63" s="805"/>
      <c r="EY63" s="805"/>
      <c r="EZ63" s="805"/>
      <c r="FA63" s="805"/>
      <c r="FB63" s="805"/>
      <c r="FC63" s="805"/>
      <c r="FD63" s="806"/>
      <c r="FE63" s="5">
        <f t="shared" si="76"/>
        <v>0</v>
      </c>
      <c r="FF63" s="77">
        <f t="shared" si="77"/>
        <v>0</v>
      </c>
      <c r="FG63" s="757">
        <f t="shared" ref="FG63" si="846">CE63</f>
        <v>0</v>
      </c>
      <c r="FH63" s="758"/>
      <c r="FI63" s="759"/>
      <c r="FJ63" s="766">
        <f t="shared" ref="FJ63" si="847">CH63</f>
        <v>0</v>
      </c>
      <c r="FK63" s="758"/>
      <c r="FL63" s="767"/>
      <c r="FM63" s="772">
        <f t="shared" ref="FM63" si="848">CK63</f>
        <v>0</v>
      </c>
      <c r="FN63" s="773"/>
      <c r="FO63" s="773"/>
      <c r="FP63" s="773"/>
      <c r="FQ63" s="773"/>
      <c r="FR63" s="773"/>
      <c r="FS63" s="773"/>
      <c r="FT63" s="773"/>
      <c r="FU63" s="773"/>
      <c r="FV63" s="773"/>
      <c r="FW63" s="773"/>
      <c r="FX63" s="773"/>
      <c r="FY63" s="773"/>
      <c r="FZ63" s="773"/>
      <c r="GA63" s="773"/>
      <c r="GB63" s="773"/>
      <c r="GC63" s="773"/>
      <c r="GD63" s="773"/>
      <c r="GE63" s="773"/>
      <c r="GF63" s="774"/>
      <c r="GG63" s="775">
        <f t="shared" ref="GG63" si="849">DE63</f>
        <v>0</v>
      </c>
      <c r="GH63" s="776"/>
      <c r="GI63" s="776"/>
      <c r="GJ63" s="776"/>
      <c r="GK63" s="776"/>
      <c r="GL63" s="776"/>
      <c r="GM63" s="776"/>
      <c r="GN63" s="776"/>
      <c r="GO63" s="776"/>
      <c r="GP63" s="776"/>
      <c r="GQ63" s="776"/>
      <c r="GR63" s="776"/>
      <c r="GS63" s="776"/>
      <c r="GT63" s="776"/>
      <c r="GU63" s="777"/>
      <c r="GV63" s="784">
        <f t="shared" ref="GV63" si="850">DT63</f>
        <v>0</v>
      </c>
      <c r="GW63" s="785"/>
      <c r="GX63" s="785"/>
      <c r="GY63" s="785"/>
      <c r="GZ63" s="786"/>
      <c r="HA63" s="787">
        <f t="shared" ref="HA63" si="851">DY63</f>
        <v>0</v>
      </c>
      <c r="HB63" s="758"/>
      <c r="HC63" s="758"/>
      <c r="HD63" s="767"/>
      <c r="HE63" s="790">
        <f t="shared" ref="HE63" si="852">EC63</f>
        <v>0</v>
      </c>
      <c r="HF63" s="791"/>
      <c r="HG63" s="791"/>
      <c r="HH63" s="791"/>
      <c r="HI63" s="791"/>
      <c r="HJ63" s="791"/>
      <c r="HK63" s="791"/>
      <c r="HL63" s="792"/>
      <c r="HM63" s="799" t="str">
        <f t="shared" ref="HM63" si="853">EK63</f>
        <v/>
      </c>
      <c r="HN63" s="800"/>
      <c r="HO63" s="800"/>
      <c r="HP63" s="800"/>
      <c r="HQ63" s="800"/>
      <c r="HR63" s="800"/>
      <c r="HS63" s="800"/>
      <c r="HT63" s="800"/>
      <c r="HU63" s="800"/>
      <c r="HV63" s="800"/>
      <c r="HW63" s="805">
        <f t="shared" ref="HW63" si="854">EU63</f>
        <v>0</v>
      </c>
      <c r="HX63" s="805"/>
      <c r="HY63" s="805"/>
      <c r="HZ63" s="805"/>
      <c r="IA63" s="805"/>
      <c r="IB63" s="805"/>
      <c r="IC63" s="805"/>
      <c r="ID63" s="805"/>
      <c r="IE63" s="805"/>
      <c r="IF63" s="806"/>
    </row>
    <row r="64" spans="2:240" s="5" customFormat="1" ht="6.95" customHeight="1">
      <c r="B64" s="77"/>
      <c r="C64" s="576"/>
      <c r="D64" s="474"/>
      <c r="E64" s="577"/>
      <c r="F64" s="582"/>
      <c r="G64" s="474"/>
      <c r="H64" s="475"/>
      <c r="I64" s="585"/>
      <c r="J64" s="586"/>
      <c r="K64" s="586"/>
      <c r="L64" s="586"/>
      <c r="M64" s="586"/>
      <c r="N64" s="586"/>
      <c r="O64" s="586"/>
      <c r="P64" s="586"/>
      <c r="Q64" s="586"/>
      <c r="R64" s="586"/>
      <c r="S64" s="586"/>
      <c r="T64" s="586"/>
      <c r="U64" s="586"/>
      <c r="V64" s="586"/>
      <c r="W64" s="586"/>
      <c r="X64" s="586"/>
      <c r="Y64" s="586"/>
      <c r="Z64" s="586"/>
      <c r="AA64" s="586"/>
      <c r="AB64" s="587"/>
      <c r="AC64" s="461"/>
      <c r="AD64" s="462"/>
      <c r="AE64" s="462"/>
      <c r="AF64" s="462"/>
      <c r="AG64" s="462"/>
      <c r="AH64" s="462"/>
      <c r="AI64" s="462"/>
      <c r="AJ64" s="462"/>
      <c r="AK64" s="462"/>
      <c r="AL64" s="462"/>
      <c r="AM64" s="462"/>
      <c r="AN64" s="462"/>
      <c r="AO64" s="462"/>
      <c r="AP64" s="462"/>
      <c r="AQ64" s="463"/>
      <c r="AR64" s="467"/>
      <c r="AS64" s="468"/>
      <c r="AT64" s="468"/>
      <c r="AU64" s="468"/>
      <c r="AV64" s="469"/>
      <c r="AW64" s="473"/>
      <c r="AX64" s="474"/>
      <c r="AY64" s="474"/>
      <c r="AZ64" s="475"/>
      <c r="BA64" s="482"/>
      <c r="BB64" s="483"/>
      <c r="BC64" s="483"/>
      <c r="BD64" s="483"/>
      <c r="BE64" s="483"/>
      <c r="BF64" s="483"/>
      <c r="BG64" s="483"/>
      <c r="BH64" s="484"/>
      <c r="BI64" s="490"/>
      <c r="BJ64" s="491"/>
      <c r="BK64" s="491"/>
      <c r="BL64" s="491"/>
      <c r="BM64" s="491"/>
      <c r="BN64" s="491"/>
      <c r="BO64" s="491"/>
      <c r="BP64" s="491"/>
      <c r="BQ64" s="491"/>
      <c r="BR64" s="491"/>
      <c r="BS64" s="497"/>
      <c r="BT64" s="498"/>
      <c r="BU64" s="498"/>
      <c r="BV64" s="498"/>
      <c r="BW64" s="498"/>
      <c r="BX64" s="498"/>
      <c r="BY64" s="498"/>
      <c r="BZ64" s="498"/>
      <c r="CA64" s="498"/>
      <c r="CB64" s="499"/>
      <c r="CC64" s="5">
        <f t="shared" si="531"/>
        <v>0</v>
      </c>
      <c r="CD64" s="77">
        <f t="shared" si="532"/>
        <v>0</v>
      </c>
      <c r="CE64" s="760"/>
      <c r="CF64" s="761"/>
      <c r="CG64" s="762"/>
      <c r="CH64" s="768"/>
      <c r="CI64" s="761"/>
      <c r="CJ64" s="769"/>
      <c r="CK64" s="772"/>
      <c r="CL64" s="773"/>
      <c r="CM64" s="773"/>
      <c r="CN64" s="773"/>
      <c r="CO64" s="773"/>
      <c r="CP64" s="773"/>
      <c r="CQ64" s="773"/>
      <c r="CR64" s="773"/>
      <c r="CS64" s="773"/>
      <c r="CT64" s="773"/>
      <c r="CU64" s="773"/>
      <c r="CV64" s="773"/>
      <c r="CW64" s="773"/>
      <c r="CX64" s="773"/>
      <c r="CY64" s="773"/>
      <c r="CZ64" s="773"/>
      <c r="DA64" s="773"/>
      <c r="DB64" s="773"/>
      <c r="DC64" s="773"/>
      <c r="DD64" s="774"/>
      <c r="DE64" s="778"/>
      <c r="DF64" s="779"/>
      <c r="DG64" s="779"/>
      <c r="DH64" s="779"/>
      <c r="DI64" s="779"/>
      <c r="DJ64" s="779"/>
      <c r="DK64" s="779"/>
      <c r="DL64" s="779"/>
      <c r="DM64" s="779"/>
      <c r="DN64" s="779"/>
      <c r="DO64" s="779"/>
      <c r="DP64" s="779"/>
      <c r="DQ64" s="779"/>
      <c r="DR64" s="779"/>
      <c r="DS64" s="780"/>
      <c r="DT64" s="784"/>
      <c r="DU64" s="785"/>
      <c r="DV64" s="785"/>
      <c r="DW64" s="785"/>
      <c r="DX64" s="786"/>
      <c r="DY64" s="788"/>
      <c r="DZ64" s="761"/>
      <c r="EA64" s="761"/>
      <c r="EB64" s="769"/>
      <c r="EC64" s="793"/>
      <c r="ED64" s="794"/>
      <c r="EE64" s="794"/>
      <c r="EF64" s="794"/>
      <c r="EG64" s="794"/>
      <c r="EH64" s="794"/>
      <c r="EI64" s="794"/>
      <c r="EJ64" s="795"/>
      <c r="EK64" s="801"/>
      <c r="EL64" s="802"/>
      <c r="EM64" s="802"/>
      <c r="EN64" s="802"/>
      <c r="EO64" s="802"/>
      <c r="EP64" s="802"/>
      <c r="EQ64" s="802"/>
      <c r="ER64" s="802"/>
      <c r="ES64" s="802"/>
      <c r="ET64" s="802"/>
      <c r="EU64" s="805"/>
      <c r="EV64" s="805"/>
      <c r="EW64" s="805"/>
      <c r="EX64" s="805"/>
      <c r="EY64" s="805"/>
      <c r="EZ64" s="805"/>
      <c r="FA64" s="805"/>
      <c r="FB64" s="805"/>
      <c r="FC64" s="805"/>
      <c r="FD64" s="806"/>
      <c r="FE64" s="5">
        <f t="shared" si="76"/>
        <v>0</v>
      </c>
      <c r="FF64" s="77">
        <f t="shared" si="77"/>
        <v>0</v>
      </c>
      <c r="FG64" s="760"/>
      <c r="FH64" s="761"/>
      <c r="FI64" s="762"/>
      <c r="FJ64" s="768"/>
      <c r="FK64" s="761"/>
      <c r="FL64" s="769"/>
      <c r="FM64" s="772"/>
      <c r="FN64" s="773"/>
      <c r="FO64" s="773"/>
      <c r="FP64" s="773"/>
      <c r="FQ64" s="773"/>
      <c r="FR64" s="773"/>
      <c r="FS64" s="773"/>
      <c r="FT64" s="773"/>
      <c r="FU64" s="773"/>
      <c r="FV64" s="773"/>
      <c r="FW64" s="773"/>
      <c r="FX64" s="773"/>
      <c r="FY64" s="773"/>
      <c r="FZ64" s="773"/>
      <c r="GA64" s="773"/>
      <c r="GB64" s="773"/>
      <c r="GC64" s="773"/>
      <c r="GD64" s="773"/>
      <c r="GE64" s="773"/>
      <c r="GF64" s="774"/>
      <c r="GG64" s="778"/>
      <c r="GH64" s="779"/>
      <c r="GI64" s="779"/>
      <c r="GJ64" s="779"/>
      <c r="GK64" s="779"/>
      <c r="GL64" s="779"/>
      <c r="GM64" s="779"/>
      <c r="GN64" s="779"/>
      <c r="GO64" s="779"/>
      <c r="GP64" s="779"/>
      <c r="GQ64" s="779"/>
      <c r="GR64" s="779"/>
      <c r="GS64" s="779"/>
      <c r="GT64" s="779"/>
      <c r="GU64" s="780"/>
      <c r="GV64" s="784"/>
      <c r="GW64" s="785"/>
      <c r="GX64" s="785"/>
      <c r="GY64" s="785"/>
      <c r="GZ64" s="786"/>
      <c r="HA64" s="788"/>
      <c r="HB64" s="761"/>
      <c r="HC64" s="761"/>
      <c r="HD64" s="769"/>
      <c r="HE64" s="793"/>
      <c r="HF64" s="794"/>
      <c r="HG64" s="794"/>
      <c r="HH64" s="794"/>
      <c r="HI64" s="794"/>
      <c r="HJ64" s="794"/>
      <c r="HK64" s="794"/>
      <c r="HL64" s="795"/>
      <c r="HM64" s="801"/>
      <c r="HN64" s="802"/>
      <c r="HO64" s="802"/>
      <c r="HP64" s="802"/>
      <c r="HQ64" s="802"/>
      <c r="HR64" s="802"/>
      <c r="HS64" s="802"/>
      <c r="HT64" s="802"/>
      <c r="HU64" s="802"/>
      <c r="HV64" s="802"/>
      <c r="HW64" s="805"/>
      <c r="HX64" s="805"/>
      <c r="HY64" s="805"/>
      <c r="HZ64" s="805"/>
      <c r="IA64" s="805"/>
      <c r="IB64" s="805"/>
      <c r="IC64" s="805"/>
      <c r="ID64" s="805"/>
      <c r="IE64" s="805"/>
      <c r="IF64" s="806"/>
    </row>
    <row r="65" spans="2:240" s="5" customFormat="1" ht="6.95" customHeight="1">
      <c r="B65" s="77"/>
      <c r="C65" s="606"/>
      <c r="D65" s="477"/>
      <c r="E65" s="607"/>
      <c r="F65" s="608"/>
      <c r="G65" s="477"/>
      <c r="H65" s="478"/>
      <c r="I65" s="585"/>
      <c r="J65" s="586"/>
      <c r="K65" s="586"/>
      <c r="L65" s="586"/>
      <c r="M65" s="586"/>
      <c r="N65" s="586"/>
      <c r="O65" s="586"/>
      <c r="P65" s="586"/>
      <c r="Q65" s="586"/>
      <c r="R65" s="586"/>
      <c r="S65" s="586"/>
      <c r="T65" s="586"/>
      <c r="U65" s="586"/>
      <c r="V65" s="586"/>
      <c r="W65" s="586"/>
      <c r="X65" s="586"/>
      <c r="Y65" s="586"/>
      <c r="Z65" s="586"/>
      <c r="AA65" s="586"/>
      <c r="AB65" s="587"/>
      <c r="AC65" s="464"/>
      <c r="AD65" s="465"/>
      <c r="AE65" s="465"/>
      <c r="AF65" s="465"/>
      <c r="AG65" s="465"/>
      <c r="AH65" s="465"/>
      <c r="AI65" s="465"/>
      <c r="AJ65" s="465"/>
      <c r="AK65" s="465"/>
      <c r="AL65" s="465"/>
      <c r="AM65" s="465"/>
      <c r="AN65" s="465"/>
      <c r="AO65" s="465"/>
      <c r="AP65" s="465"/>
      <c r="AQ65" s="466"/>
      <c r="AR65" s="467"/>
      <c r="AS65" s="468"/>
      <c r="AT65" s="468"/>
      <c r="AU65" s="468"/>
      <c r="AV65" s="469"/>
      <c r="AW65" s="476"/>
      <c r="AX65" s="477"/>
      <c r="AY65" s="477"/>
      <c r="AZ65" s="478"/>
      <c r="BA65" s="485"/>
      <c r="BB65" s="486"/>
      <c r="BC65" s="486"/>
      <c r="BD65" s="486"/>
      <c r="BE65" s="486"/>
      <c r="BF65" s="486"/>
      <c r="BG65" s="486"/>
      <c r="BH65" s="487"/>
      <c r="BI65" s="492"/>
      <c r="BJ65" s="493"/>
      <c r="BK65" s="493"/>
      <c r="BL65" s="493"/>
      <c r="BM65" s="493"/>
      <c r="BN65" s="493"/>
      <c r="BO65" s="493"/>
      <c r="BP65" s="493"/>
      <c r="BQ65" s="493"/>
      <c r="BR65" s="493"/>
      <c r="BS65" s="500"/>
      <c r="BT65" s="501"/>
      <c r="BU65" s="501"/>
      <c r="BV65" s="501"/>
      <c r="BW65" s="501"/>
      <c r="BX65" s="501"/>
      <c r="BY65" s="501"/>
      <c r="BZ65" s="501"/>
      <c r="CA65" s="501"/>
      <c r="CB65" s="502"/>
      <c r="CC65" s="5">
        <f t="shared" ref="CC65:CC96" si="855">A65</f>
        <v>0</v>
      </c>
      <c r="CD65" s="77">
        <f t="shared" ref="CD65:CD96" si="856">B65</f>
        <v>0</v>
      </c>
      <c r="CE65" s="763"/>
      <c r="CF65" s="764"/>
      <c r="CG65" s="765"/>
      <c r="CH65" s="770"/>
      <c r="CI65" s="764"/>
      <c r="CJ65" s="771"/>
      <c r="CK65" s="772"/>
      <c r="CL65" s="773"/>
      <c r="CM65" s="773"/>
      <c r="CN65" s="773"/>
      <c r="CO65" s="773"/>
      <c r="CP65" s="773"/>
      <c r="CQ65" s="773"/>
      <c r="CR65" s="773"/>
      <c r="CS65" s="773"/>
      <c r="CT65" s="773"/>
      <c r="CU65" s="773"/>
      <c r="CV65" s="773"/>
      <c r="CW65" s="773"/>
      <c r="CX65" s="773"/>
      <c r="CY65" s="773"/>
      <c r="CZ65" s="773"/>
      <c r="DA65" s="773"/>
      <c r="DB65" s="773"/>
      <c r="DC65" s="773"/>
      <c r="DD65" s="774"/>
      <c r="DE65" s="781"/>
      <c r="DF65" s="782"/>
      <c r="DG65" s="782"/>
      <c r="DH65" s="782"/>
      <c r="DI65" s="782"/>
      <c r="DJ65" s="782"/>
      <c r="DK65" s="782"/>
      <c r="DL65" s="782"/>
      <c r="DM65" s="782"/>
      <c r="DN65" s="782"/>
      <c r="DO65" s="782"/>
      <c r="DP65" s="782"/>
      <c r="DQ65" s="782"/>
      <c r="DR65" s="782"/>
      <c r="DS65" s="783"/>
      <c r="DT65" s="784"/>
      <c r="DU65" s="785"/>
      <c r="DV65" s="785"/>
      <c r="DW65" s="785"/>
      <c r="DX65" s="786"/>
      <c r="DY65" s="789"/>
      <c r="DZ65" s="764"/>
      <c r="EA65" s="764"/>
      <c r="EB65" s="771"/>
      <c r="EC65" s="796"/>
      <c r="ED65" s="797"/>
      <c r="EE65" s="797"/>
      <c r="EF65" s="797"/>
      <c r="EG65" s="797"/>
      <c r="EH65" s="797"/>
      <c r="EI65" s="797"/>
      <c r="EJ65" s="798"/>
      <c r="EK65" s="803"/>
      <c r="EL65" s="804"/>
      <c r="EM65" s="804"/>
      <c r="EN65" s="804"/>
      <c r="EO65" s="804"/>
      <c r="EP65" s="804"/>
      <c r="EQ65" s="804"/>
      <c r="ER65" s="804"/>
      <c r="ES65" s="804"/>
      <c r="ET65" s="804"/>
      <c r="EU65" s="805"/>
      <c r="EV65" s="805"/>
      <c r="EW65" s="805"/>
      <c r="EX65" s="805"/>
      <c r="EY65" s="805"/>
      <c r="EZ65" s="805"/>
      <c r="FA65" s="805"/>
      <c r="FB65" s="805"/>
      <c r="FC65" s="805"/>
      <c r="FD65" s="806"/>
      <c r="FE65" s="5">
        <f t="shared" ref="FE65:FE112" si="857">CC65</f>
        <v>0</v>
      </c>
      <c r="FF65" s="77">
        <f t="shared" ref="FF65:FF112" si="858">CD65</f>
        <v>0</v>
      </c>
      <c r="FG65" s="763"/>
      <c r="FH65" s="764"/>
      <c r="FI65" s="765"/>
      <c r="FJ65" s="770"/>
      <c r="FK65" s="764"/>
      <c r="FL65" s="771"/>
      <c r="FM65" s="772"/>
      <c r="FN65" s="773"/>
      <c r="FO65" s="773"/>
      <c r="FP65" s="773"/>
      <c r="FQ65" s="773"/>
      <c r="FR65" s="773"/>
      <c r="FS65" s="773"/>
      <c r="FT65" s="773"/>
      <c r="FU65" s="773"/>
      <c r="FV65" s="773"/>
      <c r="FW65" s="773"/>
      <c r="FX65" s="773"/>
      <c r="FY65" s="773"/>
      <c r="FZ65" s="773"/>
      <c r="GA65" s="773"/>
      <c r="GB65" s="773"/>
      <c r="GC65" s="773"/>
      <c r="GD65" s="773"/>
      <c r="GE65" s="773"/>
      <c r="GF65" s="774"/>
      <c r="GG65" s="781"/>
      <c r="GH65" s="782"/>
      <c r="GI65" s="782"/>
      <c r="GJ65" s="782"/>
      <c r="GK65" s="782"/>
      <c r="GL65" s="782"/>
      <c r="GM65" s="782"/>
      <c r="GN65" s="782"/>
      <c r="GO65" s="782"/>
      <c r="GP65" s="782"/>
      <c r="GQ65" s="782"/>
      <c r="GR65" s="782"/>
      <c r="GS65" s="782"/>
      <c r="GT65" s="782"/>
      <c r="GU65" s="783"/>
      <c r="GV65" s="784"/>
      <c r="GW65" s="785"/>
      <c r="GX65" s="785"/>
      <c r="GY65" s="785"/>
      <c r="GZ65" s="786"/>
      <c r="HA65" s="789"/>
      <c r="HB65" s="764"/>
      <c r="HC65" s="764"/>
      <c r="HD65" s="771"/>
      <c r="HE65" s="796"/>
      <c r="HF65" s="797"/>
      <c r="HG65" s="797"/>
      <c r="HH65" s="797"/>
      <c r="HI65" s="797"/>
      <c r="HJ65" s="797"/>
      <c r="HK65" s="797"/>
      <c r="HL65" s="798"/>
      <c r="HM65" s="803"/>
      <c r="HN65" s="804"/>
      <c r="HO65" s="804"/>
      <c r="HP65" s="804"/>
      <c r="HQ65" s="804"/>
      <c r="HR65" s="804"/>
      <c r="HS65" s="804"/>
      <c r="HT65" s="804"/>
      <c r="HU65" s="804"/>
      <c r="HV65" s="804"/>
      <c r="HW65" s="805"/>
      <c r="HX65" s="805"/>
      <c r="HY65" s="805"/>
      <c r="HZ65" s="805"/>
      <c r="IA65" s="805"/>
      <c r="IB65" s="805"/>
      <c r="IC65" s="805"/>
      <c r="ID65" s="805"/>
      <c r="IE65" s="805"/>
      <c r="IF65" s="806"/>
    </row>
    <row r="66" spans="2:240" s="5" customFormat="1" ht="6.95" customHeight="1">
      <c r="B66" s="77"/>
      <c r="C66" s="574"/>
      <c r="D66" s="471"/>
      <c r="E66" s="575"/>
      <c r="F66" s="581"/>
      <c r="G66" s="471"/>
      <c r="H66" s="472"/>
      <c r="I66" s="585"/>
      <c r="J66" s="586"/>
      <c r="K66" s="586"/>
      <c r="L66" s="586"/>
      <c r="M66" s="586"/>
      <c r="N66" s="586"/>
      <c r="O66" s="586"/>
      <c r="P66" s="586"/>
      <c r="Q66" s="586"/>
      <c r="R66" s="586"/>
      <c r="S66" s="586"/>
      <c r="T66" s="586"/>
      <c r="U66" s="586"/>
      <c r="V66" s="586"/>
      <c r="W66" s="586"/>
      <c r="X66" s="586"/>
      <c r="Y66" s="586"/>
      <c r="Z66" s="586"/>
      <c r="AA66" s="586"/>
      <c r="AB66" s="587"/>
      <c r="AC66" s="458"/>
      <c r="AD66" s="459"/>
      <c r="AE66" s="459"/>
      <c r="AF66" s="459"/>
      <c r="AG66" s="459"/>
      <c r="AH66" s="459"/>
      <c r="AI66" s="459"/>
      <c r="AJ66" s="459"/>
      <c r="AK66" s="459"/>
      <c r="AL66" s="459"/>
      <c r="AM66" s="459"/>
      <c r="AN66" s="459"/>
      <c r="AO66" s="459"/>
      <c r="AP66" s="459"/>
      <c r="AQ66" s="460"/>
      <c r="AR66" s="467"/>
      <c r="AS66" s="468"/>
      <c r="AT66" s="468"/>
      <c r="AU66" s="468"/>
      <c r="AV66" s="469"/>
      <c r="AW66" s="470"/>
      <c r="AX66" s="471"/>
      <c r="AY66" s="471"/>
      <c r="AZ66" s="472"/>
      <c r="BA66" s="479"/>
      <c r="BB66" s="480"/>
      <c r="BC66" s="480"/>
      <c r="BD66" s="480"/>
      <c r="BE66" s="480"/>
      <c r="BF66" s="480"/>
      <c r="BG66" s="480"/>
      <c r="BH66" s="481"/>
      <c r="BI66" s="488" t="str">
        <f t="shared" ref="BI66" si="859">IF(AR66*BA66,AR66*BA66,"")</f>
        <v/>
      </c>
      <c r="BJ66" s="489"/>
      <c r="BK66" s="489"/>
      <c r="BL66" s="489"/>
      <c r="BM66" s="489"/>
      <c r="BN66" s="489"/>
      <c r="BO66" s="489"/>
      <c r="BP66" s="489"/>
      <c r="BQ66" s="489"/>
      <c r="BR66" s="489"/>
      <c r="BS66" s="494"/>
      <c r="BT66" s="495"/>
      <c r="BU66" s="495"/>
      <c r="BV66" s="495"/>
      <c r="BW66" s="495"/>
      <c r="BX66" s="495"/>
      <c r="BY66" s="495"/>
      <c r="BZ66" s="495"/>
      <c r="CA66" s="495"/>
      <c r="CB66" s="496"/>
      <c r="CC66" s="5">
        <f t="shared" si="855"/>
        <v>0</v>
      </c>
      <c r="CD66" s="77">
        <f t="shared" si="856"/>
        <v>0</v>
      </c>
      <c r="CE66" s="757">
        <f t="shared" ref="CE66" si="860">C66</f>
        <v>0</v>
      </c>
      <c r="CF66" s="758"/>
      <c r="CG66" s="759"/>
      <c r="CH66" s="766">
        <f t="shared" ref="CH66" si="861">F66</f>
        <v>0</v>
      </c>
      <c r="CI66" s="758"/>
      <c r="CJ66" s="767"/>
      <c r="CK66" s="772">
        <f t="shared" ref="CK66" si="862">I66</f>
        <v>0</v>
      </c>
      <c r="CL66" s="773"/>
      <c r="CM66" s="773"/>
      <c r="CN66" s="773"/>
      <c r="CO66" s="773"/>
      <c r="CP66" s="773"/>
      <c r="CQ66" s="773"/>
      <c r="CR66" s="773"/>
      <c r="CS66" s="773"/>
      <c r="CT66" s="773"/>
      <c r="CU66" s="773"/>
      <c r="CV66" s="773"/>
      <c r="CW66" s="773"/>
      <c r="CX66" s="773"/>
      <c r="CY66" s="773"/>
      <c r="CZ66" s="773"/>
      <c r="DA66" s="773"/>
      <c r="DB66" s="773"/>
      <c r="DC66" s="773"/>
      <c r="DD66" s="774"/>
      <c r="DE66" s="775">
        <f t="shared" ref="DE66" si="863">AC66</f>
        <v>0</v>
      </c>
      <c r="DF66" s="776"/>
      <c r="DG66" s="776"/>
      <c r="DH66" s="776"/>
      <c r="DI66" s="776"/>
      <c r="DJ66" s="776"/>
      <c r="DK66" s="776"/>
      <c r="DL66" s="776"/>
      <c r="DM66" s="776"/>
      <c r="DN66" s="776"/>
      <c r="DO66" s="776"/>
      <c r="DP66" s="776"/>
      <c r="DQ66" s="776"/>
      <c r="DR66" s="776"/>
      <c r="DS66" s="777"/>
      <c r="DT66" s="784">
        <f t="shared" ref="DT66" si="864">AR66</f>
        <v>0</v>
      </c>
      <c r="DU66" s="785"/>
      <c r="DV66" s="785"/>
      <c r="DW66" s="785"/>
      <c r="DX66" s="786"/>
      <c r="DY66" s="787">
        <f t="shared" ref="DY66" si="865">AW66</f>
        <v>0</v>
      </c>
      <c r="DZ66" s="758"/>
      <c r="EA66" s="758"/>
      <c r="EB66" s="767"/>
      <c r="EC66" s="790">
        <f t="shared" ref="EC66" si="866">BA66</f>
        <v>0</v>
      </c>
      <c r="ED66" s="791"/>
      <c r="EE66" s="791"/>
      <c r="EF66" s="791"/>
      <c r="EG66" s="791"/>
      <c r="EH66" s="791"/>
      <c r="EI66" s="791"/>
      <c r="EJ66" s="792"/>
      <c r="EK66" s="799" t="str">
        <f t="shared" ref="EK66" si="867">BI66</f>
        <v/>
      </c>
      <c r="EL66" s="800"/>
      <c r="EM66" s="800"/>
      <c r="EN66" s="800"/>
      <c r="EO66" s="800"/>
      <c r="EP66" s="800"/>
      <c r="EQ66" s="800"/>
      <c r="ER66" s="800"/>
      <c r="ES66" s="800"/>
      <c r="ET66" s="800"/>
      <c r="EU66" s="805">
        <f t="shared" ref="EU66" si="868">BS66</f>
        <v>0</v>
      </c>
      <c r="EV66" s="805"/>
      <c r="EW66" s="805"/>
      <c r="EX66" s="805"/>
      <c r="EY66" s="805"/>
      <c r="EZ66" s="805"/>
      <c r="FA66" s="805"/>
      <c r="FB66" s="805"/>
      <c r="FC66" s="805"/>
      <c r="FD66" s="806"/>
      <c r="FE66" s="5">
        <f t="shared" si="857"/>
        <v>0</v>
      </c>
      <c r="FF66" s="77">
        <f t="shared" si="858"/>
        <v>0</v>
      </c>
      <c r="FG66" s="757">
        <f t="shared" ref="FG66" si="869">CE66</f>
        <v>0</v>
      </c>
      <c r="FH66" s="758"/>
      <c r="FI66" s="759"/>
      <c r="FJ66" s="766">
        <f t="shared" ref="FJ66" si="870">CH66</f>
        <v>0</v>
      </c>
      <c r="FK66" s="758"/>
      <c r="FL66" s="767"/>
      <c r="FM66" s="772">
        <f t="shared" ref="FM66" si="871">CK66</f>
        <v>0</v>
      </c>
      <c r="FN66" s="773"/>
      <c r="FO66" s="773"/>
      <c r="FP66" s="773"/>
      <c r="FQ66" s="773"/>
      <c r="FR66" s="773"/>
      <c r="FS66" s="773"/>
      <c r="FT66" s="773"/>
      <c r="FU66" s="773"/>
      <c r="FV66" s="773"/>
      <c r="FW66" s="773"/>
      <c r="FX66" s="773"/>
      <c r="FY66" s="773"/>
      <c r="FZ66" s="773"/>
      <c r="GA66" s="773"/>
      <c r="GB66" s="773"/>
      <c r="GC66" s="773"/>
      <c r="GD66" s="773"/>
      <c r="GE66" s="773"/>
      <c r="GF66" s="774"/>
      <c r="GG66" s="775">
        <f t="shared" ref="GG66" si="872">DE66</f>
        <v>0</v>
      </c>
      <c r="GH66" s="776"/>
      <c r="GI66" s="776"/>
      <c r="GJ66" s="776"/>
      <c r="GK66" s="776"/>
      <c r="GL66" s="776"/>
      <c r="GM66" s="776"/>
      <c r="GN66" s="776"/>
      <c r="GO66" s="776"/>
      <c r="GP66" s="776"/>
      <c r="GQ66" s="776"/>
      <c r="GR66" s="776"/>
      <c r="GS66" s="776"/>
      <c r="GT66" s="776"/>
      <c r="GU66" s="777"/>
      <c r="GV66" s="784">
        <f t="shared" ref="GV66" si="873">DT66</f>
        <v>0</v>
      </c>
      <c r="GW66" s="785"/>
      <c r="GX66" s="785"/>
      <c r="GY66" s="785"/>
      <c r="GZ66" s="786"/>
      <c r="HA66" s="787">
        <f t="shared" ref="HA66" si="874">DY66</f>
        <v>0</v>
      </c>
      <c r="HB66" s="758"/>
      <c r="HC66" s="758"/>
      <c r="HD66" s="767"/>
      <c r="HE66" s="790">
        <f t="shared" ref="HE66" si="875">EC66</f>
        <v>0</v>
      </c>
      <c r="HF66" s="791"/>
      <c r="HG66" s="791"/>
      <c r="HH66" s="791"/>
      <c r="HI66" s="791"/>
      <c r="HJ66" s="791"/>
      <c r="HK66" s="791"/>
      <c r="HL66" s="792"/>
      <c r="HM66" s="799" t="str">
        <f t="shared" ref="HM66" si="876">EK66</f>
        <v/>
      </c>
      <c r="HN66" s="800"/>
      <c r="HO66" s="800"/>
      <c r="HP66" s="800"/>
      <c r="HQ66" s="800"/>
      <c r="HR66" s="800"/>
      <c r="HS66" s="800"/>
      <c r="HT66" s="800"/>
      <c r="HU66" s="800"/>
      <c r="HV66" s="800"/>
      <c r="HW66" s="805">
        <f t="shared" ref="HW66" si="877">EU66</f>
        <v>0</v>
      </c>
      <c r="HX66" s="805"/>
      <c r="HY66" s="805"/>
      <c r="HZ66" s="805"/>
      <c r="IA66" s="805"/>
      <c r="IB66" s="805"/>
      <c r="IC66" s="805"/>
      <c r="ID66" s="805"/>
      <c r="IE66" s="805"/>
      <c r="IF66" s="806"/>
    </row>
    <row r="67" spans="2:240" s="5" customFormat="1" ht="6.95" customHeight="1">
      <c r="B67" s="77"/>
      <c r="C67" s="576"/>
      <c r="D67" s="474"/>
      <c r="E67" s="577"/>
      <c r="F67" s="582"/>
      <c r="G67" s="474"/>
      <c r="H67" s="475"/>
      <c r="I67" s="585"/>
      <c r="J67" s="586"/>
      <c r="K67" s="586"/>
      <c r="L67" s="586"/>
      <c r="M67" s="586"/>
      <c r="N67" s="586"/>
      <c r="O67" s="586"/>
      <c r="P67" s="586"/>
      <c r="Q67" s="586"/>
      <c r="R67" s="586"/>
      <c r="S67" s="586"/>
      <c r="T67" s="586"/>
      <c r="U67" s="586"/>
      <c r="V67" s="586"/>
      <c r="W67" s="586"/>
      <c r="X67" s="586"/>
      <c r="Y67" s="586"/>
      <c r="Z67" s="586"/>
      <c r="AA67" s="586"/>
      <c r="AB67" s="587"/>
      <c r="AC67" s="461"/>
      <c r="AD67" s="462"/>
      <c r="AE67" s="462"/>
      <c r="AF67" s="462"/>
      <c r="AG67" s="462"/>
      <c r="AH67" s="462"/>
      <c r="AI67" s="462"/>
      <c r="AJ67" s="462"/>
      <c r="AK67" s="462"/>
      <c r="AL67" s="462"/>
      <c r="AM67" s="462"/>
      <c r="AN67" s="462"/>
      <c r="AO67" s="462"/>
      <c r="AP67" s="462"/>
      <c r="AQ67" s="463"/>
      <c r="AR67" s="467"/>
      <c r="AS67" s="468"/>
      <c r="AT67" s="468"/>
      <c r="AU67" s="468"/>
      <c r="AV67" s="469"/>
      <c r="AW67" s="473"/>
      <c r="AX67" s="474"/>
      <c r="AY67" s="474"/>
      <c r="AZ67" s="475"/>
      <c r="BA67" s="482"/>
      <c r="BB67" s="483"/>
      <c r="BC67" s="483"/>
      <c r="BD67" s="483"/>
      <c r="BE67" s="483"/>
      <c r="BF67" s="483"/>
      <c r="BG67" s="483"/>
      <c r="BH67" s="484"/>
      <c r="BI67" s="490"/>
      <c r="BJ67" s="491"/>
      <c r="BK67" s="491"/>
      <c r="BL67" s="491"/>
      <c r="BM67" s="491"/>
      <c r="BN67" s="491"/>
      <c r="BO67" s="491"/>
      <c r="BP67" s="491"/>
      <c r="BQ67" s="491"/>
      <c r="BR67" s="491"/>
      <c r="BS67" s="497"/>
      <c r="BT67" s="498"/>
      <c r="BU67" s="498"/>
      <c r="BV67" s="498"/>
      <c r="BW67" s="498"/>
      <c r="BX67" s="498"/>
      <c r="BY67" s="498"/>
      <c r="BZ67" s="498"/>
      <c r="CA67" s="498"/>
      <c r="CB67" s="499"/>
      <c r="CC67" s="5">
        <f t="shared" si="855"/>
        <v>0</v>
      </c>
      <c r="CD67" s="77">
        <f t="shared" si="856"/>
        <v>0</v>
      </c>
      <c r="CE67" s="760"/>
      <c r="CF67" s="761"/>
      <c r="CG67" s="762"/>
      <c r="CH67" s="768"/>
      <c r="CI67" s="761"/>
      <c r="CJ67" s="769"/>
      <c r="CK67" s="772"/>
      <c r="CL67" s="773"/>
      <c r="CM67" s="773"/>
      <c r="CN67" s="773"/>
      <c r="CO67" s="773"/>
      <c r="CP67" s="773"/>
      <c r="CQ67" s="773"/>
      <c r="CR67" s="773"/>
      <c r="CS67" s="773"/>
      <c r="CT67" s="773"/>
      <c r="CU67" s="773"/>
      <c r="CV67" s="773"/>
      <c r="CW67" s="773"/>
      <c r="CX67" s="773"/>
      <c r="CY67" s="773"/>
      <c r="CZ67" s="773"/>
      <c r="DA67" s="773"/>
      <c r="DB67" s="773"/>
      <c r="DC67" s="773"/>
      <c r="DD67" s="774"/>
      <c r="DE67" s="778"/>
      <c r="DF67" s="779"/>
      <c r="DG67" s="779"/>
      <c r="DH67" s="779"/>
      <c r="DI67" s="779"/>
      <c r="DJ67" s="779"/>
      <c r="DK67" s="779"/>
      <c r="DL67" s="779"/>
      <c r="DM67" s="779"/>
      <c r="DN67" s="779"/>
      <c r="DO67" s="779"/>
      <c r="DP67" s="779"/>
      <c r="DQ67" s="779"/>
      <c r="DR67" s="779"/>
      <c r="DS67" s="780"/>
      <c r="DT67" s="784"/>
      <c r="DU67" s="785"/>
      <c r="DV67" s="785"/>
      <c r="DW67" s="785"/>
      <c r="DX67" s="786"/>
      <c r="DY67" s="788"/>
      <c r="DZ67" s="761"/>
      <c r="EA67" s="761"/>
      <c r="EB67" s="769"/>
      <c r="EC67" s="793"/>
      <c r="ED67" s="794"/>
      <c r="EE67" s="794"/>
      <c r="EF67" s="794"/>
      <c r="EG67" s="794"/>
      <c r="EH67" s="794"/>
      <c r="EI67" s="794"/>
      <c r="EJ67" s="795"/>
      <c r="EK67" s="801"/>
      <c r="EL67" s="802"/>
      <c r="EM67" s="802"/>
      <c r="EN67" s="802"/>
      <c r="EO67" s="802"/>
      <c r="EP67" s="802"/>
      <c r="EQ67" s="802"/>
      <c r="ER67" s="802"/>
      <c r="ES67" s="802"/>
      <c r="ET67" s="802"/>
      <c r="EU67" s="805"/>
      <c r="EV67" s="805"/>
      <c r="EW67" s="805"/>
      <c r="EX67" s="805"/>
      <c r="EY67" s="805"/>
      <c r="EZ67" s="805"/>
      <c r="FA67" s="805"/>
      <c r="FB67" s="805"/>
      <c r="FC67" s="805"/>
      <c r="FD67" s="806"/>
      <c r="FE67" s="5">
        <f t="shared" si="857"/>
        <v>0</v>
      </c>
      <c r="FF67" s="77">
        <f t="shared" si="858"/>
        <v>0</v>
      </c>
      <c r="FG67" s="760"/>
      <c r="FH67" s="761"/>
      <c r="FI67" s="762"/>
      <c r="FJ67" s="768"/>
      <c r="FK67" s="761"/>
      <c r="FL67" s="769"/>
      <c r="FM67" s="772"/>
      <c r="FN67" s="773"/>
      <c r="FO67" s="773"/>
      <c r="FP67" s="773"/>
      <c r="FQ67" s="773"/>
      <c r="FR67" s="773"/>
      <c r="FS67" s="773"/>
      <c r="FT67" s="773"/>
      <c r="FU67" s="773"/>
      <c r="FV67" s="773"/>
      <c r="FW67" s="773"/>
      <c r="FX67" s="773"/>
      <c r="FY67" s="773"/>
      <c r="FZ67" s="773"/>
      <c r="GA67" s="773"/>
      <c r="GB67" s="773"/>
      <c r="GC67" s="773"/>
      <c r="GD67" s="773"/>
      <c r="GE67" s="773"/>
      <c r="GF67" s="774"/>
      <c r="GG67" s="778"/>
      <c r="GH67" s="779"/>
      <c r="GI67" s="779"/>
      <c r="GJ67" s="779"/>
      <c r="GK67" s="779"/>
      <c r="GL67" s="779"/>
      <c r="GM67" s="779"/>
      <c r="GN67" s="779"/>
      <c r="GO67" s="779"/>
      <c r="GP67" s="779"/>
      <c r="GQ67" s="779"/>
      <c r="GR67" s="779"/>
      <c r="GS67" s="779"/>
      <c r="GT67" s="779"/>
      <c r="GU67" s="780"/>
      <c r="GV67" s="784"/>
      <c r="GW67" s="785"/>
      <c r="GX67" s="785"/>
      <c r="GY67" s="785"/>
      <c r="GZ67" s="786"/>
      <c r="HA67" s="788"/>
      <c r="HB67" s="761"/>
      <c r="HC67" s="761"/>
      <c r="HD67" s="769"/>
      <c r="HE67" s="793"/>
      <c r="HF67" s="794"/>
      <c r="HG67" s="794"/>
      <c r="HH67" s="794"/>
      <c r="HI67" s="794"/>
      <c r="HJ67" s="794"/>
      <c r="HK67" s="794"/>
      <c r="HL67" s="795"/>
      <c r="HM67" s="801"/>
      <c r="HN67" s="802"/>
      <c r="HO67" s="802"/>
      <c r="HP67" s="802"/>
      <c r="HQ67" s="802"/>
      <c r="HR67" s="802"/>
      <c r="HS67" s="802"/>
      <c r="HT67" s="802"/>
      <c r="HU67" s="802"/>
      <c r="HV67" s="802"/>
      <c r="HW67" s="805"/>
      <c r="HX67" s="805"/>
      <c r="HY67" s="805"/>
      <c r="HZ67" s="805"/>
      <c r="IA67" s="805"/>
      <c r="IB67" s="805"/>
      <c r="IC67" s="805"/>
      <c r="ID67" s="805"/>
      <c r="IE67" s="805"/>
      <c r="IF67" s="806"/>
    </row>
    <row r="68" spans="2:240" s="5" customFormat="1" ht="6.95" customHeight="1">
      <c r="B68" s="77"/>
      <c r="C68" s="606"/>
      <c r="D68" s="477"/>
      <c r="E68" s="607"/>
      <c r="F68" s="608"/>
      <c r="G68" s="477"/>
      <c r="H68" s="478"/>
      <c r="I68" s="585"/>
      <c r="J68" s="586"/>
      <c r="K68" s="586"/>
      <c r="L68" s="586"/>
      <c r="M68" s="586"/>
      <c r="N68" s="586"/>
      <c r="O68" s="586"/>
      <c r="P68" s="586"/>
      <c r="Q68" s="586"/>
      <c r="R68" s="586"/>
      <c r="S68" s="586"/>
      <c r="T68" s="586"/>
      <c r="U68" s="586"/>
      <c r="V68" s="586"/>
      <c r="W68" s="586"/>
      <c r="X68" s="586"/>
      <c r="Y68" s="586"/>
      <c r="Z68" s="586"/>
      <c r="AA68" s="586"/>
      <c r="AB68" s="587"/>
      <c r="AC68" s="464"/>
      <c r="AD68" s="465"/>
      <c r="AE68" s="465"/>
      <c r="AF68" s="465"/>
      <c r="AG68" s="465"/>
      <c r="AH68" s="465"/>
      <c r="AI68" s="465"/>
      <c r="AJ68" s="465"/>
      <c r="AK68" s="465"/>
      <c r="AL68" s="465"/>
      <c r="AM68" s="465"/>
      <c r="AN68" s="465"/>
      <c r="AO68" s="465"/>
      <c r="AP68" s="465"/>
      <c r="AQ68" s="466"/>
      <c r="AR68" s="467"/>
      <c r="AS68" s="468"/>
      <c r="AT68" s="468"/>
      <c r="AU68" s="468"/>
      <c r="AV68" s="469"/>
      <c r="AW68" s="476"/>
      <c r="AX68" s="477"/>
      <c r="AY68" s="477"/>
      <c r="AZ68" s="478"/>
      <c r="BA68" s="485"/>
      <c r="BB68" s="486"/>
      <c r="BC68" s="486"/>
      <c r="BD68" s="486"/>
      <c r="BE68" s="486"/>
      <c r="BF68" s="486"/>
      <c r="BG68" s="486"/>
      <c r="BH68" s="487"/>
      <c r="BI68" s="492"/>
      <c r="BJ68" s="493"/>
      <c r="BK68" s="493"/>
      <c r="BL68" s="493"/>
      <c r="BM68" s="493"/>
      <c r="BN68" s="493"/>
      <c r="BO68" s="493"/>
      <c r="BP68" s="493"/>
      <c r="BQ68" s="493"/>
      <c r="BR68" s="493"/>
      <c r="BS68" s="500"/>
      <c r="BT68" s="501"/>
      <c r="BU68" s="501"/>
      <c r="BV68" s="501"/>
      <c r="BW68" s="501"/>
      <c r="BX68" s="501"/>
      <c r="BY68" s="501"/>
      <c r="BZ68" s="501"/>
      <c r="CA68" s="501"/>
      <c r="CB68" s="502"/>
      <c r="CC68" s="5">
        <f t="shared" si="855"/>
        <v>0</v>
      </c>
      <c r="CD68" s="77">
        <f t="shared" si="856"/>
        <v>0</v>
      </c>
      <c r="CE68" s="763"/>
      <c r="CF68" s="764"/>
      <c r="CG68" s="765"/>
      <c r="CH68" s="770"/>
      <c r="CI68" s="764"/>
      <c r="CJ68" s="771"/>
      <c r="CK68" s="772"/>
      <c r="CL68" s="773"/>
      <c r="CM68" s="773"/>
      <c r="CN68" s="773"/>
      <c r="CO68" s="773"/>
      <c r="CP68" s="773"/>
      <c r="CQ68" s="773"/>
      <c r="CR68" s="773"/>
      <c r="CS68" s="773"/>
      <c r="CT68" s="773"/>
      <c r="CU68" s="773"/>
      <c r="CV68" s="773"/>
      <c r="CW68" s="773"/>
      <c r="CX68" s="773"/>
      <c r="CY68" s="773"/>
      <c r="CZ68" s="773"/>
      <c r="DA68" s="773"/>
      <c r="DB68" s="773"/>
      <c r="DC68" s="773"/>
      <c r="DD68" s="774"/>
      <c r="DE68" s="781"/>
      <c r="DF68" s="782"/>
      <c r="DG68" s="782"/>
      <c r="DH68" s="782"/>
      <c r="DI68" s="782"/>
      <c r="DJ68" s="782"/>
      <c r="DK68" s="782"/>
      <c r="DL68" s="782"/>
      <c r="DM68" s="782"/>
      <c r="DN68" s="782"/>
      <c r="DO68" s="782"/>
      <c r="DP68" s="782"/>
      <c r="DQ68" s="782"/>
      <c r="DR68" s="782"/>
      <c r="DS68" s="783"/>
      <c r="DT68" s="784"/>
      <c r="DU68" s="785"/>
      <c r="DV68" s="785"/>
      <c r="DW68" s="785"/>
      <c r="DX68" s="786"/>
      <c r="DY68" s="789"/>
      <c r="DZ68" s="764"/>
      <c r="EA68" s="764"/>
      <c r="EB68" s="771"/>
      <c r="EC68" s="796"/>
      <c r="ED68" s="797"/>
      <c r="EE68" s="797"/>
      <c r="EF68" s="797"/>
      <c r="EG68" s="797"/>
      <c r="EH68" s="797"/>
      <c r="EI68" s="797"/>
      <c r="EJ68" s="798"/>
      <c r="EK68" s="803"/>
      <c r="EL68" s="804"/>
      <c r="EM68" s="804"/>
      <c r="EN68" s="804"/>
      <c r="EO68" s="804"/>
      <c r="EP68" s="804"/>
      <c r="EQ68" s="804"/>
      <c r="ER68" s="804"/>
      <c r="ES68" s="804"/>
      <c r="ET68" s="804"/>
      <c r="EU68" s="805"/>
      <c r="EV68" s="805"/>
      <c r="EW68" s="805"/>
      <c r="EX68" s="805"/>
      <c r="EY68" s="805"/>
      <c r="EZ68" s="805"/>
      <c r="FA68" s="805"/>
      <c r="FB68" s="805"/>
      <c r="FC68" s="805"/>
      <c r="FD68" s="806"/>
      <c r="FE68" s="5">
        <f t="shared" si="857"/>
        <v>0</v>
      </c>
      <c r="FF68" s="77">
        <f t="shared" si="858"/>
        <v>0</v>
      </c>
      <c r="FG68" s="763"/>
      <c r="FH68" s="764"/>
      <c r="FI68" s="765"/>
      <c r="FJ68" s="770"/>
      <c r="FK68" s="764"/>
      <c r="FL68" s="771"/>
      <c r="FM68" s="772"/>
      <c r="FN68" s="773"/>
      <c r="FO68" s="773"/>
      <c r="FP68" s="773"/>
      <c r="FQ68" s="773"/>
      <c r="FR68" s="773"/>
      <c r="FS68" s="773"/>
      <c r="FT68" s="773"/>
      <c r="FU68" s="773"/>
      <c r="FV68" s="773"/>
      <c r="FW68" s="773"/>
      <c r="FX68" s="773"/>
      <c r="FY68" s="773"/>
      <c r="FZ68" s="773"/>
      <c r="GA68" s="773"/>
      <c r="GB68" s="773"/>
      <c r="GC68" s="773"/>
      <c r="GD68" s="773"/>
      <c r="GE68" s="773"/>
      <c r="GF68" s="774"/>
      <c r="GG68" s="781"/>
      <c r="GH68" s="782"/>
      <c r="GI68" s="782"/>
      <c r="GJ68" s="782"/>
      <c r="GK68" s="782"/>
      <c r="GL68" s="782"/>
      <c r="GM68" s="782"/>
      <c r="GN68" s="782"/>
      <c r="GO68" s="782"/>
      <c r="GP68" s="782"/>
      <c r="GQ68" s="782"/>
      <c r="GR68" s="782"/>
      <c r="GS68" s="782"/>
      <c r="GT68" s="782"/>
      <c r="GU68" s="783"/>
      <c r="GV68" s="784"/>
      <c r="GW68" s="785"/>
      <c r="GX68" s="785"/>
      <c r="GY68" s="785"/>
      <c r="GZ68" s="786"/>
      <c r="HA68" s="789"/>
      <c r="HB68" s="764"/>
      <c r="HC68" s="764"/>
      <c r="HD68" s="771"/>
      <c r="HE68" s="796"/>
      <c r="HF68" s="797"/>
      <c r="HG68" s="797"/>
      <c r="HH68" s="797"/>
      <c r="HI68" s="797"/>
      <c r="HJ68" s="797"/>
      <c r="HK68" s="797"/>
      <c r="HL68" s="798"/>
      <c r="HM68" s="803"/>
      <c r="HN68" s="804"/>
      <c r="HO68" s="804"/>
      <c r="HP68" s="804"/>
      <c r="HQ68" s="804"/>
      <c r="HR68" s="804"/>
      <c r="HS68" s="804"/>
      <c r="HT68" s="804"/>
      <c r="HU68" s="804"/>
      <c r="HV68" s="804"/>
      <c r="HW68" s="805"/>
      <c r="HX68" s="805"/>
      <c r="HY68" s="805"/>
      <c r="HZ68" s="805"/>
      <c r="IA68" s="805"/>
      <c r="IB68" s="805"/>
      <c r="IC68" s="805"/>
      <c r="ID68" s="805"/>
      <c r="IE68" s="805"/>
      <c r="IF68" s="806"/>
    </row>
    <row r="69" spans="2:240" s="5" customFormat="1" ht="6.95" customHeight="1">
      <c r="B69" s="77"/>
      <c r="C69" s="574"/>
      <c r="D69" s="471"/>
      <c r="E69" s="575"/>
      <c r="F69" s="581"/>
      <c r="G69" s="471"/>
      <c r="H69" s="472"/>
      <c r="I69" s="585"/>
      <c r="J69" s="586"/>
      <c r="K69" s="586"/>
      <c r="L69" s="586"/>
      <c r="M69" s="586"/>
      <c r="N69" s="586"/>
      <c r="O69" s="586"/>
      <c r="P69" s="586"/>
      <c r="Q69" s="586"/>
      <c r="R69" s="586"/>
      <c r="S69" s="586"/>
      <c r="T69" s="586"/>
      <c r="U69" s="586"/>
      <c r="V69" s="586"/>
      <c r="W69" s="586"/>
      <c r="X69" s="586"/>
      <c r="Y69" s="586"/>
      <c r="Z69" s="586"/>
      <c r="AA69" s="586"/>
      <c r="AB69" s="587"/>
      <c r="AC69" s="458"/>
      <c r="AD69" s="459"/>
      <c r="AE69" s="459"/>
      <c r="AF69" s="459"/>
      <c r="AG69" s="459"/>
      <c r="AH69" s="459"/>
      <c r="AI69" s="459"/>
      <c r="AJ69" s="459"/>
      <c r="AK69" s="459"/>
      <c r="AL69" s="459"/>
      <c r="AM69" s="459"/>
      <c r="AN69" s="459"/>
      <c r="AO69" s="459"/>
      <c r="AP69" s="459"/>
      <c r="AQ69" s="460"/>
      <c r="AR69" s="467"/>
      <c r="AS69" s="468"/>
      <c r="AT69" s="468"/>
      <c r="AU69" s="468"/>
      <c r="AV69" s="469"/>
      <c r="AW69" s="470"/>
      <c r="AX69" s="471"/>
      <c r="AY69" s="471"/>
      <c r="AZ69" s="472"/>
      <c r="BA69" s="479"/>
      <c r="BB69" s="480"/>
      <c r="BC69" s="480"/>
      <c r="BD69" s="480"/>
      <c r="BE69" s="480"/>
      <c r="BF69" s="480"/>
      <c r="BG69" s="480"/>
      <c r="BH69" s="481"/>
      <c r="BI69" s="488" t="str">
        <f>IF(AR69*BA69,AR69*BA69,"")</f>
        <v/>
      </c>
      <c r="BJ69" s="489"/>
      <c r="BK69" s="489"/>
      <c r="BL69" s="489"/>
      <c r="BM69" s="489"/>
      <c r="BN69" s="489"/>
      <c r="BO69" s="489"/>
      <c r="BP69" s="489"/>
      <c r="BQ69" s="489"/>
      <c r="BR69" s="489"/>
      <c r="BS69" s="494"/>
      <c r="BT69" s="495"/>
      <c r="BU69" s="495"/>
      <c r="BV69" s="495"/>
      <c r="BW69" s="495"/>
      <c r="BX69" s="495"/>
      <c r="BY69" s="495"/>
      <c r="BZ69" s="495"/>
      <c r="CA69" s="495"/>
      <c r="CB69" s="496"/>
      <c r="CC69" s="5">
        <f t="shared" si="855"/>
        <v>0</v>
      </c>
      <c r="CD69" s="77">
        <f t="shared" si="856"/>
        <v>0</v>
      </c>
      <c r="CE69" s="757">
        <f t="shared" ref="CE69" si="878">C69</f>
        <v>0</v>
      </c>
      <c r="CF69" s="758"/>
      <c r="CG69" s="759"/>
      <c r="CH69" s="766">
        <f t="shared" ref="CH69" si="879">F69</f>
        <v>0</v>
      </c>
      <c r="CI69" s="758"/>
      <c r="CJ69" s="767"/>
      <c r="CK69" s="772">
        <f t="shared" ref="CK69" si="880">I69</f>
        <v>0</v>
      </c>
      <c r="CL69" s="773"/>
      <c r="CM69" s="773"/>
      <c r="CN69" s="773"/>
      <c r="CO69" s="773"/>
      <c r="CP69" s="773"/>
      <c r="CQ69" s="773"/>
      <c r="CR69" s="773"/>
      <c r="CS69" s="773"/>
      <c r="CT69" s="773"/>
      <c r="CU69" s="773"/>
      <c r="CV69" s="773"/>
      <c r="CW69" s="773"/>
      <c r="CX69" s="773"/>
      <c r="CY69" s="773"/>
      <c r="CZ69" s="773"/>
      <c r="DA69" s="773"/>
      <c r="DB69" s="773"/>
      <c r="DC69" s="773"/>
      <c r="DD69" s="774"/>
      <c r="DE69" s="775">
        <f t="shared" ref="DE69" si="881">AC69</f>
        <v>0</v>
      </c>
      <c r="DF69" s="776"/>
      <c r="DG69" s="776"/>
      <c r="DH69" s="776"/>
      <c r="DI69" s="776"/>
      <c r="DJ69" s="776"/>
      <c r="DK69" s="776"/>
      <c r="DL69" s="776"/>
      <c r="DM69" s="776"/>
      <c r="DN69" s="776"/>
      <c r="DO69" s="776"/>
      <c r="DP69" s="776"/>
      <c r="DQ69" s="776"/>
      <c r="DR69" s="776"/>
      <c r="DS69" s="777"/>
      <c r="DT69" s="784">
        <f t="shared" ref="DT69" si="882">AR69</f>
        <v>0</v>
      </c>
      <c r="DU69" s="785"/>
      <c r="DV69" s="785"/>
      <c r="DW69" s="785"/>
      <c r="DX69" s="786"/>
      <c r="DY69" s="787">
        <f t="shared" ref="DY69" si="883">AW69</f>
        <v>0</v>
      </c>
      <c r="DZ69" s="758"/>
      <c r="EA69" s="758"/>
      <c r="EB69" s="767"/>
      <c r="EC69" s="790">
        <f t="shared" ref="EC69" si="884">BA69</f>
        <v>0</v>
      </c>
      <c r="ED69" s="791"/>
      <c r="EE69" s="791"/>
      <c r="EF69" s="791"/>
      <c r="EG69" s="791"/>
      <c r="EH69" s="791"/>
      <c r="EI69" s="791"/>
      <c r="EJ69" s="792"/>
      <c r="EK69" s="799" t="str">
        <f t="shared" ref="EK69" si="885">BI69</f>
        <v/>
      </c>
      <c r="EL69" s="800"/>
      <c r="EM69" s="800"/>
      <c r="EN69" s="800"/>
      <c r="EO69" s="800"/>
      <c r="EP69" s="800"/>
      <c r="EQ69" s="800"/>
      <c r="ER69" s="800"/>
      <c r="ES69" s="800"/>
      <c r="ET69" s="800"/>
      <c r="EU69" s="805">
        <f t="shared" ref="EU69" si="886">BS69</f>
        <v>0</v>
      </c>
      <c r="EV69" s="805"/>
      <c r="EW69" s="805"/>
      <c r="EX69" s="805"/>
      <c r="EY69" s="805"/>
      <c r="EZ69" s="805"/>
      <c r="FA69" s="805"/>
      <c r="FB69" s="805"/>
      <c r="FC69" s="805"/>
      <c r="FD69" s="806"/>
      <c r="FE69" s="5">
        <f t="shared" si="857"/>
        <v>0</v>
      </c>
      <c r="FF69" s="77">
        <f t="shared" si="858"/>
        <v>0</v>
      </c>
      <c r="FG69" s="757">
        <f t="shared" ref="FG69" si="887">CE69</f>
        <v>0</v>
      </c>
      <c r="FH69" s="758"/>
      <c r="FI69" s="759"/>
      <c r="FJ69" s="766">
        <f t="shared" ref="FJ69" si="888">CH69</f>
        <v>0</v>
      </c>
      <c r="FK69" s="758"/>
      <c r="FL69" s="767"/>
      <c r="FM69" s="772">
        <f t="shared" ref="FM69" si="889">CK69</f>
        <v>0</v>
      </c>
      <c r="FN69" s="773"/>
      <c r="FO69" s="773"/>
      <c r="FP69" s="773"/>
      <c r="FQ69" s="773"/>
      <c r="FR69" s="773"/>
      <c r="FS69" s="773"/>
      <c r="FT69" s="773"/>
      <c r="FU69" s="773"/>
      <c r="FV69" s="773"/>
      <c r="FW69" s="773"/>
      <c r="FX69" s="773"/>
      <c r="FY69" s="773"/>
      <c r="FZ69" s="773"/>
      <c r="GA69" s="773"/>
      <c r="GB69" s="773"/>
      <c r="GC69" s="773"/>
      <c r="GD69" s="773"/>
      <c r="GE69" s="773"/>
      <c r="GF69" s="774"/>
      <c r="GG69" s="775">
        <f t="shared" ref="GG69" si="890">DE69</f>
        <v>0</v>
      </c>
      <c r="GH69" s="776"/>
      <c r="GI69" s="776"/>
      <c r="GJ69" s="776"/>
      <c r="GK69" s="776"/>
      <c r="GL69" s="776"/>
      <c r="GM69" s="776"/>
      <c r="GN69" s="776"/>
      <c r="GO69" s="776"/>
      <c r="GP69" s="776"/>
      <c r="GQ69" s="776"/>
      <c r="GR69" s="776"/>
      <c r="GS69" s="776"/>
      <c r="GT69" s="776"/>
      <c r="GU69" s="777"/>
      <c r="GV69" s="784">
        <f t="shared" ref="GV69" si="891">DT69</f>
        <v>0</v>
      </c>
      <c r="GW69" s="785"/>
      <c r="GX69" s="785"/>
      <c r="GY69" s="785"/>
      <c r="GZ69" s="786"/>
      <c r="HA69" s="787">
        <f t="shared" ref="HA69" si="892">DY69</f>
        <v>0</v>
      </c>
      <c r="HB69" s="758"/>
      <c r="HC69" s="758"/>
      <c r="HD69" s="767"/>
      <c r="HE69" s="790">
        <f t="shared" ref="HE69" si="893">EC69</f>
        <v>0</v>
      </c>
      <c r="HF69" s="791"/>
      <c r="HG69" s="791"/>
      <c r="HH69" s="791"/>
      <c r="HI69" s="791"/>
      <c r="HJ69" s="791"/>
      <c r="HK69" s="791"/>
      <c r="HL69" s="792"/>
      <c r="HM69" s="799" t="str">
        <f t="shared" ref="HM69" si="894">EK69</f>
        <v/>
      </c>
      <c r="HN69" s="800"/>
      <c r="HO69" s="800"/>
      <c r="HP69" s="800"/>
      <c r="HQ69" s="800"/>
      <c r="HR69" s="800"/>
      <c r="HS69" s="800"/>
      <c r="HT69" s="800"/>
      <c r="HU69" s="800"/>
      <c r="HV69" s="800"/>
      <c r="HW69" s="805">
        <f t="shared" ref="HW69" si="895">EU69</f>
        <v>0</v>
      </c>
      <c r="HX69" s="805"/>
      <c r="HY69" s="805"/>
      <c r="HZ69" s="805"/>
      <c r="IA69" s="805"/>
      <c r="IB69" s="805"/>
      <c r="IC69" s="805"/>
      <c r="ID69" s="805"/>
      <c r="IE69" s="805"/>
      <c r="IF69" s="806"/>
    </row>
    <row r="70" spans="2:240" s="5" customFormat="1" ht="6.95" customHeight="1">
      <c r="B70" s="77"/>
      <c r="C70" s="576"/>
      <c r="D70" s="474"/>
      <c r="E70" s="577"/>
      <c r="F70" s="582"/>
      <c r="G70" s="474"/>
      <c r="H70" s="475"/>
      <c r="I70" s="585"/>
      <c r="J70" s="586"/>
      <c r="K70" s="586"/>
      <c r="L70" s="586"/>
      <c r="M70" s="586"/>
      <c r="N70" s="586"/>
      <c r="O70" s="586"/>
      <c r="P70" s="586"/>
      <c r="Q70" s="586"/>
      <c r="R70" s="586"/>
      <c r="S70" s="586"/>
      <c r="T70" s="586"/>
      <c r="U70" s="586"/>
      <c r="V70" s="586"/>
      <c r="W70" s="586"/>
      <c r="X70" s="586"/>
      <c r="Y70" s="586"/>
      <c r="Z70" s="586"/>
      <c r="AA70" s="586"/>
      <c r="AB70" s="587"/>
      <c r="AC70" s="461"/>
      <c r="AD70" s="462"/>
      <c r="AE70" s="462"/>
      <c r="AF70" s="462"/>
      <c r="AG70" s="462"/>
      <c r="AH70" s="462"/>
      <c r="AI70" s="462"/>
      <c r="AJ70" s="462"/>
      <c r="AK70" s="462"/>
      <c r="AL70" s="462"/>
      <c r="AM70" s="462"/>
      <c r="AN70" s="462"/>
      <c r="AO70" s="462"/>
      <c r="AP70" s="462"/>
      <c r="AQ70" s="463"/>
      <c r="AR70" s="467"/>
      <c r="AS70" s="468"/>
      <c r="AT70" s="468"/>
      <c r="AU70" s="468"/>
      <c r="AV70" s="469"/>
      <c r="AW70" s="473"/>
      <c r="AX70" s="474"/>
      <c r="AY70" s="474"/>
      <c r="AZ70" s="475"/>
      <c r="BA70" s="482"/>
      <c r="BB70" s="483"/>
      <c r="BC70" s="483"/>
      <c r="BD70" s="483"/>
      <c r="BE70" s="483"/>
      <c r="BF70" s="483"/>
      <c r="BG70" s="483"/>
      <c r="BH70" s="484"/>
      <c r="BI70" s="490"/>
      <c r="BJ70" s="491"/>
      <c r="BK70" s="491"/>
      <c r="BL70" s="491"/>
      <c r="BM70" s="491"/>
      <c r="BN70" s="491"/>
      <c r="BO70" s="491"/>
      <c r="BP70" s="491"/>
      <c r="BQ70" s="491"/>
      <c r="BR70" s="491"/>
      <c r="BS70" s="497"/>
      <c r="BT70" s="498"/>
      <c r="BU70" s="498"/>
      <c r="BV70" s="498"/>
      <c r="BW70" s="498"/>
      <c r="BX70" s="498"/>
      <c r="BY70" s="498"/>
      <c r="BZ70" s="498"/>
      <c r="CA70" s="498"/>
      <c r="CB70" s="499"/>
      <c r="CC70" s="5">
        <f t="shared" si="855"/>
        <v>0</v>
      </c>
      <c r="CD70" s="77">
        <f t="shared" si="856"/>
        <v>0</v>
      </c>
      <c r="CE70" s="760"/>
      <c r="CF70" s="761"/>
      <c r="CG70" s="762"/>
      <c r="CH70" s="768"/>
      <c r="CI70" s="761"/>
      <c r="CJ70" s="769"/>
      <c r="CK70" s="772"/>
      <c r="CL70" s="773"/>
      <c r="CM70" s="773"/>
      <c r="CN70" s="773"/>
      <c r="CO70" s="773"/>
      <c r="CP70" s="773"/>
      <c r="CQ70" s="773"/>
      <c r="CR70" s="773"/>
      <c r="CS70" s="773"/>
      <c r="CT70" s="773"/>
      <c r="CU70" s="773"/>
      <c r="CV70" s="773"/>
      <c r="CW70" s="773"/>
      <c r="CX70" s="773"/>
      <c r="CY70" s="773"/>
      <c r="CZ70" s="773"/>
      <c r="DA70" s="773"/>
      <c r="DB70" s="773"/>
      <c r="DC70" s="773"/>
      <c r="DD70" s="774"/>
      <c r="DE70" s="778"/>
      <c r="DF70" s="779"/>
      <c r="DG70" s="779"/>
      <c r="DH70" s="779"/>
      <c r="DI70" s="779"/>
      <c r="DJ70" s="779"/>
      <c r="DK70" s="779"/>
      <c r="DL70" s="779"/>
      <c r="DM70" s="779"/>
      <c r="DN70" s="779"/>
      <c r="DO70" s="779"/>
      <c r="DP70" s="779"/>
      <c r="DQ70" s="779"/>
      <c r="DR70" s="779"/>
      <c r="DS70" s="780"/>
      <c r="DT70" s="784"/>
      <c r="DU70" s="785"/>
      <c r="DV70" s="785"/>
      <c r="DW70" s="785"/>
      <c r="DX70" s="786"/>
      <c r="DY70" s="788"/>
      <c r="DZ70" s="761"/>
      <c r="EA70" s="761"/>
      <c r="EB70" s="769"/>
      <c r="EC70" s="793"/>
      <c r="ED70" s="794"/>
      <c r="EE70" s="794"/>
      <c r="EF70" s="794"/>
      <c r="EG70" s="794"/>
      <c r="EH70" s="794"/>
      <c r="EI70" s="794"/>
      <c r="EJ70" s="795"/>
      <c r="EK70" s="801"/>
      <c r="EL70" s="802"/>
      <c r="EM70" s="802"/>
      <c r="EN70" s="802"/>
      <c r="EO70" s="802"/>
      <c r="EP70" s="802"/>
      <c r="EQ70" s="802"/>
      <c r="ER70" s="802"/>
      <c r="ES70" s="802"/>
      <c r="ET70" s="802"/>
      <c r="EU70" s="805"/>
      <c r="EV70" s="805"/>
      <c r="EW70" s="805"/>
      <c r="EX70" s="805"/>
      <c r="EY70" s="805"/>
      <c r="EZ70" s="805"/>
      <c r="FA70" s="805"/>
      <c r="FB70" s="805"/>
      <c r="FC70" s="805"/>
      <c r="FD70" s="806"/>
      <c r="FE70" s="5">
        <f t="shared" si="857"/>
        <v>0</v>
      </c>
      <c r="FF70" s="77">
        <f t="shared" si="858"/>
        <v>0</v>
      </c>
      <c r="FG70" s="760"/>
      <c r="FH70" s="761"/>
      <c r="FI70" s="762"/>
      <c r="FJ70" s="768"/>
      <c r="FK70" s="761"/>
      <c r="FL70" s="769"/>
      <c r="FM70" s="772"/>
      <c r="FN70" s="773"/>
      <c r="FO70" s="773"/>
      <c r="FP70" s="773"/>
      <c r="FQ70" s="773"/>
      <c r="FR70" s="773"/>
      <c r="FS70" s="773"/>
      <c r="FT70" s="773"/>
      <c r="FU70" s="773"/>
      <c r="FV70" s="773"/>
      <c r="FW70" s="773"/>
      <c r="FX70" s="773"/>
      <c r="FY70" s="773"/>
      <c r="FZ70" s="773"/>
      <c r="GA70" s="773"/>
      <c r="GB70" s="773"/>
      <c r="GC70" s="773"/>
      <c r="GD70" s="773"/>
      <c r="GE70" s="773"/>
      <c r="GF70" s="774"/>
      <c r="GG70" s="778"/>
      <c r="GH70" s="779"/>
      <c r="GI70" s="779"/>
      <c r="GJ70" s="779"/>
      <c r="GK70" s="779"/>
      <c r="GL70" s="779"/>
      <c r="GM70" s="779"/>
      <c r="GN70" s="779"/>
      <c r="GO70" s="779"/>
      <c r="GP70" s="779"/>
      <c r="GQ70" s="779"/>
      <c r="GR70" s="779"/>
      <c r="GS70" s="779"/>
      <c r="GT70" s="779"/>
      <c r="GU70" s="780"/>
      <c r="GV70" s="784"/>
      <c r="GW70" s="785"/>
      <c r="GX70" s="785"/>
      <c r="GY70" s="785"/>
      <c r="GZ70" s="786"/>
      <c r="HA70" s="788"/>
      <c r="HB70" s="761"/>
      <c r="HC70" s="761"/>
      <c r="HD70" s="769"/>
      <c r="HE70" s="793"/>
      <c r="HF70" s="794"/>
      <c r="HG70" s="794"/>
      <c r="HH70" s="794"/>
      <c r="HI70" s="794"/>
      <c r="HJ70" s="794"/>
      <c r="HK70" s="794"/>
      <c r="HL70" s="795"/>
      <c r="HM70" s="801"/>
      <c r="HN70" s="802"/>
      <c r="HO70" s="802"/>
      <c r="HP70" s="802"/>
      <c r="HQ70" s="802"/>
      <c r="HR70" s="802"/>
      <c r="HS70" s="802"/>
      <c r="HT70" s="802"/>
      <c r="HU70" s="802"/>
      <c r="HV70" s="802"/>
      <c r="HW70" s="805"/>
      <c r="HX70" s="805"/>
      <c r="HY70" s="805"/>
      <c r="HZ70" s="805"/>
      <c r="IA70" s="805"/>
      <c r="IB70" s="805"/>
      <c r="IC70" s="805"/>
      <c r="ID70" s="805"/>
      <c r="IE70" s="805"/>
      <c r="IF70" s="806"/>
    </row>
    <row r="71" spans="2:240" s="5" customFormat="1" ht="6.95" customHeight="1">
      <c r="B71" s="77"/>
      <c r="C71" s="606"/>
      <c r="D71" s="477"/>
      <c r="E71" s="607"/>
      <c r="F71" s="608"/>
      <c r="G71" s="477"/>
      <c r="H71" s="478"/>
      <c r="I71" s="585"/>
      <c r="J71" s="586"/>
      <c r="K71" s="586"/>
      <c r="L71" s="586"/>
      <c r="M71" s="586"/>
      <c r="N71" s="586"/>
      <c r="O71" s="586"/>
      <c r="P71" s="586"/>
      <c r="Q71" s="586"/>
      <c r="R71" s="586"/>
      <c r="S71" s="586"/>
      <c r="T71" s="586"/>
      <c r="U71" s="586"/>
      <c r="V71" s="586"/>
      <c r="W71" s="586"/>
      <c r="X71" s="586"/>
      <c r="Y71" s="586"/>
      <c r="Z71" s="586"/>
      <c r="AA71" s="586"/>
      <c r="AB71" s="587"/>
      <c r="AC71" s="464"/>
      <c r="AD71" s="465"/>
      <c r="AE71" s="465"/>
      <c r="AF71" s="465"/>
      <c r="AG71" s="465"/>
      <c r="AH71" s="465"/>
      <c r="AI71" s="465"/>
      <c r="AJ71" s="465"/>
      <c r="AK71" s="465"/>
      <c r="AL71" s="465"/>
      <c r="AM71" s="465"/>
      <c r="AN71" s="465"/>
      <c r="AO71" s="465"/>
      <c r="AP71" s="465"/>
      <c r="AQ71" s="466"/>
      <c r="AR71" s="467"/>
      <c r="AS71" s="468"/>
      <c r="AT71" s="468"/>
      <c r="AU71" s="468"/>
      <c r="AV71" s="469"/>
      <c r="AW71" s="476"/>
      <c r="AX71" s="477"/>
      <c r="AY71" s="477"/>
      <c r="AZ71" s="478"/>
      <c r="BA71" s="485"/>
      <c r="BB71" s="486"/>
      <c r="BC71" s="486"/>
      <c r="BD71" s="486"/>
      <c r="BE71" s="486"/>
      <c r="BF71" s="486"/>
      <c r="BG71" s="486"/>
      <c r="BH71" s="487"/>
      <c r="BI71" s="492"/>
      <c r="BJ71" s="493"/>
      <c r="BK71" s="493"/>
      <c r="BL71" s="493"/>
      <c r="BM71" s="493"/>
      <c r="BN71" s="493"/>
      <c r="BO71" s="493"/>
      <c r="BP71" s="493"/>
      <c r="BQ71" s="493"/>
      <c r="BR71" s="493"/>
      <c r="BS71" s="500"/>
      <c r="BT71" s="501"/>
      <c r="BU71" s="501"/>
      <c r="BV71" s="501"/>
      <c r="BW71" s="501"/>
      <c r="BX71" s="501"/>
      <c r="BY71" s="501"/>
      <c r="BZ71" s="501"/>
      <c r="CA71" s="501"/>
      <c r="CB71" s="502"/>
      <c r="CC71" s="5">
        <f t="shared" si="855"/>
        <v>0</v>
      </c>
      <c r="CD71" s="77">
        <f t="shared" si="856"/>
        <v>0</v>
      </c>
      <c r="CE71" s="763"/>
      <c r="CF71" s="764"/>
      <c r="CG71" s="765"/>
      <c r="CH71" s="770"/>
      <c r="CI71" s="764"/>
      <c r="CJ71" s="771"/>
      <c r="CK71" s="772"/>
      <c r="CL71" s="773"/>
      <c r="CM71" s="773"/>
      <c r="CN71" s="773"/>
      <c r="CO71" s="773"/>
      <c r="CP71" s="773"/>
      <c r="CQ71" s="773"/>
      <c r="CR71" s="773"/>
      <c r="CS71" s="773"/>
      <c r="CT71" s="773"/>
      <c r="CU71" s="773"/>
      <c r="CV71" s="773"/>
      <c r="CW71" s="773"/>
      <c r="CX71" s="773"/>
      <c r="CY71" s="773"/>
      <c r="CZ71" s="773"/>
      <c r="DA71" s="773"/>
      <c r="DB71" s="773"/>
      <c r="DC71" s="773"/>
      <c r="DD71" s="774"/>
      <c r="DE71" s="781"/>
      <c r="DF71" s="782"/>
      <c r="DG71" s="782"/>
      <c r="DH71" s="782"/>
      <c r="DI71" s="782"/>
      <c r="DJ71" s="782"/>
      <c r="DK71" s="782"/>
      <c r="DL71" s="782"/>
      <c r="DM71" s="782"/>
      <c r="DN71" s="782"/>
      <c r="DO71" s="782"/>
      <c r="DP71" s="782"/>
      <c r="DQ71" s="782"/>
      <c r="DR71" s="782"/>
      <c r="DS71" s="783"/>
      <c r="DT71" s="784"/>
      <c r="DU71" s="785"/>
      <c r="DV71" s="785"/>
      <c r="DW71" s="785"/>
      <c r="DX71" s="786"/>
      <c r="DY71" s="789"/>
      <c r="DZ71" s="764"/>
      <c r="EA71" s="764"/>
      <c r="EB71" s="771"/>
      <c r="EC71" s="796"/>
      <c r="ED71" s="797"/>
      <c r="EE71" s="797"/>
      <c r="EF71" s="797"/>
      <c r="EG71" s="797"/>
      <c r="EH71" s="797"/>
      <c r="EI71" s="797"/>
      <c r="EJ71" s="798"/>
      <c r="EK71" s="803"/>
      <c r="EL71" s="804"/>
      <c r="EM71" s="804"/>
      <c r="EN71" s="804"/>
      <c r="EO71" s="804"/>
      <c r="EP71" s="804"/>
      <c r="EQ71" s="804"/>
      <c r="ER71" s="804"/>
      <c r="ES71" s="804"/>
      <c r="ET71" s="804"/>
      <c r="EU71" s="805"/>
      <c r="EV71" s="805"/>
      <c r="EW71" s="805"/>
      <c r="EX71" s="805"/>
      <c r="EY71" s="805"/>
      <c r="EZ71" s="805"/>
      <c r="FA71" s="805"/>
      <c r="FB71" s="805"/>
      <c r="FC71" s="805"/>
      <c r="FD71" s="806"/>
      <c r="FE71" s="5">
        <f t="shared" si="857"/>
        <v>0</v>
      </c>
      <c r="FF71" s="77">
        <f t="shared" si="858"/>
        <v>0</v>
      </c>
      <c r="FG71" s="763"/>
      <c r="FH71" s="764"/>
      <c r="FI71" s="765"/>
      <c r="FJ71" s="770"/>
      <c r="FK71" s="764"/>
      <c r="FL71" s="771"/>
      <c r="FM71" s="772"/>
      <c r="FN71" s="773"/>
      <c r="FO71" s="773"/>
      <c r="FP71" s="773"/>
      <c r="FQ71" s="773"/>
      <c r="FR71" s="773"/>
      <c r="FS71" s="773"/>
      <c r="FT71" s="773"/>
      <c r="FU71" s="773"/>
      <c r="FV71" s="773"/>
      <c r="FW71" s="773"/>
      <c r="FX71" s="773"/>
      <c r="FY71" s="773"/>
      <c r="FZ71" s="773"/>
      <c r="GA71" s="773"/>
      <c r="GB71" s="773"/>
      <c r="GC71" s="773"/>
      <c r="GD71" s="773"/>
      <c r="GE71" s="773"/>
      <c r="GF71" s="774"/>
      <c r="GG71" s="781"/>
      <c r="GH71" s="782"/>
      <c r="GI71" s="782"/>
      <c r="GJ71" s="782"/>
      <c r="GK71" s="782"/>
      <c r="GL71" s="782"/>
      <c r="GM71" s="782"/>
      <c r="GN71" s="782"/>
      <c r="GO71" s="782"/>
      <c r="GP71" s="782"/>
      <c r="GQ71" s="782"/>
      <c r="GR71" s="782"/>
      <c r="GS71" s="782"/>
      <c r="GT71" s="782"/>
      <c r="GU71" s="783"/>
      <c r="GV71" s="784"/>
      <c r="GW71" s="785"/>
      <c r="GX71" s="785"/>
      <c r="GY71" s="785"/>
      <c r="GZ71" s="786"/>
      <c r="HA71" s="789"/>
      <c r="HB71" s="764"/>
      <c r="HC71" s="764"/>
      <c r="HD71" s="771"/>
      <c r="HE71" s="796"/>
      <c r="HF71" s="797"/>
      <c r="HG71" s="797"/>
      <c r="HH71" s="797"/>
      <c r="HI71" s="797"/>
      <c r="HJ71" s="797"/>
      <c r="HK71" s="797"/>
      <c r="HL71" s="798"/>
      <c r="HM71" s="803"/>
      <c r="HN71" s="804"/>
      <c r="HO71" s="804"/>
      <c r="HP71" s="804"/>
      <c r="HQ71" s="804"/>
      <c r="HR71" s="804"/>
      <c r="HS71" s="804"/>
      <c r="HT71" s="804"/>
      <c r="HU71" s="804"/>
      <c r="HV71" s="804"/>
      <c r="HW71" s="805"/>
      <c r="HX71" s="805"/>
      <c r="HY71" s="805"/>
      <c r="HZ71" s="805"/>
      <c r="IA71" s="805"/>
      <c r="IB71" s="805"/>
      <c r="IC71" s="805"/>
      <c r="ID71" s="805"/>
      <c r="IE71" s="805"/>
      <c r="IF71" s="806"/>
    </row>
    <row r="72" spans="2:240" s="5" customFormat="1" ht="6.95" customHeight="1">
      <c r="B72" s="77"/>
      <c r="C72" s="574"/>
      <c r="D72" s="471"/>
      <c r="E72" s="575"/>
      <c r="F72" s="581"/>
      <c r="G72" s="471"/>
      <c r="H72" s="472"/>
      <c r="I72" s="585"/>
      <c r="J72" s="586"/>
      <c r="K72" s="586"/>
      <c r="L72" s="586"/>
      <c r="M72" s="586"/>
      <c r="N72" s="586"/>
      <c r="O72" s="586"/>
      <c r="P72" s="586"/>
      <c r="Q72" s="586"/>
      <c r="R72" s="586"/>
      <c r="S72" s="586"/>
      <c r="T72" s="586"/>
      <c r="U72" s="586"/>
      <c r="V72" s="586"/>
      <c r="W72" s="586"/>
      <c r="X72" s="586"/>
      <c r="Y72" s="586"/>
      <c r="Z72" s="586"/>
      <c r="AA72" s="586"/>
      <c r="AB72" s="587"/>
      <c r="AC72" s="458"/>
      <c r="AD72" s="459"/>
      <c r="AE72" s="459"/>
      <c r="AF72" s="459"/>
      <c r="AG72" s="459"/>
      <c r="AH72" s="459"/>
      <c r="AI72" s="459"/>
      <c r="AJ72" s="459"/>
      <c r="AK72" s="459"/>
      <c r="AL72" s="459"/>
      <c r="AM72" s="459"/>
      <c r="AN72" s="459"/>
      <c r="AO72" s="459"/>
      <c r="AP72" s="459"/>
      <c r="AQ72" s="460"/>
      <c r="AR72" s="467"/>
      <c r="AS72" s="468"/>
      <c r="AT72" s="468"/>
      <c r="AU72" s="468"/>
      <c r="AV72" s="469"/>
      <c r="AW72" s="470"/>
      <c r="AX72" s="471"/>
      <c r="AY72" s="471"/>
      <c r="AZ72" s="472"/>
      <c r="BA72" s="479"/>
      <c r="BB72" s="480"/>
      <c r="BC72" s="480"/>
      <c r="BD72" s="480"/>
      <c r="BE72" s="480"/>
      <c r="BF72" s="480"/>
      <c r="BG72" s="480"/>
      <c r="BH72" s="481"/>
      <c r="BI72" s="488" t="str">
        <f t="shared" ref="BI72" si="896">IF(AR72*BA72,AR72*BA72,"")</f>
        <v/>
      </c>
      <c r="BJ72" s="489"/>
      <c r="BK72" s="489"/>
      <c r="BL72" s="489"/>
      <c r="BM72" s="489"/>
      <c r="BN72" s="489"/>
      <c r="BO72" s="489"/>
      <c r="BP72" s="489"/>
      <c r="BQ72" s="489"/>
      <c r="BR72" s="489"/>
      <c r="BS72" s="494"/>
      <c r="BT72" s="495"/>
      <c r="BU72" s="495"/>
      <c r="BV72" s="495"/>
      <c r="BW72" s="495"/>
      <c r="BX72" s="495"/>
      <c r="BY72" s="495"/>
      <c r="BZ72" s="495"/>
      <c r="CA72" s="495"/>
      <c r="CB72" s="496"/>
      <c r="CC72" s="5">
        <f t="shared" si="855"/>
        <v>0</v>
      </c>
      <c r="CD72" s="77">
        <f t="shared" si="856"/>
        <v>0</v>
      </c>
      <c r="CE72" s="757">
        <f t="shared" ref="CE72" si="897">C72</f>
        <v>0</v>
      </c>
      <c r="CF72" s="758"/>
      <c r="CG72" s="759"/>
      <c r="CH72" s="766">
        <f t="shared" ref="CH72" si="898">F72</f>
        <v>0</v>
      </c>
      <c r="CI72" s="758"/>
      <c r="CJ72" s="767"/>
      <c r="CK72" s="772">
        <f t="shared" ref="CK72" si="899">I72</f>
        <v>0</v>
      </c>
      <c r="CL72" s="773"/>
      <c r="CM72" s="773"/>
      <c r="CN72" s="773"/>
      <c r="CO72" s="773"/>
      <c r="CP72" s="773"/>
      <c r="CQ72" s="773"/>
      <c r="CR72" s="773"/>
      <c r="CS72" s="773"/>
      <c r="CT72" s="773"/>
      <c r="CU72" s="773"/>
      <c r="CV72" s="773"/>
      <c r="CW72" s="773"/>
      <c r="CX72" s="773"/>
      <c r="CY72" s="773"/>
      <c r="CZ72" s="773"/>
      <c r="DA72" s="773"/>
      <c r="DB72" s="773"/>
      <c r="DC72" s="773"/>
      <c r="DD72" s="774"/>
      <c r="DE72" s="775">
        <f t="shared" ref="DE72" si="900">AC72</f>
        <v>0</v>
      </c>
      <c r="DF72" s="776"/>
      <c r="DG72" s="776"/>
      <c r="DH72" s="776"/>
      <c r="DI72" s="776"/>
      <c r="DJ72" s="776"/>
      <c r="DK72" s="776"/>
      <c r="DL72" s="776"/>
      <c r="DM72" s="776"/>
      <c r="DN72" s="776"/>
      <c r="DO72" s="776"/>
      <c r="DP72" s="776"/>
      <c r="DQ72" s="776"/>
      <c r="DR72" s="776"/>
      <c r="DS72" s="777"/>
      <c r="DT72" s="784">
        <f t="shared" ref="DT72" si="901">AR72</f>
        <v>0</v>
      </c>
      <c r="DU72" s="785"/>
      <c r="DV72" s="785"/>
      <c r="DW72" s="785"/>
      <c r="DX72" s="786"/>
      <c r="DY72" s="787">
        <f t="shared" ref="DY72" si="902">AW72</f>
        <v>0</v>
      </c>
      <c r="DZ72" s="758"/>
      <c r="EA72" s="758"/>
      <c r="EB72" s="767"/>
      <c r="EC72" s="790">
        <f t="shared" ref="EC72" si="903">BA72</f>
        <v>0</v>
      </c>
      <c r="ED72" s="791"/>
      <c r="EE72" s="791"/>
      <c r="EF72" s="791"/>
      <c r="EG72" s="791"/>
      <c r="EH72" s="791"/>
      <c r="EI72" s="791"/>
      <c r="EJ72" s="792"/>
      <c r="EK72" s="799" t="str">
        <f t="shared" ref="EK72" si="904">BI72</f>
        <v/>
      </c>
      <c r="EL72" s="800"/>
      <c r="EM72" s="800"/>
      <c r="EN72" s="800"/>
      <c r="EO72" s="800"/>
      <c r="EP72" s="800"/>
      <c r="EQ72" s="800"/>
      <c r="ER72" s="800"/>
      <c r="ES72" s="800"/>
      <c r="ET72" s="800"/>
      <c r="EU72" s="805">
        <f t="shared" ref="EU72" si="905">BS72</f>
        <v>0</v>
      </c>
      <c r="EV72" s="805"/>
      <c r="EW72" s="805"/>
      <c r="EX72" s="805"/>
      <c r="EY72" s="805"/>
      <c r="EZ72" s="805"/>
      <c r="FA72" s="805"/>
      <c r="FB72" s="805"/>
      <c r="FC72" s="805"/>
      <c r="FD72" s="806"/>
      <c r="FE72" s="5">
        <f t="shared" si="857"/>
        <v>0</v>
      </c>
      <c r="FF72" s="77">
        <f t="shared" si="858"/>
        <v>0</v>
      </c>
      <c r="FG72" s="757">
        <f t="shared" ref="FG72" si="906">CE72</f>
        <v>0</v>
      </c>
      <c r="FH72" s="758"/>
      <c r="FI72" s="759"/>
      <c r="FJ72" s="766">
        <f t="shared" ref="FJ72" si="907">CH72</f>
        <v>0</v>
      </c>
      <c r="FK72" s="758"/>
      <c r="FL72" s="767"/>
      <c r="FM72" s="772">
        <f t="shared" ref="FM72" si="908">CK72</f>
        <v>0</v>
      </c>
      <c r="FN72" s="773"/>
      <c r="FO72" s="773"/>
      <c r="FP72" s="773"/>
      <c r="FQ72" s="773"/>
      <c r="FR72" s="773"/>
      <c r="FS72" s="773"/>
      <c r="FT72" s="773"/>
      <c r="FU72" s="773"/>
      <c r="FV72" s="773"/>
      <c r="FW72" s="773"/>
      <c r="FX72" s="773"/>
      <c r="FY72" s="773"/>
      <c r="FZ72" s="773"/>
      <c r="GA72" s="773"/>
      <c r="GB72" s="773"/>
      <c r="GC72" s="773"/>
      <c r="GD72" s="773"/>
      <c r="GE72" s="773"/>
      <c r="GF72" s="774"/>
      <c r="GG72" s="775">
        <f t="shared" ref="GG72" si="909">DE72</f>
        <v>0</v>
      </c>
      <c r="GH72" s="776"/>
      <c r="GI72" s="776"/>
      <c r="GJ72" s="776"/>
      <c r="GK72" s="776"/>
      <c r="GL72" s="776"/>
      <c r="GM72" s="776"/>
      <c r="GN72" s="776"/>
      <c r="GO72" s="776"/>
      <c r="GP72" s="776"/>
      <c r="GQ72" s="776"/>
      <c r="GR72" s="776"/>
      <c r="GS72" s="776"/>
      <c r="GT72" s="776"/>
      <c r="GU72" s="777"/>
      <c r="GV72" s="784">
        <f t="shared" ref="GV72" si="910">DT72</f>
        <v>0</v>
      </c>
      <c r="GW72" s="785"/>
      <c r="GX72" s="785"/>
      <c r="GY72" s="785"/>
      <c r="GZ72" s="786"/>
      <c r="HA72" s="787">
        <f t="shared" ref="HA72" si="911">DY72</f>
        <v>0</v>
      </c>
      <c r="HB72" s="758"/>
      <c r="HC72" s="758"/>
      <c r="HD72" s="767"/>
      <c r="HE72" s="790">
        <f t="shared" ref="HE72" si="912">EC72</f>
        <v>0</v>
      </c>
      <c r="HF72" s="791"/>
      <c r="HG72" s="791"/>
      <c r="HH72" s="791"/>
      <c r="HI72" s="791"/>
      <c r="HJ72" s="791"/>
      <c r="HK72" s="791"/>
      <c r="HL72" s="792"/>
      <c r="HM72" s="799" t="str">
        <f t="shared" ref="HM72" si="913">EK72</f>
        <v/>
      </c>
      <c r="HN72" s="800"/>
      <c r="HO72" s="800"/>
      <c r="HP72" s="800"/>
      <c r="HQ72" s="800"/>
      <c r="HR72" s="800"/>
      <c r="HS72" s="800"/>
      <c r="HT72" s="800"/>
      <c r="HU72" s="800"/>
      <c r="HV72" s="800"/>
      <c r="HW72" s="805">
        <f t="shared" ref="HW72" si="914">EU72</f>
        <v>0</v>
      </c>
      <c r="HX72" s="805"/>
      <c r="HY72" s="805"/>
      <c r="HZ72" s="805"/>
      <c r="IA72" s="805"/>
      <c r="IB72" s="805"/>
      <c r="IC72" s="805"/>
      <c r="ID72" s="805"/>
      <c r="IE72" s="805"/>
      <c r="IF72" s="806"/>
    </row>
    <row r="73" spans="2:240" s="5" customFormat="1" ht="6.95" customHeight="1">
      <c r="B73" s="77"/>
      <c r="C73" s="576"/>
      <c r="D73" s="474"/>
      <c r="E73" s="577"/>
      <c r="F73" s="582"/>
      <c r="G73" s="474"/>
      <c r="H73" s="475"/>
      <c r="I73" s="585"/>
      <c r="J73" s="586"/>
      <c r="K73" s="586"/>
      <c r="L73" s="586"/>
      <c r="M73" s="586"/>
      <c r="N73" s="586"/>
      <c r="O73" s="586"/>
      <c r="P73" s="586"/>
      <c r="Q73" s="586"/>
      <c r="R73" s="586"/>
      <c r="S73" s="586"/>
      <c r="T73" s="586"/>
      <c r="U73" s="586"/>
      <c r="V73" s="586"/>
      <c r="W73" s="586"/>
      <c r="X73" s="586"/>
      <c r="Y73" s="586"/>
      <c r="Z73" s="586"/>
      <c r="AA73" s="586"/>
      <c r="AB73" s="587"/>
      <c r="AC73" s="461"/>
      <c r="AD73" s="462"/>
      <c r="AE73" s="462"/>
      <c r="AF73" s="462"/>
      <c r="AG73" s="462"/>
      <c r="AH73" s="462"/>
      <c r="AI73" s="462"/>
      <c r="AJ73" s="462"/>
      <c r="AK73" s="462"/>
      <c r="AL73" s="462"/>
      <c r="AM73" s="462"/>
      <c r="AN73" s="462"/>
      <c r="AO73" s="462"/>
      <c r="AP73" s="462"/>
      <c r="AQ73" s="463"/>
      <c r="AR73" s="467"/>
      <c r="AS73" s="468"/>
      <c r="AT73" s="468"/>
      <c r="AU73" s="468"/>
      <c r="AV73" s="469"/>
      <c r="AW73" s="473"/>
      <c r="AX73" s="474"/>
      <c r="AY73" s="474"/>
      <c r="AZ73" s="475"/>
      <c r="BA73" s="482"/>
      <c r="BB73" s="483"/>
      <c r="BC73" s="483"/>
      <c r="BD73" s="483"/>
      <c r="BE73" s="483"/>
      <c r="BF73" s="483"/>
      <c r="BG73" s="483"/>
      <c r="BH73" s="484"/>
      <c r="BI73" s="490"/>
      <c r="BJ73" s="491"/>
      <c r="BK73" s="491"/>
      <c r="BL73" s="491"/>
      <c r="BM73" s="491"/>
      <c r="BN73" s="491"/>
      <c r="BO73" s="491"/>
      <c r="BP73" s="491"/>
      <c r="BQ73" s="491"/>
      <c r="BR73" s="491"/>
      <c r="BS73" s="497"/>
      <c r="BT73" s="498"/>
      <c r="BU73" s="498"/>
      <c r="BV73" s="498"/>
      <c r="BW73" s="498"/>
      <c r="BX73" s="498"/>
      <c r="BY73" s="498"/>
      <c r="BZ73" s="498"/>
      <c r="CA73" s="498"/>
      <c r="CB73" s="499"/>
      <c r="CC73" s="5">
        <f t="shared" si="855"/>
        <v>0</v>
      </c>
      <c r="CD73" s="77">
        <f t="shared" si="856"/>
        <v>0</v>
      </c>
      <c r="CE73" s="760"/>
      <c r="CF73" s="761"/>
      <c r="CG73" s="762"/>
      <c r="CH73" s="768"/>
      <c r="CI73" s="761"/>
      <c r="CJ73" s="769"/>
      <c r="CK73" s="772"/>
      <c r="CL73" s="773"/>
      <c r="CM73" s="773"/>
      <c r="CN73" s="773"/>
      <c r="CO73" s="773"/>
      <c r="CP73" s="773"/>
      <c r="CQ73" s="773"/>
      <c r="CR73" s="773"/>
      <c r="CS73" s="773"/>
      <c r="CT73" s="773"/>
      <c r="CU73" s="773"/>
      <c r="CV73" s="773"/>
      <c r="CW73" s="773"/>
      <c r="CX73" s="773"/>
      <c r="CY73" s="773"/>
      <c r="CZ73" s="773"/>
      <c r="DA73" s="773"/>
      <c r="DB73" s="773"/>
      <c r="DC73" s="773"/>
      <c r="DD73" s="774"/>
      <c r="DE73" s="778"/>
      <c r="DF73" s="779"/>
      <c r="DG73" s="779"/>
      <c r="DH73" s="779"/>
      <c r="DI73" s="779"/>
      <c r="DJ73" s="779"/>
      <c r="DK73" s="779"/>
      <c r="DL73" s="779"/>
      <c r="DM73" s="779"/>
      <c r="DN73" s="779"/>
      <c r="DO73" s="779"/>
      <c r="DP73" s="779"/>
      <c r="DQ73" s="779"/>
      <c r="DR73" s="779"/>
      <c r="DS73" s="780"/>
      <c r="DT73" s="784"/>
      <c r="DU73" s="785"/>
      <c r="DV73" s="785"/>
      <c r="DW73" s="785"/>
      <c r="DX73" s="786"/>
      <c r="DY73" s="788"/>
      <c r="DZ73" s="761"/>
      <c r="EA73" s="761"/>
      <c r="EB73" s="769"/>
      <c r="EC73" s="793"/>
      <c r="ED73" s="794"/>
      <c r="EE73" s="794"/>
      <c r="EF73" s="794"/>
      <c r="EG73" s="794"/>
      <c r="EH73" s="794"/>
      <c r="EI73" s="794"/>
      <c r="EJ73" s="795"/>
      <c r="EK73" s="801"/>
      <c r="EL73" s="802"/>
      <c r="EM73" s="802"/>
      <c r="EN73" s="802"/>
      <c r="EO73" s="802"/>
      <c r="EP73" s="802"/>
      <c r="EQ73" s="802"/>
      <c r="ER73" s="802"/>
      <c r="ES73" s="802"/>
      <c r="ET73" s="802"/>
      <c r="EU73" s="805"/>
      <c r="EV73" s="805"/>
      <c r="EW73" s="805"/>
      <c r="EX73" s="805"/>
      <c r="EY73" s="805"/>
      <c r="EZ73" s="805"/>
      <c r="FA73" s="805"/>
      <c r="FB73" s="805"/>
      <c r="FC73" s="805"/>
      <c r="FD73" s="806"/>
      <c r="FE73" s="5">
        <f t="shared" si="857"/>
        <v>0</v>
      </c>
      <c r="FF73" s="77">
        <f t="shared" si="858"/>
        <v>0</v>
      </c>
      <c r="FG73" s="760"/>
      <c r="FH73" s="761"/>
      <c r="FI73" s="762"/>
      <c r="FJ73" s="768"/>
      <c r="FK73" s="761"/>
      <c r="FL73" s="769"/>
      <c r="FM73" s="772"/>
      <c r="FN73" s="773"/>
      <c r="FO73" s="773"/>
      <c r="FP73" s="773"/>
      <c r="FQ73" s="773"/>
      <c r="FR73" s="773"/>
      <c r="FS73" s="773"/>
      <c r="FT73" s="773"/>
      <c r="FU73" s="773"/>
      <c r="FV73" s="773"/>
      <c r="FW73" s="773"/>
      <c r="FX73" s="773"/>
      <c r="FY73" s="773"/>
      <c r="FZ73" s="773"/>
      <c r="GA73" s="773"/>
      <c r="GB73" s="773"/>
      <c r="GC73" s="773"/>
      <c r="GD73" s="773"/>
      <c r="GE73" s="773"/>
      <c r="GF73" s="774"/>
      <c r="GG73" s="778"/>
      <c r="GH73" s="779"/>
      <c r="GI73" s="779"/>
      <c r="GJ73" s="779"/>
      <c r="GK73" s="779"/>
      <c r="GL73" s="779"/>
      <c r="GM73" s="779"/>
      <c r="GN73" s="779"/>
      <c r="GO73" s="779"/>
      <c r="GP73" s="779"/>
      <c r="GQ73" s="779"/>
      <c r="GR73" s="779"/>
      <c r="GS73" s="779"/>
      <c r="GT73" s="779"/>
      <c r="GU73" s="780"/>
      <c r="GV73" s="784"/>
      <c r="GW73" s="785"/>
      <c r="GX73" s="785"/>
      <c r="GY73" s="785"/>
      <c r="GZ73" s="786"/>
      <c r="HA73" s="788"/>
      <c r="HB73" s="761"/>
      <c r="HC73" s="761"/>
      <c r="HD73" s="769"/>
      <c r="HE73" s="793"/>
      <c r="HF73" s="794"/>
      <c r="HG73" s="794"/>
      <c r="HH73" s="794"/>
      <c r="HI73" s="794"/>
      <c r="HJ73" s="794"/>
      <c r="HK73" s="794"/>
      <c r="HL73" s="795"/>
      <c r="HM73" s="801"/>
      <c r="HN73" s="802"/>
      <c r="HO73" s="802"/>
      <c r="HP73" s="802"/>
      <c r="HQ73" s="802"/>
      <c r="HR73" s="802"/>
      <c r="HS73" s="802"/>
      <c r="HT73" s="802"/>
      <c r="HU73" s="802"/>
      <c r="HV73" s="802"/>
      <c r="HW73" s="805"/>
      <c r="HX73" s="805"/>
      <c r="HY73" s="805"/>
      <c r="HZ73" s="805"/>
      <c r="IA73" s="805"/>
      <c r="IB73" s="805"/>
      <c r="IC73" s="805"/>
      <c r="ID73" s="805"/>
      <c r="IE73" s="805"/>
      <c r="IF73" s="806"/>
    </row>
    <row r="74" spans="2:240" s="5" customFormat="1" ht="6.95" customHeight="1">
      <c r="B74" s="77"/>
      <c r="C74" s="606"/>
      <c r="D74" s="477"/>
      <c r="E74" s="607"/>
      <c r="F74" s="608"/>
      <c r="G74" s="477"/>
      <c r="H74" s="478"/>
      <c r="I74" s="585"/>
      <c r="J74" s="586"/>
      <c r="K74" s="586"/>
      <c r="L74" s="586"/>
      <c r="M74" s="586"/>
      <c r="N74" s="586"/>
      <c r="O74" s="586"/>
      <c r="P74" s="586"/>
      <c r="Q74" s="586"/>
      <c r="R74" s="586"/>
      <c r="S74" s="586"/>
      <c r="T74" s="586"/>
      <c r="U74" s="586"/>
      <c r="V74" s="586"/>
      <c r="W74" s="586"/>
      <c r="X74" s="586"/>
      <c r="Y74" s="586"/>
      <c r="Z74" s="586"/>
      <c r="AA74" s="586"/>
      <c r="AB74" s="587"/>
      <c r="AC74" s="464"/>
      <c r="AD74" s="465"/>
      <c r="AE74" s="465"/>
      <c r="AF74" s="465"/>
      <c r="AG74" s="465"/>
      <c r="AH74" s="465"/>
      <c r="AI74" s="465"/>
      <c r="AJ74" s="465"/>
      <c r="AK74" s="465"/>
      <c r="AL74" s="465"/>
      <c r="AM74" s="465"/>
      <c r="AN74" s="465"/>
      <c r="AO74" s="465"/>
      <c r="AP74" s="465"/>
      <c r="AQ74" s="466"/>
      <c r="AR74" s="467"/>
      <c r="AS74" s="468"/>
      <c r="AT74" s="468"/>
      <c r="AU74" s="468"/>
      <c r="AV74" s="469"/>
      <c r="AW74" s="476"/>
      <c r="AX74" s="477"/>
      <c r="AY74" s="477"/>
      <c r="AZ74" s="478"/>
      <c r="BA74" s="485"/>
      <c r="BB74" s="486"/>
      <c r="BC74" s="486"/>
      <c r="BD74" s="486"/>
      <c r="BE74" s="486"/>
      <c r="BF74" s="486"/>
      <c r="BG74" s="486"/>
      <c r="BH74" s="487"/>
      <c r="BI74" s="492"/>
      <c r="BJ74" s="493"/>
      <c r="BK74" s="493"/>
      <c r="BL74" s="493"/>
      <c r="BM74" s="493"/>
      <c r="BN74" s="493"/>
      <c r="BO74" s="493"/>
      <c r="BP74" s="493"/>
      <c r="BQ74" s="493"/>
      <c r="BR74" s="493"/>
      <c r="BS74" s="500"/>
      <c r="BT74" s="501"/>
      <c r="BU74" s="501"/>
      <c r="BV74" s="501"/>
      <c r="BW74" s="501"/>
      <c r="BX74" s="501"/>
      <c r="BY74" s="501"/>
      <c r="BZ74" s="501"/>
      <c r="CA74" s="501"/>
      <c r="CB74" s="502"/>
      <c r="CC74" s="5">
        <f t="shared" si="855"/>
        <v>0</v>
      </c>
      <c r="CD74" s="77">
        <f t="shared" si="856"/>
        <v>0</v>
      </c>
      <c r="CE74" s="763"/>
      <c r="CF74" s="764"/>
      <c r="CG74" s="765"/>
      <c r="CH74" s="770"/>
      <c r="CI74" s="764"/>
      <c r="CJ74" s="771"/>
      <c r="CK74" s="772"/>
      <c r="CL74" s="773"/>
      <c r="CM74" s="773"/>
      <c r="CN74" s="773"/>
      <c r="CO74" s="773"/>
      <c r="CP74" s="773"/>
      <c r="CQ74" s="773"/>
      <c r="CR74" s="773"/>
      <c r="CS74" s="773"/>
      <c r="CT74" s="773"/>
      <c r="CU74" s="773"/>
      <c r="CV74" s="773"/>
      <c r="CW74" s="773"/>
      <c r="CX74" s="773"/>
      <c r="CY74" s="773"/>
      <c r="CZ74" s="773"/>
      <c r="DA74" s="773"/>
      <c r="DB74" s="773"/>
      <c r="DC74" s="773"/>
      <c r="DD74" s="774"/>
      <c r="DE74" s="781"/>
      <c r="DF74" s="782"/>
      <c r="DG74" s="782"/>
      <c r="DH74" s="782"/>
      <c r="DI74" s="782"/>
      <c r="DJ74" s="782"/>
      <c r="DK74" s="782"/>
      <c r="DL74" s="782"/>
      <c r="DM74" s="782"/>
      <c r="DN74" s="782"/>
      <c r="DO74" s="782"/>
      <c r="DP74" s="782"/>
      <c r="DQ74" s="782"/>
      <c r="DR74" s="782"/>
      <c r="DS74" s="783"/>
      <c r="DT74" s="784"/>
      <c r="DU74" s="785"/>
      <c r="DV74" s="785"/>
      <c r="DW74" s="785"/>
      <c r="DX74" s="786"/>
      <c r="DY74" s="789"/>
      <c r="DZ74" s="764"/>
      <c r="EA74" s="764"/>
      <c r="EB74" s="771"/>
      <c r="EC74" s="796"/>
      <c r="ED74" s="797"/>
      <c r="EE74" s="797"/>
      <c r="EF74" s="797"/>
      <c r="EG74" s="797"/>
      <c r="EH74" s="797"/>
      <c r="EI74" s="797"/>
      <c r="EJ74" s="798"/>
      <c r="EK74" s="803"/>
      <c r="EL74" s="804"/>
      <c r="EM74" s="804"/>
      <c r="EN74" s="804"/>
      <c r="EO74" s="804"/>
      <c r="EP74" s="804"/>
      <c r="EQ74" s="804"/>
      <c r="ER74" s="804"/>
      <c r="ES74" s="804"/>
      <c r="ET74" s="804"/>
      <c r="EU74" s="805"/>
      <c r="EV74" s="805"/>
      <c r="EW74" s="805"/>
      <c r="EX74" s="805"/>
      <c r="EY74" s="805"/>
      <c r="EZ74" s="805"/>
      <c r="FA74" s="805"/>
      <c r="FB74" s="805"/>
      <c r="FC74" s="805"/>
      <c r="FD74" s="806"/>
      <c r="FE74" s="5">
        <f t="shared" si="857"/>
        <v>0</v>
      </c>
      <c r="FF74" s="77">
        <f t="shared" si="858"/>
        <v>0</v>
      </c>
      <c r="FG74" s="763"/>
      <c r="FH74" s="764"/>
      <c r="FI74" s="765"/>
      <c r="FJ74" s="770"/>
      <c r="FK74" s="764"/>
      <c r="FL74" s="771"/>
      <c r="FM74" s="772"/>
      <c r="FN74" s="773"/>
      <c r="FO74" s="773"/>
      <c r="FP74" s="773"/>
      <c r="FQ74" s="773"/>
      <c r="FR74" s="773"/>
      <c r="FS74" s="773"/>
      <c r="FT74" s="773"/>
      <c r="FU74" s="773"/>
      <c r="FV74" s="773"/>
      <c r="FW74" s="773"/>
      <c r="FX74" s="773"/>
      <c r="FY74" s="773"/>
      <c r="FZ74" s="773"/>
      <c r="GA74" s="773"/>
      <c r="GB74" s="773"/>
      <c r="GC74" s="773"/>
      <c r="GD74" s="773"/>
      <c r="GE74" s="773"/>
      <c r="GF74" s="774"/>
      <c r="GG74" s="781"/>
      <c r="GH74" s="782"/>
      <c r="GI74" s="782"/>
      <c r="GJ74" s="782"/>
      <c r="GK74" s="782"/>
      <c r="GL74" s="782"/>
      <c r="GM74" s="782"/>
      <c r="GN74" s="782"/>
      <c r="GO74" s="782"/>
      <c r="GP74" s="782"/>
      <c r="GQ74" s="782"/>
      <c r="GR74" s="782"/>
      <c r="GS74" s="782"/>
      <c r="GT74" s="782"/>
      <c r="GU74" s="783"/>
      <c r="GV74" s="784"/>
      <c r="GW74" s="785"/>
      <c r="GX74" s="785"/>
      <c r="GY74" s="785"/>
      <c r="GZ74" s="786"/>
      <c r="HA74" s="789"/>
      <c r="HB74" s="764"/>
      <c r="HC74" s="764"/>
      <c r="HD74" s="771"/>
      <c r="HE74" s="796"/>
      <c r="HF74" s="797"/>
      <c r="HG74" s="797"/>
      <c r="HH74" s="797"/>
      <c r="HI74" s="797"/>
      <c r="HJ74" s="797"/>
      <c r="HK74" s="797"/>
      <c r="HL74" s="798"/>
      <c r="HM74" s="803"/>
      <c r="HN74" s="804"/>
      <c r="HO74" s="804"/>
      <c r="HP74" s="804"/>
      <c r="HQ74" s="804"/>
      <c r="HR74" s="804"/>
      <c r="HS74" s="804"/>
      <c r="HT74" s="804"/>
      <c r="HU74" s="804"/>
      <c r="HV74" s="804"/>
      <c r="HW74" s="805"/>
      <c r="HX74" s="805"/>
      <c r="HY74" s="805"/>
      <c r="HZ74" s="805"/>
      <c r="IA74" s="805"/>
      <c r="IB74" s="805"/>
      <c r="IC74" s="805"/>
      <c r="ID74" s="805"/>
      <c r="IE74" s="805"/>
      <c r="IF74" s="806"/>
    </row>
    <row r="75" spans="2:240" s="5" customFormat="1" ht="6.95" customHeight="1">
      <c r="B75" s="77"/>
      <c r="C75" s="574"/>
      <c r="D75" s="471"/>
      <c r="E75" s="575"/>
      <c r="F75" s="581"/>
      <c r="G75" s="471"/>
      <c r="H75" s="472"/>
      <c r="I75" s="585"/>
      <c r="J75" s="586"/>
      <c r="K75" s="586"/>
      <c r="L75" s="586"/>
      <c r="M75" s="586"/>
      <c r="N75" s="586"/>
      <c r="O75" s="586"/>
      <c r="P75" s="586"/>
      <c r="Q75" s="586"/>
      <c r="R75" s="586"/>
      <c r="S75" s="586"/>
      <c r="T75" s="586"/>
      <c r="U75" s="586"/>
      <c r="V75" s="586"/>
      <c r="W75" s="586"/>
      <c r="X75" s="586"/>
      <c r="Y75" s="586"/>
      <c r="Z75" s="586"/>
      <c r="AA75" s="586"/>
      <c r="AB75" s="587"/>
      <c r="AC75" s="458"/>
      <c r="AD75" s="459"/>
      <c r="AE75" s="459"/>
      <c r="AF75" s="459"/>
      <c r="AG75" s="459"/>
      <c r="AH75" s="459"/>
      <c r="AI75" s="459"/>
      <c r="AJ75" s="459"/>
      <c r="AK75" s="459"/>
      <c r="AL75" s="459"/>
      <c r="AM75" s="459"/>
      <c r="AN75" s="459"/>
      <c r="AO75" s="459"/>
      <c r="AP75" s="459"/>
      <c r="AQ75" s="460"/>
      <c r="AR75" s="467"/>
      <c r="AS75" s="468"/>
      <c r="AT75" s="468"/>
      <c r="AU75" s="468"/>
      <c r="AV75" s="469"/>
      <c r="AW75" s="470"/>
      <c r="AX75" s="471"/>
      <c r="AY75" s="471"/>
      <c r="AZ75" s="472"/>
      <c r="BA75" s="479"/>
      <c r="BB75" s="480"/>
      <c r="BC75" s="480"/>
      <c r="BD75" s="480"/>
      <c r="BE75" s="480"/>
      <c r="BF75" s="480"/>
      <c r="BG75" s="480"/>
      <c r="BH75" s="481"/>
      <c r="BI75" s="488" t="str">
        <f>IF(AR75*BA75,AR75*BA75,"")</f>
        <v/>
      </c>
      <c r="BJ75" s="489"/>
      <c r="BK75" s="489"/>
      <c r="BL75" s="489"/>
      <c r="BM75" s="489"/>
      <c r="BN75" s="489"/>
      <c r="BO75" s="489"/>
      <c r="BP75" s="489"/>
      <c r="BQ75" s="489"/>
      <c r="BR75" s="489"/>
      <c r="BS75" s="494"/>
      <c r="BT75" s="495"/>
      <c r="BU75" s="495"/>
      <c r="BV75" s="495"/>
      <c r="BW75" s="495"/>
      <c r="BX75" s="495"/>
      <c r="BY75" s="495"/>
      <c r="BZ75" s="495"/>
      <c r="CA75" s="495"/>
      <c r="CB75" s="496"/>
      <c r="CC75" s="5">
        <f t="shared" si="855"/>
        <v>0</v>
      </c>
      <c r="CD75" s="77">
        <f t="shared" si="856"/>
        <v>0</v>
      </c>
      <c r="CE75" s="757">
        <f t="shared" ref="CE75" si="915">C75</f>
        <v>0</v>
      </c>
      <c r="CF75" s="758"/>
      <c r="CG75" s="759"/>
      <c r="CH75" s="766">
        <f t="shared" ref="CH75" si="916">F75</f>
        <v>0</v>
      </c>
      <c r="CI75" s="758"/>
      <c r="CJ75" s="767"/>
      <c r="CK75" s="772">
        <f t="shared" ref="CK75" si="917">I75</f>
        <v>0</v>
      </c>
      <c r="CL75" s="773"/>
      <c r="CM75" s="773"/>
      <c r="CN75" s="773"/>
      <c r="CO75" s="773"/>
      <c r="CP75" s="773"/>
      <c r="CQ75" s="773"/>
      <c r="CR75" s="773"/>
      <c r="CS75" s="773"/>
      <c r="CT75" s="773"/>
      <c r="CU75" s="773"/>
      <c r="CV75" s="773"/>
      <c r="CW75" s="773"/>
      <c r="CX75" s="773"/>
      <c r="CY75" s="773"/>
      <c r="CZ75" s="773"/>
      <c r="DA75" s="773"/>
      <c r="DB75" s="773"/>
      <c r="DC75" s="773"/>
      <c r="DD75" s="774"/>
      <c r="DE75" s="775">
        <f t="shared" ref="DE75" si="918">AC75</f>
        <v>0</v>
      </c>
      <c r="DF75" s="776"/>
      <c r="DG75" s="776"/>
      <c r="DH75" s="776"/>
      <c r="DI75" s="776"/>
      <c r="DJ75" s="776"/>
      <c r="DK75" s="776"/>
      <c r="DL75" s="776"/>
      <c r="DM75" s="776"/>
      <c r="DN75" s="776"/>
      <c r="DO75" s="776"/>
      <c r="DP75" s="776"/>
      <c r="DQ75" s="776"/>
      <c r="DR75" s="776"/>
      <c r="DS75" s="777"/>
      <c r="DT75" s="784">
        <f t="shared" ref="DT75" si="919">AR75</f>
        <v>0</v>
      </c>
      <c r="DU75" s="785"/>
      <c r="DV75" s="785"/>
      <c r="DW75" s="785"/>
      <c r="DX75" s="786"/>
      <c r="DY75" s="787">
        <f t="shared" ref="DY75" si="920">AW75</f>
        <v>0</v>
      </c>
      <c r="DZ75" s="758"/>
      <c r="EA75" s="758"/>
      <c r="EB75" s="767"/>
      <c r="EC75" s="790">
        <f t="shared" ref="EC75" si="921">BA75</f>
        <v>0</v>
      </c>
      <c r="ED75" s="791"/>
      <c r="EE75" s="791"/>
      <c r="EF75" s="791"/>
      <c r="EG75" s="791"/>
      <c r="EH75" s="791"/>
      <c r="EI75" s="791"/>
      <c r="EJ75" s="792"/>
      <c r="EK75" s="799" t="str">
        <f t="shared" ref="EK75" si="922">BI75</f>
        <v/>
      </c>
      <c r="EL75" s="800"/>
      <c r="EM75" s="800"/>
      <c r="EN75" s="800"/>
      <c r="EO75" s="800"/>
      <c r="EP75" s="800"/>
      <c r="EQ75" s="800"/>
      <c r="ER75" s="800"/>
      <c r="ES75" s="800"/>
      <c r="ET75" s="800"/>
      <c r="EU75" s="805">
        <f t="shared" ref="EU75" si="923">BS75</f>
        <v>0</v>
      </c>
      <c r="EV75" s="805"/>
      <c r="EW75" s="805"/>
      <c r="EX75" s="805"/>
      <c r="EY75" s="805"/>
      <c r="EZ75" s="805"/>
      <c r="FA75" s="805"/>
      <c r="FB75" s="805"/>
      <c r="FC75" s="805"/>
      <c r="FD75" s="806"/>
      <c r="FE75" s="5">
        <f t="shared" si="857"/>
        <v>0</v>
      </c>
      <c r="FF75" s="77">
        <f t="shared" si="858"/>
        <v>0</v>
      </c>
      <c r="FG75" s="757">
        <f t="shared" ref="FG75" si="924">CE75</f>
        <v>0</v>
      </c>
      <c r="FH75" s="758"/>
      <c r="FI75" s="759"/>
      <c r="FJ75" s="766">
        <f t="shared" ref="FJ75" si="925">CH75</f>
        <v>0</v>
      </c>
      <c r="FK75" s="758"/>
      <c r="FL75" s="767"/>
      <c r="FM75" s="772">
        <f t="shared" ref="FM75" si="926">CK75</f>
        <v>0</v>
      </c>
      <c r="FN75" s="773"/>
      <c r="FO75" s="773"/>
      <c r="FP75" s="773"/>
      <c r="FQ75" s="773"/>
      <c r="FR75" s="773"/>
      <c r="FS75" s="773"/>
      <c r="FT75" s="773"/>
      <c r="FU75" s="773"/>
      <c r="FV75" s="773"/>
      <c r="FW75" s="773"/>
      <c r="FX75" s="773"/>
      <c r="FY75" s="773"/>
      <c r="FZ75" s="773"/>
      <c r="GA75" s="773"/>
      <c r="GB75" s="773"/>
      <c r="GC75" s="773"/>
      <c r="GD75" s="773"/>
      <c r="GE75" s="773"/>
      <c r="GF75" s="774"/>
      <c r="GG75" s="775">
        <f t="shared" ref="GG75" si="927">DE75</f>
        <v>0</v>
      </c>
      <c r="GH75" s="776"/>
      <c r="GI75" s="776"/>
      <c r="GJ75" s="776"/>
      <c r="GK75" s="776"/>
      <c r="GL75" s="776"/>
      <c r="GM75" s="776"/>
      <c r="GN75" s="776"/>
      <c r="GO75" s="776"/>
      <c r="GP75" s="776"/>
      <c r="GQ75" s="776"/>
      <c r="GR75" s="776"/>
      <c r="GS75" s="776"/>
      <c r="GT75" s="776"/>
      <c r="GU75" s="777"/>
      <c r="GV75" s="784">
        <f t="shared" ref="GV75" si="928">DT75</f>
        <v>0</v>
      </c>
      <c r="GW75" s="785"/>
      <c r="GX75" s="785"/>
      <c r="GY75" s="785"/>
      <c r="GZ75" s="786"/>
      <c r="HA75" s="787">
        <f t="shared" ref="HA75" si="929">DY75</f>
        <v>0</v>
      </c>
      <c r="HB75" s="758"/>
      <c r="HC75" s="758"/>
      <c r="HD75" s="767"/>
      <c r="HE75" s="790">
        <f t="shared" ref="HE75" si="930">EC75</f>
        <v>0</v>
      </c>
      <c r="HF75" s="791"/>
      <c r="HG75" s="791"/>
      <c r="HH75" s="791"/>
      <c r="HI75" s="791"/>
      <c r="HJ75" s="791"/>
      <c r="HK75" s="791"/>
      <c r="HL75" s="792"/>
      <c r="HM75" s="799" t="str">
        <f t="shared" ref="HM75" si="931">EK75</f>
        <v/>
      </c>
      <c r="HN75" s="800"/>
      <c r="HO75" s="800"/>
      <c r="HP75" s="800"/>
      <c r="HQ75" s="800"/>
      <c r="HR75" s="800"/>
      <c r="HS75" s="800"/>
      <c r="HT75" s="800"/>
      <c r="HU75" s="800"/>
      <c r="HV75" s="800"/>
      <c r="HW75" s="805">
        <f t="shared" ref="HW75" si="932">EU75</f>
        <v>0</v>
      </c>
      <c r="HX75" s="805"/>
      <c r="HY75" s="805"/>
      <c r="HZ75" s="805"/>
      <c r="IA75" s="805"/>
      <c r="IB75" s="805"/>
      <c r="IC75" s="805"/>
      <c r="ID75" s="805"/>
      <c r="IE75" s="805"/>
      <c r="IF75" s="806"/>
    </row>
    <row r="76" spans="2:240" s="5" customFormat="1" ht="6.95" customHeight="1">
      <c r="B76" s="77"/>
      <c r="C76" s="576"/>
      <c r="D76" s="474"/>
      <c r="E76" s="577"/>
      <c r="F76" s="582"/>
      <c r="G76" s="474"/>
      <c r="H76" s="475"/>
      <c r="I76" s="585"/>
      <c r="J76" s="586"/>
      <c r="K76" s="586"/>
      <c r="L76" s="586"/>
      <c r="M76" s="586"/>
      <c r="N76" s="586"/>
      <c r="O76" s="586"/>
      <c r="P76" s="586"/>
      <c r="Q76" s="586"/>
      <c r="R76" s="586"/>
      <c r="S76" s="586"/>
      <c r="T76" s="586"/>
      <c r="U76" s="586"/>
      <c r="V76" s="586"/>
      <c r="W76" s="586"/>
      <c r="X76" s="586"/>
      <c r="Y76" s="586"/>
      <c r="Z76" s="586"/>
      <c r="AA76" s="586"/>
      <c r="AB76" s="587"/>
      <c r="AC76" s="461"/>
      <c r="AD76" s="462"/>
      <c r="AE76" s="462"/>
      <c r="AF76" s="462"/>
      <c r="AG76" s="462"/>
      <c r="AH76" s="462"/>
      <c r="AI76" s="462"/>
      <c r="AJ76" s="462"/>
      <c r="AK76" s="462"/>
      <c r="AL76" s="462"/>
      <c r="AM76" s="462"/>
      <c r="AN76" s="462"/>
      <c r="AO76" s="462"/>
      <c r="AP76" s="462"/>
      <c r="AQ76" s="463"/>
      <c r="AR76" s="467"/>
      <c r="AS76" s="468"/>
      <c r="AT76" s="468"/>
      <c r="AU76" s="468"/>
      <c r="AV76" s="469"/>
      <c r="AW76" s="473"/>
      <c r="AX76" s="474"/>
      <c r="AY76" s="474"/>
      <c r="AZ76" s="475"/>
      <c r="BA76" s="482"/>
      <c r="BB76" s="483"/>
      <c r="BC76" s="483"/>
      <c r="BD76" s="483"/>
      <c r="BE76" s="483"/>
      <c r="BF76" s="483"/>
      <c r="BG76" s="483"/>
      <c r="BH76" s="484"/>
      <c r="BI76" s="490"/>
      <c r="BJ76" s="491"/>
      <c r="BK76" s="491"/>
      <c r="BL76" s="491"/>
      <c r="BM76" s="491"/>
      <c r="BN76" s="491"/>
      <c r="BO76" s="491"/>
      <c r="BP76" s="491"/>
      <c r="BQ76" s="491"/>
      <c r="BR76" s="491"/>
      <c r="BS76" s="497"/>
      <c r="BT76" s="498"/>
      <c r="BU76" s="498"/>
      <c r="BV76" s="498"/>
      <c r="BW76" s="498"/>
      <c r="BX76" s="498"/>
      <c r="BY76" s="498"/>
      <c r="BZ76" s="498"/>
      <c r="CA76" s="498"/>
      <c r="CB76" s="499"/>
      <c r="CC76" s="5">
        <f t="shared" si="855"/>
        <v>0</v>
      </c>
      <c r="CD76" s="77">
        <f t="shared" si="856"/>
        <v>0</v>
      </c>
      <c r="CE76" s="760"/>
      <c r="CF76" s="761"/>
      <c r="CG76" s="762"/>
      <c r="CH76" s="768"/>
      <c r="CI76" s="761"/>
      <c r="CJ76" s="769"/>
      <c r="CK76" s="772"/>
      <c r="CL76" s="773"/>
      <c r="CM76" s="773"/>
      <c r="CN76" s="773"/>
      <c r="CO76" s="773"/>
      <c r="CP76" s="773"/>
      <c r="CQ76" s="773"/>
      <c r="CR76" s="773"/>
      <c r="CS76" s="773"/>
      <c r="CT76" s="773"/>
      <c r="CU76" s="773"/>
      <c r="CV76" s="773"/>
      <c r="CW76" s="773"/>
      <c r="CX76" s="773"/>
      <c r="CY76" s="773"/>
      <c r="CZ76" s="773"/>
      <c r="DA76" s="773"/>
      <c r="DB76" s="773"/>
      <c r="DC76" s="773"/>
      <c r="DD76" s="774"/>
      <c r="DE76" s="778"/>
      <c r="DF76" s="779"/>
      <c r="DG76" s="779"/>
      <c r="DH76" s="779"/>
      <c r="DI76" s="779"/>
      <c r="DJ76" s="779"/>
      <c r="DK76" s="779"/>
      <c r="DL76" s="779"/>
      <c r="DM76" s="779"/>
      <c r="DN76" s="779"/>
      <c r="DO76" s="779"/>
      <c r="DP76" s="779"/>
      <c r="DQ76" s="779"/>
      <c r="DR76" s="779"/>
      <c r="DS76" s="780"/>
      <c r="DT76" s="784"/>
      <c r="DU76" s="785"/>
      <c r="DV76" s="785"/>
      <c r="DW76" s="785"/>
      <c r="DX76" s="786"/>
      <c r="DY76" s="788"/>
      <c r="DZ76" s="761"/>
      <c r="EA76" s="761"/>
      <c r="EB76" s="769"/>
      <c r="EC76" s="793"/>
      <c r="ED76" s="794"/>
      <c r="EE76" s="794"/>
      <c r="EF76" s="794"/>
      <c r="EG76" s="794"/>
      <c r="EH76" s="794"/>
      <c r="EI76" s="794"/>
      <c r="EJ76" s="795"/>
      <c r="EK76" s="801"/>
      <c r="EL76" s="802"/>
      <c r="EM76" s="802"/>
      <c r="EN76" s="802"/>
      <c r="EO76" s="802"/>
      <c r="EP76" s="802"/>
      <c r="EQ76" s="802"/>
      <c r="ER76" s="802"/>
      <c r="ES76" s="802"/>
      <c r="ET76" s="802"/>
      <c r="EU76" s="805"/>
      <c r="EV76" s="805"/>
      <c r="EW76" s="805"/>
      <c r="EX76" s="805"/>
      <c r="EY76" s="805"/>
      <c r="EZ76" s="805"/>
      <c r="FA76" s="805"/>
      <c r="FB76" s="805"/>
      <c r="FC76" s="805"/>
      <c r="FD76" s="806"/>
      <c r="FE76" s="5">
        <f t="shared" si="857"/>
        <v>0</v>
      </c>
      <c r="FF76" s="77">
        <f t="shared" si="858"/>
        <v>0</v>
      </c>
      <c r="FG76" s="760"/>
      <c r="FH76" s="761"/>
      <c r="FI76" s="762"/>
      <c r="FJ76" s="768"/>
      <c r="FK76" s="761"/>
      <c r="FL76" s="769"/>
      <c r="FM76" s="772"/>
      <c r="FN76" s="773"/>
      <c r="FO76" s="773"/>
      <c r="FP76" s="773"/>
      <c r="FQ76" s="773"/>
      <c r="FR76" s="773"/>
      <c r="FS76" s="773"/>
      <c r="FT76" s="773"/>
      <c r="FU76" s="773"/>
      <c r="FV76" s="773"/>
      <c r="FW76" s="773"/>
      <c r="FX76" s="773"/>
      <c r="FY76" s="773"/>
      <c r="FZ76" s="773"/>
      <c r="GA76" s="773"/>
      <c r="GB76" s="773"/>
      <c r="GC76" s="773"/>
      <c r="GD76" s="773"/>
      <c r="GE76" s="773"/>
      <c r="GF76" s="774"/>
      <c r="GG76" s="778"/>
      <c r="GH76" s="779"/>
      <c r="GI76" s="779"/>
      <c r="GJ76" s="779"/>
      <c r="GK76" s="779"/>
      <c r="GL76" s="779"/>
      <c r="GM76" s="779"/>
      <c r="GN76" s="779"/>
      <c r="GO76" s="779"/>
      <c r="GP76" s="779"/>
      <c r="GQ76" s="779"/>
      <c r="GR76" s="779"/>
      <c r="GS76" s="779"/>
      <c r="GT76" s="779"/>
      <c r="GU76" s="780"/>
      <c r="GV76" s="784"/>
      <c r="GW76" s="785"/>
      <c r="GX76" s="785"/>
      <c r="GY76" s="785"/>
      <c r="GZ76" s="786"/>
      <c r="HA76" s="788"/>
      <c r="HB76" s="761"/>
      <c r="HC76" s="761"/>
      <c r="HD76" s="769"/>
      <c r="HE76" s="793"/>
      <c r="HF76" s="794"/>
      <c r="HG76" s="794"/>
      <c r="HH76" s="794"/>
      <c r="HI76" s="794"/>
      <c r="HJ76" s="794"/>
      <c r="HK76" s="794"/>
      <c r="HL76" s="795"/>
      <c r="HM76" s="801"/>
      <c r="HN76" s="802"/>
      <c r="HO76" s="802"/>
      <c r="HP76" s="802"/>
      <c r="HQ76" s="802"/>
      <c r="HR76" s="802"/>
      <c r="HS76" s="802"/>
      <c r="HT76" s="802"/>
      <c r="HU76" s="802"/>
      <c r="HV76" s="802"/>
      <c r="HW76" s="805"/>
      <c r="HX76" s="805"/>
      <c r="HY76" s="805"/>
      <c r="HZ76" s="805"/>
      <c r="IA76" s="805"/>
      <c r="IB76" s="805"/>
      <c r="IC76" s="805"/>
      <c r="ID76" s="805"/>
      <c r="IE76" s="805"/>
      <c r="IF76" s="806"/>
    </row>
    <row r="77" spans="2:240" s="5" customFormat="1" ht="6.95" customHeight="1">
      <c r="B77" s="77"/>
      <c r="C77" s="606"/>
      <c r="D77" s="477"/>
      <c r="E77" s="607"/>
      <c r="F77" s="608"/>
      <c r="G77" s="477"/>
      <c r="H77" s="478"/>
      <c r="I77" s="585"/>
      <c r="J77" s="586"/>
      <c r="K77" s="586"/>
      <c r="L77" s="586"/>
      <c r="M77" s="586"/>
      <c r="N77" s="586"/>
      <c r="O77" s="586"/>
      <c r="P77" s="586"/>
      <c r="Q77" s="586"/>
      <c r="R77" s="586"/>
      <c r="S77" s="586"/>
      <c r="T77" s="586"/>
      <c r="U77" s="586"/>
      <c r="V77" s="586"/>
      <c r="W77" s="586"/>
      <c r="X77" s="586"/>
      <c r="Y77" s="586"/>
      <c r="Z77" s="586"/>
      <c r="AA77" s="586"/>
      <c r="AB77" s="587"/>
      <c r="AC77" s="464"/>
      <c r="AD77" s="465"/>
      <c r="AE77" s="465"/>
      <c r="AF77" s="465"/>
      <c r="AG77" s="465"/>
      <c r="AH77" s="465"/>
      <c r="AI77" s="465"/>
      <c r="AJ77" s="465"/>
      <c r="AK77" s="465"/>
      <c r="AL77" s="465"/>
      <c r="AM77" s="465"/>
      <c r="AN77" s="465"/>
      <c r="AO77" s="465"/>
      <c r="AP77" s="465"/>
      <c r="AQ77" s="466"/>
      <c r="AR77" s="467"/>
      <c r="AS77" s="468"/>
      <c r="AT77" s="468"/>
      <c r="AU77" s="468"/>
      <c r="AV77" s="469"/>
      <c r="AW77" s="476"/>
      <c r="AX77" s="477"/>
      <c r="AY77" s="477"/>
      <c r="AZ77" s="478"/>
      <c r="BA77" s="485"/>
      <c r="BB77" s="486"/>
      <c r="BC77" s="486"/>
      <c r="BD77" s="486"/>
      <c r="BE77" s="486"/>
      <c r="BF77" s="486"/>
      <c r="BG77" s="486"/>
      <c r="BH77" s="487"/>
      <c r="BI77" s="492"/>
      <c r="BJ77" s="493"/>
      <c r="BK77" s="493"/>
      <c r="BL77" s="493"/>
      <c r="BM77" s="493"/>
      <c r="BN77" s="493"/>
      <c r="BO77" s="493"/>
      <c r="BP77" s="493"/>
      <c r="BQ77" s="493"/>
      <c r="BR77" s="493"/>
      <c r="BS77" s="500"/>
      <c r="BT77" s="501"/>
      <c r="BU77" s="501"/>
      <c r="BV77" s="501"/>
      <c r="BW77" s="501"/>
      <c r="BX77" s="501"/>
      <c r="BY77" s="501"/>
      <c r="BZ77" s="501"/>
      <c r="CA77" s="501"/>
      <c r="CB77" s="502"/>
      <c r="CC77" s="5">
        <f t="shared" si="855"/>
        <v>0</v>
      </c>
      <c r="CD77" s="77">
        <f t="shared" si="856"/>
        <v>0</v>
      </c>
      <c r="CE77" s="763"/>
      <c r="CF77" s="764"/>
      <c r="CG77" s="765"/>
      <c r="CH77" s="770"/>
      <c r="CI77" s="764"/>
      <c r="CJ77" s="771"/>
      <c r="CK77" s="772"/>
      <c r="CL77" s="773"/>
      <c r="CM77" s="773"/>
      <c r="CN77" s="773"/>
      <c r="CO77" s="773"/>
      <c r="CP77" s="773"/>
      <c r="CQ77" s="773"/>
      <c r="CR77" s="773"/>
      <c r="CS77" s="773"/>
      <c r="CT77" s="773"/>
      <c r="CU77" s="773"/>
      <c r="CV77" s="773"/>
      <c r="CW77" s="773"/>
      <c r="CX77" s="773"/>
      <c r="CY77" s="773"/>
      <c r="CZ77" s="773"/>
      <c r="DA77" s="773"/>
      <c r="DB77" s="773"/>
      <c r="DC77" s="773"/>
      <c r="DD77" s="774"/>
      <c r="DE77" s="781"/>
      <c r="DF77" s="782"/>
      <c r="DG77" s="782"/>
      <c r="DH77" s="782"/>
      <c r="DI77" s="782"/>
      <c r="DJ77" s="782"/>
      <c r="DK77" s="782"/>
      <c r="DL77" s="782"/>
      <c r="DM77" s="782"/>
      <c r="DN77" s="782"/>
      <c r="DO77" s="782"/>
      <c r="DP77" s="782"/>
      <c r="DQ77" s="782"/>
      <c r="DR77" s="782"/>
      <c r="DS77" s="783"/>
      <c r="DT77" s="784"/>
      <c r="DU77" s="785"/>
      <c r="DV77" s="785"/>
      <c r="DW77" s="785"/>
      <c r="DX77" s="786"/>
      <c r="DY77" s="789"/>
      <c r="DZ77" s="764"/>
      <c r="EA77" s="764"/>
      <c r="EB77" s="771"/>
      <c r="EC77" s="796"/>
      <c r="ED77" s="797"/>
      <c r="EE77" s="797"/>
      <c r="EF77" s="797"/>
      <c r="EG77" s="797"/>
      <c r="EH77" s="797"/>
      <c r="EI77" s="797"/>
      <c r="EJ77" s="798"/>
      <c r="EK77" s="803"/>
      <c r="EL77" s="804"/>
      <c r="EM77" s="804"/>
      <c r="EN77" s="804"/>
      <c r="EO77" s="804"/>
      <c r="EP77" s="804"/>
      <c r="EQ77" s="804"/>
      <c r="ER77" s="804"/>
      <c r="ES77" s="804"/>
      <c r="ET77" s="804"/>
      <c r="EU77" s="805"/>
      <c r="EV77" s="805"/>
      <c r="EW77" s="805"/>
      <c r="EX77" s="805"/>
      <c r="EY77" s="805"/>
      <c r="EZ77" s="805"/>
      <c r="FA77" s="805"/>
      <c r="FB77" s="805"/>
      <c r="FC77" s="805"/>
      <c r="FD77" s="806"/>
      <c r="FE77" s="5">
        <f t="shared" si="857"/>
        <v>0</v>
      </c>
      <c r="FF77" s="77">
        <f t="shared" si="858"/>
        <v>0</v>
      </c>
      <c r="FG77" s="763"/>
      <c r="FH77" s="764"/>
      <c r="FI77" s="765"/>
      <c r="FJ77" s="770"/>
      <c r="FK77" s="764"/>
      <c r="FL77" s="771"/>
      <c r="FM77" s="772"/>
      <c r="FN77" s="773"/>
      <c r="FO77" s="773"/>
      <c r="FP77" s="773"/>
      <c r="FQ77" s="773"/>
      <c r="FR77" s="773"/>
      <c r="FS77" s="773"/>
      <c r="FT77" s="773"/>
      <c r="FU77" s="773"/>
      <c r="FV77" s="773"/>
      <c r="FW77" s="773"/>
      <c r="FX77" s="773"/>
      <c r="FY77" s="773"/>
      <c r="FZ77" s="773"/>
      <c r="GA77" s="773"/>
      <c r="GB77" s="773"/>
      <c r="GC77" s="773"/>
      <c r="GD77" s="773"/>
      <c r="GE77" s="773"/>
      <c r="GF77" s="774"/>
      <c r="GG77" s="781"/>
      <c r="GH77" s="782"/>
      <c r="GI77" s="782"/>
      <c r="GJ77" s="782"/>
      <c r="GK77" s="782"/>
      <c r="GL77" s="782"/>
      <c r="GM77" s="782"/>
      <c r="GN77" s="782"/>
      <c r="GO77" s="782"/>
      <c r="GP77" s="782"/>
      <c r="GQ77" s="782"/>
      <c r="GR77" s="782"/>
      <c r="GS77" s="782"/>
      <c r="GT77" s="782"/>
      <c r="GU77" s="783"/>
      <c r="GV77" s="784"/>
      <c r="GW77" s="785"/>
      <c r="GX77" s="785"/>
      <c r="GY77" s="785"/>
      <c r="GZ77" s="786"/>
      <c r="HA77" s="789"/>
      <c r="HB77" s="764"/>
      <c r="HC77" s="764"/>
      <c r="HD77" s="771"/>
      <c r="HE77" s="796"/>
      <c r="HF77" s="797"/>
      <c r="HG77" s="797"/>
      <c r="HH77" s="797"/>
      <c r="HI77" s="797"/>
      <c r="HJ77" s="797"/>
      <c r="HK77" s="797"/>
      <c r="HL77" s="798"/>
      <c r="HM77" s="803"/>
      <c r="HN77" s="804"/>
      <c r="HO77" s="804"/>
      <c r="HP77" s="804"/>
      <c r="HQ77" s="804"/>
      <c r="HR77" s="804"/>
      <c r="HS77" s="804"/>
      <c r="HT77" s="804"/>
      <c r="HU77" s="804"/>
      <c r="HV77" s="804"/>
      <c r="HW77" s="805"/>
      <c r="HX77" s="805"/>
      <c r="HY77" s="805"/>
      <c r="HZ77" s="805"/>
      <c r="IA77" s="805"/>
      <c r="IB77" s="805"/>
      <c r="IC77" s="805"/>
      <c r="ID77" s="805"/>
      <c r="IE77" s="805"/>
      <c r="IF77" s="806"/>
    </row>
    <row r="78" spans="2:240" s="5" customFormat="1" ht="6.95" customHeight="1">
      <c r="B78" s="77"/>
      <c r="C78" s="574"/>
      <c r="D78" s="471"/>
      <c r="E78" s="575"/>
      <c r="F78" s="581"/>
      <c r="G78" s="471"/>
      <c r="H78" s="472"/>
      <c r="I78" s="585"/>
      <c r="J78" s="586"/>
      <c r="K78" s="586"/>
      <c r="L78" s="586"/>
      <c r="M78" s="586"/>
      <c r="N78" s="586"/>
      <c r="O78" s="586"/>
      <c r="P78" s="586"/>
      <c r="Q78" s="586"/>
      <c r="R78" s="586"/>
      <c r="S78" s="586"/>
      <c r="T78" s="586"/>
      <c r="U78" s="586"/>
      <c r="V78" s="586"/>
      <c r="W78" s="586"/>
      <c r="X78" s="586"/>
      <c r="Y78" s="586"/>
      <c r="Z78" s="586"/>
      <c r="AA78" s="586"/>
      <c r="AB78" s="587"/>
      <c r="AC78" s="458"/>
      <c r="AD78" s="459"/>
      <c r="AE78" s="459"/>
      <c r="AF78" s="459"/>
      <c r="AG78" s="459"/>
      <c r="AH78" s="459"/>
      <c r="AI78" s="459"/>
      <c r="AJ78" s="459"/>
      <c r="AK78" s="459"/>
      <c r="AL78" s="459"/>
      <c r="AM78" s="459"/>
      <c r="AN78" s="459"/>
      <c r="AO78" s="459"/>
      <c r="AP78" s="459"/>
      <c r="AQ78" s="460"/>
      <c r="AR78" s="467"/>
      <c r="AS78" s="468"/>
      <c r="AT78" s="468"/>
      <c r="AU78" s="468"/>
      <c r="AV78" s="469"/>
      <c r="AW78" s="470"/>
      <c r="AX78" s="471"/>
      <c r="AY78" s="471"/>
      <c r="AZ78" s="472"/>
      <c r="BA78" s="479"/>
      <c r="BB78" s="480"/>
      <c r="BC78" s="480"/>
      <c r="BD78" s="480"/>
      <c r="BE78" s="480"/>
      <c r="BF78" s="480"/>
      <c r="BG78" s="480"/>
      <c r="BH78" s="481"/>
      <c r="BI78" s="488" t="str">
        <f t="shared" ref="BI78" si="933">IF(AR78*BA78,AR78*BA78,"")</f>
        <v/>
      </c>
      <c r="BJ78" s="489"/>
      <c r="BK78" s="489"/>
      <c r="BL78" s="489"/>
      <c r="BM78" s="489"/>
      <c r="BN78" s="489"/>
      <c r="BO78" s="489"/>
      <c r="BP78" s="489"/>
      <c r="BQ78" s="489"/>
      <c r="BR78" s="489"/>
      <c r="BS78" s="494"/>
      <c r="BT78" s="495"/>
      <c r="BU78" s="495"/>
      <c r="BV78" s="495"/>
      <c r="BW78" s="495"/>
      <c r="BX78" s="495"/>
      <c r="BY78" s="495"/>
      <c r="BZ78" s="495"/>
      <c r="CA78" s="495"/>
      <c r="CB78" s="496"/>
      <c r="CC78" s="5">
        <f t="shared" si="855"/>
        <v>0</v>
      </c>
      <c r="CD78" s="77">
        <f t="shared" si="856"/>
        <v>0</v>
      </c>
      <c r="CE78" s="757">
        <f t="shared" ref="CE78" si="934">C78</f>
        <v>0</v>
      </c>
      <c r="CF78" s="758"/>
      <c r="CG78" s="759"/>
      <c r="CH78" s="766">
        <f t="shared" ref="CH78" si="935">F78</f>
        <v>0</v>
      </c>
      <c r="CI78" s="758"/>
      <c r="CJ78" s="767"/>
      <c r="CK78" s="772">
        <f t="shared" ref="CK78" si="936">I78</f>
        <v>0</v>
      </c>
      <c r="CL78" s="773"/>
      <c r="CM78" s="773"/>
      <c r="CN78" s="773"/>
      <c r="CO78" s="773"/>
      <c r="CP78" s="773"/>
      <c r="CQ78" s="773"/>
      <c r="CR78" s="773"/>
      <c r="CS78" s="773"/>
      <c r="CT78" s="773"/>
      <c r="CU78" s="773"/>
      <c r="CV78" s="773"/>
      <c r="CW78" s="773"/>
      <c r="CX78" s="773"/>
      <c r="CY78" s="773"/>
      <c r="CZ78" s="773"/>
      <c r="DA78" s="773"/>
      <c r="DB78" s="773"/>
      <c r="DC78" s="773"/>
      <c r="DD78" s="774"/>
      <c r="DE78" s="775">
        <f t="shared" ref="DE78" si="937">AC78</f>
        <v>0</v>
      </c>
      <c r="DF78" s="776"/>
      <c r="DG78" s="776"/>
      <c r="DH78" s="776"/>
      <c r="DI78" s="776"/>
      <c r="DJ78" s="776"/>
      <c r="DK78" s="776"/>
      <c r="DL78" s="776"/>
      <c r="DM78" s="776"/>
      <c r="DN78" s="776"/>
      <c r="DO78" s="776"/>
      <c r="DP78" s="776"/>
      <c r="DQ78" s="776"/>
      <c r="DR78" s="776"/>
      <c r="DS78" s="777"/>
      <c r="DT78" s="784">
        <f t="shared" ref="DT78" si="938">AR78</f>
        <v>0</v>
      </c>
      <c r="DU78" s="785"/>
      <c r="DV78" s="785"/>
      <c r="DW78" s="785"/>
      <c r="DX78" s="786"/>
      <c r="DY78" s="787">
        <f t="shared" ref="DY78" si="939">AW78</f>
        <v>0</v>
      </c>
      <c r="DZ78" s="758"/>
      <c r="EA78" s="758"/>
      <c r="EB78" s="767"/>
      <c r="EC78" s="790">
        <f t="shared" ref="EC78" si="940">BA78</f>
        <v>0</v>
      </c>
      <c r="ED78" s="791"/>
      <c r="EE78" s="791"/>
      <c r="EF78" s="791"/>
      <c r="EG78" s="791"/>
      <c r="EH78" s="791"/>
      <c r="EI78" s="791"/>
      <c r="EJ78" s="792"/>
      <c r="EK78" s="799" t="str">
        <f t="shared" ref="EK78" si="941">BI78</f>
        <v/>
      </c>
      <c r="EL78" s="800"/>
      <c r="EM78" s="800"/>
      <c r="EN78" s="800"/>
      <c r="EO78" s="800"/>
      <c r="EP78" s="800"/>
      <c r="EQ78" s="800"/>
      <c r="ER78" s="800"/>
      <c r="ES78" s="800"/>
      <c r="ET78" s="800"/>
      <c r="EU78" s="805">
        <f t="shared" ref="EU78" si="942">BS78</f>
        <v>0</v>
      </c>
      <c r="EV78" s="805"/>
      <c r="EW78" s="805"/>
      <c r="EX78" s="805"/>
      <c r="EY78" s="805"/>
      <c r="EZ78" s="805"/>
      <c r="FA78" s="805"/>
      <c r="FB78" s="805"/>
      <c r="FC78" s="805"/>
      <c r="FD78" s="806"/>
      <c r="FE78" s="5">
        <f t="shared" si="857"/>
        <v>0</v>
      </c>
      <c r="FF78" s="77">
        <f t="shared" si="858"/>
        <v>0</v>
      </c>
      <c r="FG78" s="757">
        <f t="shared" ref="FG78" si="943">CE78</f>
        <v>0</v>
      </c>
      <c r="FH78" s="758"/>
      <c r="FI78" s="759"/>
      <c r="FJ78" s="766">
        <f t="shared" ref="FJ78" si="944">CH78</f>
        <v>0</v>
      </c>
      <c r="FK78" s="758"/>
      <c r="FL78" s="767"/>
      <c r="FM78" s="772">
        <f t="shared" ref="FM78" si="945">CK78</f>
        <v>0</v>
      </c>
      <c r="FN78" s="773"/>
      <c r="FO78" s="773"/>
      <c r="FP78" s="773"/>
      <c r="FQ78" s="773"/>
      <c r="FR78" s="773"/>
      <c r="FS78" s="773"/>
      <c r="FT78" s="773"/>
      <c r="FU78" s="773"/>
      <c r="FV78" s="773"/>
      <c r="FW78" s="773"/>
      <c r="FX78" s="773"/>
      <c r="FY78" s="773"/>
      <c r="FZ78" s="773"/>
      <c r="GA78" s="773"/>
      <c r="GB78" s="773"/>
      <c r="GC78" s="773"/>
      <c r="GD78" s="773"/>
      <c r="GE78" s="773"/>
      <c r="GF78" s="774"/>
      <c r="GG78" s="775">
        <f t="shared" ref="GG78" si="946">DE78</f>
        <v>0</v>
      </c>
      <c r="GH78" s="776"/>
      <c r="GI78" s="776"/>
      <c r="GJ78" s="776"/>
      <c r="GK78" s="776"/>
      <c r="GL78" s="776"/>
      <c r="GM78" s="776"/>
      <c r="GN78" s="776"/>
      <c r="GO78" s="776"/>
      <c r="GP78" s="776"/>
      <c r="GQ78" s="776"/>
      <c r="GR78" s="776"/>
      <c r="GS78" s="776"/>
      <c r="GT78" s="776"/>
      <c r="GU78" s="777"/>
      <c r="GV78" s="784">
        <f t="shared" ref="GV78" si="947">DT78</f>
        <v>0</v>
      </c>
      <c r="GW78" s="785"/>
      <c r="GX78" s="785"/>
      <c r="GY78" s="785"/>
      <c r="GZ78" s="786"/>
      <c r="HA78" s="787">
        <f t="shared" ref="HA78" si="948">DY78</f>
        <v>0</v>
      </c>
      <c r="HB78" s="758"/>
      <c r="HC78" s="758"/>
      <c r="HD78" s="767"/>
      <c r="HE78" s="790">
        <f t="shared" ref="HE78" si="949">EC78</f>
        <v>0</v>
      </c>
      <c r="HF78" s="791"/>
      <c r="HG78" s="791"/>
      <c r="HH78" s="791"/>
      <c r="HI78" s="791"/>
      <c r="HJ78" s="791"/>
      <c r="HK78" s="791"/>
      <c r="HL78" s="792"/>
      <c r="HM78" s="799" t="str">
        <f t="shared" ref="HM78" si="950">EK78</f>
        <v/>
      </c>
      <c r="HN78" s="800"/>
      <c r="HO78" s="800"/>
      <c r="HP78" s="800"/>
      <c r="HQ78" s="800"/>
      <c r="HR78" s="800"/>
      <c r="HS78" s="800"/>
      <c r="HT78" s="800"/>
      <c r="HU78" s="800"/>
      <c r="HV78" s="800"/>
      <c r="HW78" s="805">
        <f t="shared" ref="HW78" si="951">EU78</f>
        <v>0</v>
      </c>
      <c r="HX78" s="805"/>
      <c r="HY78" s="805"/>
      <c r="HZ78" s="805"/>
      <c r="IA78" s="805"/>
      <c r="IB78" s="805"/>
      <c r="IC78" s="805"/>
      <c r="ID78" s="805"/>
      <c r="IE78" s="805"/>
      <c r="IF78" s="806"/>
    </row>
    <row r="79" spans="2:240" s="5" customFormat="1" ht="6.95" customHeight="1">
      <c r="B79" s="77"/>
      <c r="C79" s="576"/>
      <c r="D79" s="474"/>
      <c r="E79" s="577"/>
      <c r="F79" s="582"/>
      <c r="G79" s="474"/>
      <c r="H79" s="475"/>
      <c r="I79" s="585"/>
      <c r="J79" s="586"/>
      <c r="K79" s="586"/>
      <c r="L79" s="586"/>
      <c r="M79" s="586"/>
      <c r="N79" s="586"/>
      <c r="O79" s="586"/>
      <c r="P79" s="586"/>
      <c r="Q79" s="586"/>
      <c r="R79" s="586"/>
      <c r="S79" s="586"/>
      <c r="T79" s="586"/>
      <c r="U79" s="586"/>
      <c r="V79" s="586"/>
      <c r="W79" s="586"/>
      <c r="X79" s="586"/>
      <c r="Y79" s="586"/>
      <c r="Z79" s="586"/>
      <c r="AA79" s="586"/>
      <c r="AB79" s="587"/>
      <c r="AC79" s="461"/>
      <c r="AD79" s="462"/>
      <c r="AE79" s="462"/>
      <c r="AF79" s="462"/>
      <c r="AG79" s="462"/>
      <c r="AH79" s="462"/>
      <c r="AI79" s="462"/>
      <c r="AJ79" s="462"/>
      <c r="AK79" s="462"/>
      <c r="AL79" s="462"/>
      <c r="AM79" s="462"/>
      <c r="AN79" s="462"/>
      <c r="AO79" s="462"/>
      <c r="AP79" s="462"/>
      <c r="AQ79" s="463"/>
      <c r="AR79" s="467"/>
      <c r="AS79" s="468"/>
      <c r="AT79" s="468"/>
      <c r="AU79" s="468"/>
      <c r="AV79" s="469"/>
      <c r="AW79" s="473"/>
      <c r="AX79" s="474"/>
      <c r="AY79" s="474"/>
      <c r="AZ79" s="475"/>
      <c r="BA79" s="482"/>
      <c r="BB79" s="483"/>
      <c r="BC79" s="483"/>
      <c r="BD79" s="483"/>
      <c r="BE79" s="483"/>
      <c r="BF79" s="483"/>
      <c r="BG79" s="483"/>
      <c r="BH79" s="484"/>
      <c r="BI79" s="490"/>
      <c r="BJ79" s="491"/>
      <c r="BK79" s="491"/>
      <c r="BL79" s="491"/>
      <c r="BM79" s="491"/>
      <c r="BN79" s="491"/>
      <c r="BO79" s="491"/>
      <c r="BP79" s="491"/>
      <c r="BQ79" s="491"/>
      <c r="BR79" s="491"/>
      <c r="BS79" s="497"/>
      <c r="BT79" s="498"/>
      <c r="BU79" s="498"/>
      <c r="BV79" s="498"/>
      <c r="BW79" s="498"/>
      <c r="BX79" s="498"/>
      <c r="BY79" s="498"/>
      <c r="BZ79" s="498"/>
      <c r="CA79" s="498"/>
      <c r="CB79" s="499"/>
      <c r="CC79" s="5">
        <f t="shared" si="855"/>
        <v>0</v>
      </c>
      <c r="CD79" s="77">
        <f t="shared" si="856"/>
        <v>0</v>
      </c>
      <c r="CE79" s="760"/>
      <c r="CF79" s="761"/>
      <c r="CG79" s="762"/>
      <c r="CH79" s="768"/>
      <c r="CI79" s="761"/>
      <c r="CJ79" s="769"/>
      <c r="CK79" s="772"/>
      <c r="CL79" s="773"/>
      <c r="CM79" s="773"/>
      <c r="CN79" s="773"/>
      <c r="CO79" s="773"/>
      <c r="CP79" s="773"/>
      <c r="CQ79" s="773"/>
      <c r="CR79" s="773"/>
      <c r="CS79" s="773"/>
      <c r="CT79" s="773"/>
      <c r="CU79" s="773"/>
      <c r="CV79" s="773"/>
      <c r="CW79" s="773"/>
      <c r="CX79" s="773"/>
      <c r="CY79" s="773"/>
      <c r="CZ79" s="773"/>
      <c r="DA79" s="773"/>
      <c r="DB79" s="773"/>
      <c r="DC79" s="773"/>
      <c r="DD79" s="774"/>
      <c r="DE79" s="778"/>
      <c r="DF79" s="779"/>
      <c r="DG79" s="779"/>
      <c r="DH79" s="779"/>
      <c r="DI79" s="779"/>
      <c r="DJ79" s="779"/>
      <c r="DK79" s="779"/>
      <c r="DL79" s="779"/>
      <c r="DM79" s="779"/>
      <c r="DN79" s="779"/>
      <c r="DO79" s="779"/>
      <c r="DP79" s="779"/>
      <c r="DQ79" s="779"/>
      <c r="DR79" s="779"/>
      <c r="DS79" s="780"/>
      <c r="DT79" s="784"/>
      <c r="DU79" s="785"/>
      <c r="DV79" s="785"/>
      <c r="DW79" s="785"/>
      <c r="DX79" s="786"/>
      <c r="DY79" s="788"/>
      <c r="DZ79" s="761"/>
      <c r="EA79" s="761"/>
      <c r="EB79" s="769"/>
      <c r="EC79" s="793"/>
      <c r="ED79" s="794"/>
      <c r="EE79" s="794"/>
      <c r="EF79" s="794"/>
      <c r="EG79" s="794"/>
      <c r="EH79" s="794"/>
      <c r="EI79" s="794"/>
      <c r="EJ79" s="795"/>
      <c r="EK79" s="801"/>
      <c r="EL79" s="802"/>
      <c r="EM79" s="802"/>
      <c r="EN79" s="802"/>
      <c r="EO79" s="802"/>
      <c r="EP79" s="802"/>
      <c r="EQ79" s="802"/>
      <c r="ER79" s="802"/>
      <c r="ES79" s="802"/>
      <c r="ET79" s="802"/>
      <c r="EU79" s="805"/>
      <c r="EV79" s="805"/>
      <c r="EW79" s="805"/>
      <c r="EX79" s="805"/>
      <c r="EY79" s="805"/>
      <c r="EZ79" s="805"/>
      <c r="FA79" s="805"/>
      <c r="FB79" s="805"/>
      <c r="FC79" s="805"/>
      <c r="FD79" s="806"/>
      <c r="FE79" s="5">
        <f t="shared" si="857"/>
        <v>0</v>
      </c>
      <c r="FF79" s="77">
        <f t="shared" si="858"/>
        <v>0</v>
      </c>
      <c r="FG79" s="760"/>
      <c r="FH79" s="761"/>
      <c r="FI79" s="762"/>
      <c r="FJ79" s="768"/>
      <c r="FK79" s="761"/>
      <c r="FL79" s="769"/>
      <c r="FM79" s="772"/>
      <c r="FN79" s="773"/>
      <c r="FO79" s="773"/>
      <c r="FP79" s="773"/>
      <c r="FQ79" s="773"/>
      <c r="FR79" s="773"/>
      <c r="FS79" s="773"/>
      <c r="FT79" s="773"/>
      <c r="FU79" s="773"/>
      <c r="FV79" s="773"/>
      <c r="FW79" s="773"/>
      <c r="FX79" s="773"/>
      <c r="FY79" s="773"/>
      <c r="FZ79" s="773"/>
      <c r="GA79" s="773"/>
      <c r="GB79" s="773"/>
      <c r="GC79" s="773"/>
      <c r="GD79" s="773"/>
      <c r="GE79" s="773"/>
      <c r="GF79" s="774"/>
      <c r="GG79" s="778"/>
      <c r="GH79" s="779"/>
      <c r="GI79" s="779"/>
      <c r="GJ79" s="779"/>
      <c r="GK79" s="779"/>
      <c r="GL79" s="779"/>
      <c r="GM79" s="779"/>
      <c r="GN79" s="779"/>
      <c r="GO79" s="779"/>
      <c r="GP79" s="779"/>
      <c r="GQ79" s="779"/>
      <c r="GR79" s="779"/>
      <c r="GS79" s="779"/>
      <c r="GT79" s="779"/>
      <c r="GU79" s="780"/>
      <c r="GV79" s="784"/>
      <c r="GW79" s="785"/>
      <c r="GX79" s="785"/>
      <c r="GY79" s="785"/>
      <c r="GZ79" s="786"/>
      <c r="HA79" s="788"/>
      <c r="HB79" s="761"/>
      <c r="HC79" s="761"/>
      <c r="HD79" s="769"/>
      <c r="HE79" s="793"/>
      <c r="HF79" s="794"/>
      <c r="HG79" s="794"/>
      <c r="HH79" s="794"/>
      <c r="HI79" s="794"/>
      <c r="HJ79" s="794"/>
      <c r="HK79" s="794"/>
      <c r="HL79" s="795"/>
      <c r="HM79" s="801"/>
      <c r="HN79" s="802"/>
      <c r="HO79" s="802"/>
      <c r="HP79" s="802"/>
      <c r="HQ79" s="802"/>
      <c r="HR79" s="802"/>
      <c r="HS79" s="802"/>
      <c r="HT79" s="802"/>
      <c r="HU79" s="802"/>
      <c r="HV79" s="802"/>
      <c r="HW79" s="805"/>
      <c r="HX79" s="805"/>
      <c r="HY79" s="805"/>
      <c r="HZ79" s="805"/>
      <c r="IA79" s="805"/>
      <c r="IB79" s="805"/>
      <c r="IC79" s="805"/>
      <c r="ID79" s="805"/>
      <c r="IE79" s="805"/>
      <c r="IF79" s="806"/>
    </row>
    <row r="80" spans="2:240" s="5" customFormat="1" ht="6.95" customHeight="1">
      <c r="B80" s="77"/>
      <c r="C80" s="606"/>
      <c r="D80" s="477"/>
      <c r="E80" s="607"/>
      <c r="F80" s="608"/>
      <c r="G80" s="477"/>
      <c r="H80" s="478"/>
      <c r="I80" s="585"/>
      <c r="J80" s="586"/>
      <c r="K80" s="586"/>
      <c r="L80" s="586"/>
      <c r="M80" s="586"/>
      <c r="N80" s="586"/>
      <c r="O80" s="586"/>
      <c r="P80" s="586"/>
      <c r="Q80" s="586"/>
      <c r="R80" s="586"/>
      <c r="S80" s="586"/>
      <c r="T80" s="586"/>
      <c r="U80" s="586"/>
      <c r="V80" s="586"/>
      <c r="W80" s="586"/>
      <c r="X80" s="586"/>
      <c r="Y80" s="586"/>
      <c r="Z80" s="586"/>
      <c r="AA80" s="586"/>
      <c r="AB80" s="587"/>
      <c r="AC80" s="464"/>
      <c r="AD80" s="465"/>
      <c r="AE80" s="465"/>
      <c r="AF80" s="465"/>
      <c r="AG80" s="465"/>
      <c r="AH80" s="465"/>
      <c r="AI80" s="465"/>
      <c r="AJ80" s="465"/>
      <c r="AK80" s="465"/>
      <c r="AL80" s="465"/>
      <c r="AM80" s="465"/>
      <c r="AN80" s="465"/>
      <c r="AO80" s="465"/>
      <c r="AP80" s="465"/>
      <c r="AQ80" s="466"/>
      <c r="AR80" s="467"/>
      <c r="AS80" s="468"/>
      <c r="AT80" s="468"/>
      <c r="AU80" s="468"/>
      <c r="AV80" s="469"/>
      <c r="AW80" s="476"/>
      <c r="AX80" s="477"/>
      <c r="AY80" s="477"/>
      <c r="AZ80" s="478"/>
      <c r="BA80" s="485"/>
      <c r="BB80" s="486"/>
      <c r="BC80" s="486"/>
      <c r="BD80" s="486"/>
      <c r="BE80" s="486"/>
      <c r="BF80" s="486"/>
      <c r="BG80" s="486"/>
      <c r="BH80" s="487"/>
      <c r="BI80" s="492"/>
      <c r="BJ80" s="493"/>
      <c r="BK80" s="493"/>
      <c r="BL80" s="493"/>
      <c r="BM80" s="493"/>
      <c r="BN80" s="493"/>
      <c r="BO80" s="493"/>
      <c r="BP80" s="493"/>
      <c r="BQ80" s="493"/>
      <c r="BR80" s="493"/>
      <c r="BS80" s="500"/>
      <c r="BT80" s="501"/>
      <c r="BU80" s="501"/>
      <c r="BV80" s="501"/>
      <c r="BW80" s="501"/>
      <c r="BX80" s="501"/>
      <c r="BY80" s="501"/>
      <c r="BZ80" s="501"/>
      <c r="CA80" s="501"/>
      <c r="CB80" s="502"/>
      <c r="CC80" s="5">
        <f t="shared" si="855"/>
        <v>0</v>
      </c>
      <c r="CD80" s="77">
        <f t="shared" si="856"/>
        <v>0</v>
      </c>
      <c r="CE80" s="763"/>
      <c r="CF80" s="764"/>
      <c r="CG80" s="765"/>
      <c r="CH80" s="770"/>
      <c r="CI80" s="764"/>
      <c r="CJ80" s="771"/>
      <c r="CK80" s="772"/>
      <c r="CL80" s="773"/>
      <c r="CM80" s="773"/>
      <c r="CN80" s="773"/>
      <c r="CO80" s="773"/>
      <c r="CP80" s="773"/>
      <c r="CQ80" s="773"/>
      <c r="CR80" s="773"/>
      <c r="CS80" s="773"/>
      <c r="CT80" s="773"/>
      <c r="CU80" s="773"/>
      <c r="CV80" s="773"/>
      <c r="CW80" s="773"/>
      <c r="CX80" s="773"/>
      <c r="CY80" s="773"/>
      <c r="CZ80" s="773"/>
      <c r="DA80" s="773"/>
      <c r="DB80" s="773"/>
      <c r="DC80" s="773"/>
      <c r="DD80" s="774"/>
      <c r="DE80" s="781"/>
      <c r="DF80" s="782"/>
      <c r="DG80" s="782"/>
      <c r="DH80" s="782"/>
      <c r="DI80" s="782"/>
      <c r="DJ80" s="782"/>
      <c r="DK80" s="782"/>
      <c r="DL80" s="782"/>
      <c r="DM80" s="782"/>
      <c r="DN80" s="782"/>
      <c r="DO80" s="782"/>
      <c r="DP80" s="782"/>
      <c r="DQ80" s="782"/>
      <c r="DR80" s="782"/>
      <c r="DS80" s="783"/>
      <c r="DT80" s="784"/>
      <c r="DU80" s="785"/>
      <c r="DV80" s="785"/>
      <c r="DW80" s="785"/>
      <c r="DX80" s="786"/>
      <c r="DY80" s="789"/>
      <c r="DZ80" s="764"/>
      <c r="EA80" s="764"/>
      <c r="EB80" s="771"/>
      <c r="EC80" s="796"/>
      <c r="ED80" s="797"/>
      <c r="EE80" s="797"/>
      <c r="EF80" s="797"/>
      <c r="EG80" s="797"/>
      <c r="EH80" s="797"/>
      <c r="EI80" s="797"/>
      <c r="EJ80" s="798"/>
      <c r="EK80" s="803"/>
      <c r="EL80" s="804"/>
      <c r="EM80" s="804"/>
      <c r="EN80" s="804"/>
      <c r="EO80" s="804"/>
      <c r="EP80" s="804"/>
      <c r="EQ80" s="804"/>
      <c r="ER80" s="804"/>
      <c r="ES80" s="804"/>
      <c r="ET80" s="804"/>
      <c r="EU80" s="805"/>
      <c r="EV80" s="805"/>
      <c r="EW80" s="805"/>
      <c r="EX80" s="805"/>
      <c r="EY80" s="805"/>
      <c r="EZ80" s="805"/>
      <c r="FA80" s="805"/>
      <c r="FB80" s="805"/>
      <c r="FC80" s="805"/>
      <c r="FD80" s="806"/>
      <c r="FE80" s="5">
        <f t="shared" si="857"/>
        <v>0</v>
      </c>
      <c r="FF80" s="77">
        <f t="shared" si="858"/>
        <v>0</v>
      </c>
      <c r="FG80" s="763"/>
      <c r="FH80" s="764"/>
      <c r="FI80" s="765"/>
      <c r="FJ80" s="770"/>
      <c r="FK80" s="764"/>
      <c r="FL80" s="771"/>
      <c r="FM80" s="772"/>
      <c r="FN80" s="773"/>
      <c r="FO80" s="773"/>
      <c r="FP80" s="773"/>
      <c r="FQ80" s="773"/>
      <c r="FR80" s="773"/>
      <c r="FS80" s="773"/>
      <c r="FT80" s="773"/>
      <c r="FU80" s="773"/>
      <c r="FV80" s="773"/>
      <c r="FW80" s="773"/>
      <c r="FX80" s="773"/>
      <c r="FY80" s="773"/>
      <c r="FZ80" s="773"/>
      <c r="GA80" s="773"/>
      <c r="GB80" s="773"/>
      <c r="GC80" s="773"/>
      <c r="GD80" s="773"/>
      <c r="GE80" s="773"/>
      <c r="GF80" s="774"/>
      <c r="GG80" s="781"/>
      <c r="GH80" s="782"/>
      <c r="GI80" s="782"/>
      <c r="GJ80" s="782"/>
      <c r="GK80" s="782"/>
      <c r="GL80" s="782"/>
      <c r="GM80" s="782"/>
      <c r="GN80" s="782"/>
      <c r="GO80" s="782"/>
      <c r="GP80" s="782"/>
      <c r="GQ80" s="782"/>
      <c r="GR80" s="782"/>
      <c r="GS80" s="782"/>
      <c r="GT80" s="782"/>
      <c r="GU80" s="783"/>
      <c r="GV80" s="784"/>
      <c r="GW80" s="785"/>
      <c r="GX80" s="785"/>
      <c r="GY80" s="785"/>
      <c r="GZ80" s="786"/>
      <c r="HA80" s="789"/>
      <c r="HB80" s="764"/>
      <c r="HC80" s="764"/>
      <c r="HD80" s="771"/>
      <c r="HE80" s="796"/>
      <c r="HF80" s="797"/>
      <c r="HG80" s="797"/>
      <c r="HH80" s="797"/>
      <c r="HI80" s="797"/>
      <c r="HJ80" s="797"/>
      <c r="HK80" s="797"/>
      <c r="HL80" s="798"/>
      <c r="HM80" s="803"/>
      <c r="HN80" s="804"/>
      <c r="HO80" s="804"/>
      <c r="HP80" s="804"/>
      <c r="HQ80" s="804"/>
      <c r="HR80" s="804"/>
      <c r="HS80" s="804"/>
      <c r="HT80" s="804"/>
      <c r="HU80" s="804"/>
      <c r="HV80" s="804"/>
      <c r="HW80" s="805"/>
      <c r="HX80" s="805"/>
      <c r="HY80" s="805"/>
      <c r="HZ80" s="805"/>
      <c r="IA80" s="805"/>
      <c r="IB80" s="805"/>
      <c r="IC80" s="805"/>
      <c r="ID80" s="805"/>
      <c r="IE80" s="805"/>
      <c r="IF80" s="806"/>
    </row>
    <row r="81" spans="2:240" s="5" customFormat="1" ht="6.95" customHeight="1">
      <c r="B81" s="77"/>
      <c r="C81" s="574"/>
      <c r="D81" s="471"/>
      <c r="E81" s="575"/>
      <c r="F81" s="581"/>
      <c r="G81" s="471"/>
      <c r="H81" s="472"/>
      <c r="I81" s="585"/>
      <c r="J81" s="586"/>
      <c r="K81" s="586"/>
      <c r="L81" s="586"/>
      <c r="M81" s="586"/>
      <c r="N81" s="586"/>
      <c r="O81" s="586"/>
      <c r="P81" s="586"/>
      <c r="Q81" s="586"/>
      <c r="R81" s="586"/>
      <c r="S81" s="586"/>
      <c r="T81" s="586"/>
      <c r="U81" s="586"/>
      <c r="V81" s="586"/>
      <c r="W81" s="586"/>
      <c r="X81" s="586"/>
      <c r="Y81" s="586"/>
      <c r="Z81" s="586"/>
      <c r="AA81" s="586"/>
      <c r="AB81" s="587"/>
      <c r="AC81" s="458"/>
      <c r="AD81" s="459"/>
      <c r="AE81" s="459"/>
      <c r="AF81" s="459"/>
      <c r="AG81" s="459"/>
      <c r="AH81" s="459"/>
      <c r="AI81" s="459"/>
      <c r="AJ81" s="459"/>
      <c r="AK81" s="459"/>
      <c r="AL81" s="459"/>
      <c r="AM81" s="459"/>
      <c r="AN81" s="459"/>
      <c r="AO81" s="459"/>
      <c r="AP81" s="459"/>
      <c r="AQ81" s="460"/>
      <c r="AR81" s="467"/>
      <c r="AS81" s="468"/>
      <c r="AT81" s="468"/>
      <c r="AU81" s="468"/>
      <c r="AV81" s="469"/>
      <c r="AW81" s="470"/>
      <c r="AX81" s="471"/>
      <c r="AY81" s="471"/>
      <c r="AZ81" s="472"/>
      <c r="BA81" s="479"/>
      <c r="BB81" s="480"/>
      <c r="BC81" s="480"/>
      <c r="BD81" s="480"/>
      <c r="BE81" s="480"/>
      <c r="BF81" s="480"/>
      <c r="BG81" s="480"/>
      <c r="BH81" s="481"/>
      <c r="BI81" s="488" t="str">
        <f>IF(AR81*BA81,AR81*BA81,"")</f>
        <v/>
      </c>
      <c r="BJ81" s="489"/>
      <c r="BK81" s="489"/>
      <c r="BL81" s="489"/>
      <c r="BM81" s="489"/>
      <c r="BN81" s="489"/>
      <c r="BO81" s="489"/>
      <c r="BP81" s="489"/>
      <c r="BQ81" s="489"/>
      <c r="BR81" s="489"/>
      <c r="BS81" s="494"/>
      <c r="BT81" s="495"/>
      <c r="BU81" s="495"/>
      <c r="BV81" s="495"/>
      <c r="BW81" s="495"/>
      <c r="BX81" s="495"/>
      <c r="BY81" s="495"/>
      <c r="BZ81" s="495"/>
      <c r="CA81" s="495"/>
      <c r="CB81" s="496"/>
      <c r="CC81" s="5">
        <f t="shared" si="855"/>
        <v>0</v>
      </c>
      <c r="CD81" s="77">
        <f t="shared" si="856"/>
        <v>0</v>
      </c>
      <c r="CE81" s="757">
        <f t="shared" ref="CE81" si="952">C81</f>
        <v>0</v>
      </c>
      <c r="CF81" s="758"/>
      <c r="CG81" s="759"/>
      <c r="CH81" s="766">
        <f t="shared" ref="CH81" si="953">F81</f>
        <v>0</v>
      </c>
      <c r="CI81" s="758"/>
      <c r="CJ81" s="767"/>
      <c r="CK81" s="772">
        <f t="shared" ref="CK81" si="954">I81</f>
        <v>0</v>
      </c>
      <c r="CL81" s="773"/>
      <c r="CM81" s="773"/>
      <c r="CN81" s="773"/>
      <c r="CO81" s="773"/>
      <c r="CP81" s="773"/>
      <c r="CQ81" s="773"/>
      <c r="CR81" s="773"/>
      <c r="CS81" s="773"/>
      <c r="CT81" s="773"/>
      <c r="CU81" s="773"/>
      <c r="CV81" s="773"/>
      <c r="CW81" s="773"/>
      <c r="CX81" s="773"/>
      <c r="CY81" s="773"/>
      <c r="CZ81" s="773"/>
      <c r="DA81" s="773"/>
      <c r="DB81" s="773"/>
      <c r="DC81" s="773"/>
      <c r="DD81" s="774"/>
      <c r="DE81" s="775">
        <f t="shared" ref="DE81" si="955">AC81</f>
        <v>0</v>
      </c>
      <c r="DF81" s="776"/>
      <c r="DG81" s="776"/>
      <c r="DH81" s="776"/>
      <c r="DI81" s="776"/>
      <c r="DJ81" s="776"/>
      <c r="DK81" s="776"/>
      <c r="DL81" s="776"/>
      <c r="DM81" s="776"/>
      <c r="DN81" s="776"/>
      <c r="DO81" s="776"/>
      <c r="DP81" s="776"/>
      <c r="DQ81" s="776"/>
      <c r="DR81" s="776"/>
      <c r="DS81" s="777"/>
      <c r="DT81" s="784">
        <f t="shared" ref="DT81" si="956">AR81</f>
        <v>0</v>
      </c>
      <c r="DU81" s="785"/>
      <c r="DV81" s="785"/>
      <c r="DW81" s="785"/>
      <c r="DX81" s="786"/>
      <c r="DY81" s="787">
        <f t="shared" ref="DY81" si="957">AW81</f>
        <v>0</v>
      </c>
      <c r="DZ81" s="758"/>
      <c r="EA81" s="758"/>
      <c r="EB81" s="767"/>
      <c r="EC81" s="790">
        <f t="shared" ref="EC81" si="958">BA81</f>
        <v>0</v>
      </c>
      <c r="ED81" s="791"/>
      <c r="EE81" s="791"/>
      <c r="EF81" s="791"/>
      <c r="EG81" s="791"/>
      <c r="EH81" s="791"/>
      <c r="EI81" s="791"/>
      <c r="EJ81" s="792"/>
      <c r="EK81" s="799" t="str">
        <f t="shared" ref="EK81" si="959">BI81</f>
        <v/>
      </c>
      <c r="EL81" s="800"/>
      <c r="EM81" s="800"/>
      <c r="EN81" s="800"/>
      <c r="EO81" s="800"/>
      <c r="EP81" s="800"/>
      <c r="EQ81" s="800"/>
      <c r="ER81" s="800"/>
      <c r="ES81" s="800"/>
      <c r="ET81" s="800"/>
      <c r="EU81" s="805">
        <f t="shared" ref="EU81" si="960">BS81</f>
        <v>0</v>
      </c>
      <c r="EV81" s="805"/>
      <c r="EW81" s="805"/>
      <c r="EX81" s="805"/>
      <c r="EY81" s="805"/>
      <c r="EZ81" s="805"/>
      <c r="FA81" s="805"/>
      <c r="FB81" s="805"/>
      <c r="FC81" s="805"/>
      <c r="FD81" s="806"/>
      <c r="FE81" s="5">
        <f t="shared" si="857"/>
        <v>0</v>
      </c>
      <c r="FF81" s="77">
        <f t="shared" si="858"/>
        <v>0</v>
      </c>
      <c r="FG81" s="757">
        <f t="shared" ref="FG81" si="961">CE81</f>
        <v>0</v>
      </c>
      <c r="FH81" s="758"/>
      <c r="FI81" s="759"/>
      <c r="FJ81" s="766">
        <f t="shared" ref="FJ81" si="962">CH81</f>
        <v>0</v>
      </c>
      <c r="FK81" s="758"/>
      <c r="FL81" s="767"/>
      <c r="FM81" s="772">
        <f t="shared" ref="FM81" si="963">CK81</f>
        <v>0</v>
      </c>
      <c r="FN81" s="773"/>
      <c r="FO81" s="773"/>
      <c r="FP81" s="773"/>
      <c r="FQ81" s="773"/>
      <c r="FR81" s="773"/>
      <c r="FS81" s="773"/>
      <c r="FT81" s="773"/>
      <c r="FU81" s="773"/>
      <c r="FV81" s="773"/>
      <c r="FW81" s="773"/>
      <c r="FX81" s="773"/>
      <c r="FY81" s="773"/>
      <c r="FZ81" s="773"/>
      <c r="GA81" s="773"/>
      <c r="GB81" s="773"/>
      <c r="GC81" s="773"/>
      <c r="GD81" s="773"/>
      <c r="GE81" s="773"/>
      <c r="GF81" s="774"/>
      <c r="GG81" s="775">
        <f t="shared" ref="GG81" si="964">DE81</f>
        <v>0</v>
      </c>
      <c r="GH81" s="776"/>
      <c r="GI81" s="776"/>
      <c r="GJ81" s="776"/>
      <c r="GK81" s="776"/>
      <c r="GL81" s="776"/>
      <c r="GM81" s="776"/>
      <c r="GN81" s="776"/>
      <c r="GO81" s="776"/>
      <c r="GP81" s="776"/>
      <c r="GQ81" s="776"/>
      <c r="GR81" s="776"/>
      <c r="GS81" s="776"/>
      <c r="GT81" s="776"/>
      <c r="GU81" s="777"/>
      <c r="GV81" s="784">
        <f t="shared" ref="GV81" si="965">DT81</f>
        <v>0</v>
      </c>
      <c r="GW81" s="785"/>
      <c r="GX81" s="785"/>
      <c r="GY81" s="785"/>
      <c r="GZ81" s="786"/>
      <c r="HA81" s="787">
        <f t="shared" ref="HA81" si="966">DY81</f>
        <v>0</v>
      </c>
      <c r="HB81" s="758"/>
      <c r="HC81" s="758"/>
      <c r="HD81" s="767"/>
      <c r="HE81" s="790">
        <f t="shared" ref="HE81" si="967">EC81</f>
        <v>0</v>
      </c>
      <c r="HF81" s="791"/>
      <c r="HG81" s="791"/>
      <c r="HH81" s="791"/>
      <c r="HI81" s="791"/>
      <c r="HJ81" s="791"/>
      <c r="HK81" s="791"/>
      <c r="HL81" s="792"/>
      <c r="HM81" s="799" t="str">
        <f t="shared" ref="HM81" si="968">EK81</f>
        <v/>
      </c>
      <c r="HN81" s="800"/>
      <c r="HO81" s="800"/>
      <c r="HP81" s="800"/>
      <c r="HQ81" s="800"/>
      <c r="HR81" s="800"/>
      <c r="HS81" s="800"/>
      <c r="HT81" s="800"/>
      <c r="HU81" s="800"/>
      <c r="HV81" s="800"/>
      <c r="HW81" s="805">
        <f t="shared" ref="HW81" si="969">EU81</f>
        <v>0</v>
      </c>
      <c r="HX81" s="805"/>
      <c r="HY81" s="805"/>
      <c r="HZ81" s="805"/>
      <c r="IA81" s="805"/>
      <c r="IB81" s="805"/>
      <c r="IC81" s="805"/>
      <c r="ID81" s="805"/>
      <c r="IE81" s="805"/>
      <c r="IF81" s="806"/>
    </row>
    <row r="82" spans="2:240" s="5" customFormat="1" ht="6.95" customHeight="1">
      <c r="B82" s="77"/>
      <c r="C82" s="576"/>
      <c r="D82" s="474"/>
      <c r="E82" s="577"/>
      <c r="F82" s="582"/>
      <c r="G82" s="474"/>
      <c r="H82" s="475"/>
      <c r="I82" s="585"/>
      <c r="J82" s="586"/>
      <c r="K82" s="586"/>
      <c r="L82" s="586"/>
      <c r="M82" s="586"/>
      <c r="N82" s="586"/>
      <c r="O82" s="586"/>
      <c r="P82" s="586"/>
      <c r="Q82" s="586"/>
      <c r="R82" s="586"/>
      <c r="S82" s="586"/>
      <c r="T82" s="586"/>
      <c r="U82" s="586"/>
      <c r="V82" s="586"/>
      <c r="W82" s="586"/>
      <c r="X82" s="586"/>
      <c r="Y82" s="586"/>
      <c r="Z82" s="586"/>
      <c r="AA82" s="586"/>
      <c r="AB82" s="587"/>
      <c r="AC82" s="461"/>
      <c r="AD82" s="462"/>
      <c r="AE82" s="462"/>
      <c r="AF82" s="462"/>
      <c r="AG82" s="462"/>
      <c r="AH82" s="462"/>
      <c r="AI82" s="462"/>
      <c r="AJ82" s="462"/>
      <c r="AK82" s="462"/>
      <c r="AL82" s="462"/>
      <c r="AM82" s="462"/>
      <c r="AN82" s="462"/>
      <c r="AO82" s="462"/>
      <c r="AP82" s="462"/>
      <c r="AQ82" s="463"/>
      <c r="AR82" s="467"/>
      <c r="AS82" s="468"/>
      <c r="AT82" s="468"/>
      <c r="AU82" s="468"/>
      <c r="AV82" s="469"/>
      <c r="AW82" s="473"/>
      <c r="AX82" s="474"/>
      <c r="AY82" s="474"/>
      <c r="AZ82" s="475"/>
      <c r="BA82" s="482"/>
      <c r="BB82" s="483"/>
      <c r="BC82" s="483"/>
      <c r="BD82" s="483"/>
      <c r="BE82" s="483"/>
      <c r="BF82" s="483"/>
      <c r="BG82" s="483"/>
      <c r="BH82" s="484"/>
      <c r="BI82" s="490"/>
      <c r="BJ82" s="491"/>
      <c r="BK82" s="491"/>
      <c r="BL82" s="491"/>
      <c r="BM82" s="491"/>
      <c r="BN82" s="491"/>
      <c r="BO82" s="491"/>
      <c r="BP82" s="491"/>
      <c r="BQ82" s="491"/>
      <c r="BR82" s="491"/>
      <c r="BS82" s="497"/>
      <c r="BT82" s="498"/>
      <c r="BU82" s="498"/>
      <c r="BV82" s="498"/>
      <c r="BW82" s="498"/>
      <c r="BX82" s="498"/>
      <c r="BY82" s="498"/>
      <c r="BZ82" s="498"/>
      <c r="CA82" s="498"/>
      <c r="CB82" s="499"/>
      <c r="CC82" s="5">
        <f t="shared" si="855"/>
        <v>0</v>
      </c>
      <c r="CD82" s="77">
        <f t="shared" si="856"/>
        <v>0</v>
      </c>
      <c r="CE82" s="760"/>
      <c r="CF82" s="761"/>
      <c r="CG82" s="762"/>
      <c r="CH82" s="768"/>
      <c r="CI82" s="761"/>
      <c r="CJ82" s="769"/>
      <c r="CK82" s="772"/>
      <c r="CL82" s="773"/>
      <c r="CM82" s="773"/>
      <c r="CN82" s="773"/>
      <c r="CO82" s="773"/>
      <c r="CP82" s="773"/>
      <c r="CQ82" s="773"/>
      <c r="CR82" s="773"/>
      <c r="CS82" s="773"/>
      <c r="CT82" s="773"/>
      <c r="CU82" s="773"/>
      <c r="CV82" s="773"/>
      <c r="CW82" s="773"/>
      <c r="CX82" s="773"/>
      <c r="CY82" s="773"/>
      <c r="CZ82" s="773"/>
      <c r="DA82" s="773"/>
      <c r="DB82" s="773"/>
      <c r="DC82" s="773"/>
      <c r="DD82" s="774"/>
      <c r="DE82" s="778"/>
      <c r="DF82" s="779"/>
      <c r="DG82" s="779"/>
      <c r="DH82" s="779"/>
      <c r="DI82" s="779"/>
      <c r="DJ82" s="779"/>
      <c r="DK82" s="779"/>
      <c r="DL82" s="779"/>
      <c r="DM82" s="779"/>
      <c r="DN82" s="779"/>
      <c r="DO82" s="779"/>
      <c r="DP82" s="779"/>
      <c r="DQ82" s="779"/>
      <c r="DR82" s="779"/>
      <c r="DS82" s="780"/>
      <c r="DT82" s="784"/>
      <c r="DU82" s="785"/>
      <c r="DV82" s="785"/>
      <c r="DW82" s="785"/>
      <c r="DX82" s="786"/>
      <c r="DY82" s="788"/>
      <c r="DZ82" s="761"/>
      <c r="EA82" s="761"/>
      <c r="EB82" s="769"/>
      <c r="EC82" s="793"/>
      <c r="ED82" s="794"/>
      <c r="EE82" s="794"/>
      <c r="EF82" s="794"/>
      <c r="EG82" s="794"/>
      <c r="EH82" s="794"/>
      <c r="EI82" s="794"/>
      <c r="EJ82" s="795"/>
      <c r="EK82" s="801"/>
      <c r="EL82" s="802"/>
      <c r="EM82" s="802"/>
      <c r="EN82" s="802"/>
      <c r="EO82" s="802"/>
      <c r="EP82" s="802"/>
      <c r="EQ82" s="802"/>
      <c r="ER82" s="802"/>
      <c r="ES82" s="802"/>
      <c r="ET82" s="802"/>
      <c r="EU82" s="805"/>
      <c r="EV82" s="805"/>
      <c r="EW82" s="805"/>
      <c r="EX82" s="805"/>
      <c r="EY82" s="805"/>
      <c r="EZ82" s="805"/>
      <c r="FA82" s="805"/>
      <c r="FB82" s="805"/>
      <c r="FC82" s="805"/>
      <c r="FD82" s="806"/>
      <c r="FE82" s="5">
        <f t="shared" si="857"/>
        <v>0</v>
      </c>
      <c r="FF82" s="77">
        <f t="shared" si="858"/>
        <v>0</v>
      </c>
      <c r="FG82" s="760"/>
      <c r="FH82" s="761"/>
      <c r="FI82" s="762"/>
      <c r="FJ82" s="768"/>
      <c r="FK82" s="761"/>
      <c r="FL82" s="769"/>
      <c r="FM82" s="772"/>
      <c r="FN82" s="773"/>
      <c r="FO82" s="773"/>
      <c r="FP82" s="773"/>
      <c r="FQ82" s="773"/>
      <c r="FR82" s="773"/>
      <c r="FS82" s="773"/>
      <c r="FT82" s="773"/>
      <c r="FU82" s="773"/>
      <c r="FV82" s="773"/>
      <c r="FW82" s="773"/>
      <c r="FX82" s="773"/>
      <c r="FY82" s="773"/>
      <c r="FZ82" s="773"/>
      <c r="GA82" s="773"/>
      <c r="GB82" s="773"/>
      <c r="GC82" s="773"/>
      <c r="GD82" s="773"/>
      <c r="GE82" s="773"/>
      <c r="GF82" s="774"/>
      <c r="GG82" s="778"/>
      <c r="GH82" s="779"/>
      <c r="GI82" s="779"/>
      <c r="GJ82" s="779"/>
      <c r="GK82" s="779"/>
      <c r="GL82" s="779"/>
      <c r="GM82" s="779"/>
      <c r="GN82" s="779"/>
      <c r="GO82" s="779"/>
      <c r="GP82" s="779"/>
      <c r="GQ82" s="779"/>
      <c r="GR82" s="779"/>
      <c r="GS82" s="779"/>
      <c r="GT82" s="779"/>
      <c r="GU82" s="780"/>
      <c r="GV82" s="784"/>
      <c r="GW82" s="785"/>
      <c r="GX82" s="785"/>
      <c r="GY82" s="785"/>
      <c r="GZ82" s="786"/>
      <c r="HA82" s="788"/>
      <c r="HB82" s="761"/>
      <c r="HC82" s="761"/>
      <c r="HD82" s="769"/>
      <c r="HE82" s="793"/>
      <c r="HF82" s="794"/>
      <c r="HG82" s="794"/>
      <c r="HH82" s="794"/>
      <c r="HI82" s="794"/>
      <c r="HJ82" s="794"/>
      <c r="HK82" s="794"/>
      <c r="HL82" s="795"/>
      <c r="HM82" s="801"/>
      <c r="HN82" s="802"/>
      <c r="HO82" s="802"/>
      <c r="HP82" s="802"/>
      <c r="HQ82" s="802"/>
      <c r="HR82" s="802"/>
      <c r="HS82" s="802"/>
      <c r="HT82" s="802"/>
      <c r="HU82" s="802"/>
      <c r="HV82" s="802"/>
      <c r="HW82" s="805"/>
      <c r="HX82" s="805"/>
      <c r="HY82" s="805"/>
      <c r="HZ82" s="805"/>
      <c r="IA82" s="805"/>
      <c r="IB82" s="805"/>
      <c r="IC82" s="805"/>
      <c r="ID82" s="805"/>
      <c r="IE82" s="805"/>
      <c r="IF82" s="806"/>
    </row>
    <row r="83" spans="2:240" s="5" customFormat="1" ht="6.95" customHeight="1">
      <c r="B83" s="77"/>
      <c r="C83" s="606"/>
      <c r="D83" s="477"/>
      <c r="E83" s="607"/>
      <c r="F83" s="608"/>
      <c r="G83" s="477"/>
      <c r="H83" s="478"/>
      <c r="I83" s="585"/>
      <c r="J83" s="586"/>
      <c r="K83" s="586"/>
      <c r="L83" s="586"/>
      <c r="M83" s="586"/>
      <c r="N83" s="586"/>
      <c r="O83" s="586"/>
      <c r="P83" s="586"/>
      <c r="Q83" s="586"/>
      <c r="R83" s="586"/>
      <c r="S83" s="586"/>
      <c r="T83" s="586"/>
      <c r="U83" s="586"/>
      <c r="V83" s="586"/>
      <c r="W83" s="586"/>
      <c r="X83" s="586"/>
      <c r="Y83" s="586"/>
      <c r="Z83" s="586"/>
      <c r="AA83" s="586"/>
      <c r="AB83" s="587"/>
      <c r="AC83" s="464"/>
      <c r="AD83" s="465"/>
      <c r="AE83" s="465"/>
      <c r="AF83" s="465"/>
      <c r="AG83" s="465"/>
      <c r="AH83" s="465"/>
      <c r="AI83" s="465"/>
      <c r="AJ83" s="465"/>
      <c r="AK83" s="465"/>
      <c r="AL83" s="465"/>
      <c r="AM83" s="465"/>
      <c r="AN83" s="465"/>
      <c r="AO83" s="465"/>
      <c r="AP83" s="465"/>
      <c r="AQ83" s="466"/>
      <c r="AR83" s="467"/>
      <c r="AS83" s="468"/>
      <c r="AT83" s="468"/>
      <c r="AU83" s="468"/>
      <c r="AV83" s="469"/>
      <c r="AW83" s="476"/>
      <c r="AX83" s="477"/>
      <c r="AY83" s="477"/>
      <c r="AZ83" s="478"/>
      <c r="BA83" s="485"/>
      <c r="BB83" s="486"/>
      <c r="BC83" s="486"/>
      <c r="BD83" s="486"/>
      <c r="BE83" s="486"/>
      <c r="BF83" s="486"/>
      <c r="BG83" s="486"/>
      <c r="BH83" s="487"/>
      <c r="BI83" s="492"/>
      <c r="BJ83" s="493"/>
      <c r="BK83" s="493"/>
      <c r="BL83" s="493"/>
      <c r="BM83" s="493"/>
      <c r="BN83" s="493"/>
      <c r="BO83" s="493"/>
      <c r="BP83" s="493"/>
      <c r="BQ83" s="493"/>
      <c r="BR83" s="493"/>
      <c r="BS83" s="500"/>
      <c r="BT83" s="501"/>
      <c r="BU83" s="501"/>
      <c r="BV83" s="501"/>
      <c r="BW83" s="501"/>
      <c r="BX83" s="501"/>
      <c r="BY83" s="501"/>
      <c r="BZ83" s="501"/>
      <c r="CA83" s="501"/>
      <c r="CB83" s="502"/>
      <c r="CC83" s="5">
        <f t="shared" si="855"/>
        <v>0</v>
      </c>
      <c r="CD83" s="77">
        <f t="shared" si="856"/>
        <v>0</v>
      </c>
      <c r="CE83" s="763"/>
      <c r="CF83" s="764"/>
      <c r="CG83" s="765"/>
      <c r="CH83" s="770"/>
      <c r="CI83" s="764"/>
      <c r="CJ83" s="771"/>
      <c r="CK83" s="772"/>
      <c r="CL83" s="773"/>
      <c r="CM83" s="773"/>
      <c r="CN83" s="773"/>
      <c r="CO83" s="773"/>
      <c r="CP83" s="773"/>
      <c r="CQ83" s="773"/>
      <c r="CR83" s="773"/>
      <c r="CS83" s="773"/>
      <c r="CT83" s="773"/>
      <c r="CU83" s="773"/>
      <c r="CV83" s="773"/>
      <c r="CW83" s="773"/>
      <c r="CX83" s="773"/>
      <c r="CY83" s="773"/>
      <c r="CZ83" s="773"/>
      <c r="DA83" s="773"/>
      <c r="DB83" s="773"/>
      <c r="DC83" s="773"/>
      <c r="DD83" s="774"/>
      <c r="DE83" s="781"/>
      <c r="DF83" s="782"/>
      <c r="DG83" s="782"/>
      <c r="DH83" s="782"/>
      <c r="DI83" s="782"/>
      <c r="DJ83" s="782"/>
      <c r="DK83" s="782"/>
      <c r="DL83" s="782"/>
      <c r="DM83" s="782"/>
      <c r="DN83" s="782"/>
      <c r="DO83" s="782"/>
      <c r="DP83" s="782"/>
      <c r="DQ83" s="782"/>
      <c r="DR83" s="782"/>
      <c r="DS83" s="783"/>
      <c r="DT83" s="784"/>
      <c r="DU83" s="785"/>
      <c r="DV83" s="785"/>
      <c r="DW83" s="785"/>
      <c r="DX83" s="786"/>
      <c r="DY83" s="789"/>
      <c r="DZ83" s="764"/>
      <c r="EA83" s="764"/>
      <c r="EB83" s="771"/>
      <c r="EC83" s="796"/>
      <c r="ED83" s="797"/>
      <c r="EE83" s="797"/>
      <c r="EF83" s="797"/>
      <c r="EG83" s="797"/>
      <c r="EH83" s="797"/>
      <c r="EI83" s="797"/>
      <c r="EJ83" s="798"/>
      <c r="EK83" s="803"/>
      <c r="EL83" s="804"/>
      <c r="EM83" s="804"/>
      <c r="EN83" s="804"/>
      <c r="EO83" s="804"/>
      <c r="EP83" s="804"/>
      <c r="EQ83" s="804"/>
      <c r="ER83" s="804"/>
      <c r="ES83" s="804"/>
      <c r="ET83" s="804"/>
      <c r="EU83" s="805"/>
      <c r="EV83" s="805"/>
      <c r="EW83" s="805"/>
      <c r="EX83" s="805"/>
      <c r="EY83" s="805"/>
      <c r="EZ83" s="805"/>
      <c r="FA83" s="805"/>
      <c r="FB83" s="805"/>
      <c r="FC83" s="805"/>
      <c r="FD83" s="806"/>
      <c r="FE83" s="5">
        <f t="shared" si="857"/>
        <v>0</v>
      </c>
      <c r="FF83" s="77">
        <f t="shared" si="858"/>
        <v>0</v>
      </c>
      <c r="FG83" s="763"/>
      <c r="FH83" s="764"/>
      <c r="FI83" s="765"/>
      <c r="FJ83" s="770"/>
      <c r="FK83" s="764"/>
      <c r="FL83" s="771"/>
      <c r="FM83" s="772"/>
      <c r="FN83" s="773"/>
      <c r="FO83" s="773"/>
      <c r="FP83" s="773"/>
      <c r="FQ83" s="773"/>
      <c r="FR83" s="773"/>
      <c r="FS83" s="773"/>
      <c r="FT83" s="773"/>
      <c r="FU83" s="773"/>
      <c r="FV83" s="773"/>
      <c r="FW83" s="773"/>
      <c r="FX83" s="773"/>
      <c r="FY83" s="773"/>
      <c r="FZ83" s="773"/>
      <c r="GA83" s="773"/>
      <c r="GB83" s="773"/>
      <c r="GC83" s="773"/>
      <c r="GD83" s="773"/>
      <c r="GE83" s="773"/>
      <c r="GF83" s="774"/>
      <c r="GG83" s="781"/>
      <c r="GH83" s="782"/>
      <c r="GI83" s="782"/>
      <c r="GJ83" s="782"/>
      <c r="GK83" s="782"/>
      <c r="GL83" s="782"/>
      <c r="GM83" s="782"/>
      <c r="GN83" s="782"/>
      <c r="GO83" s="782"/>
      <c r="GP83" s="782"/>
      <c r="GQ83" s="782"/>
      <c r="GR83" s="782"/>
      <c r="GS83" s="782"/>
      <c r="GT83" s="782"/>
      <c r="GU83" s="783"/>
      <c r="GV83" s="784"/>
      <c r="GW83" s="785"/>
      <c r="GX83" s="785"/>
      <c r="GY83" s="785"/>
      <c r="GZ83" s="786"/>
      <c r="HA83" s="789"/>
      <c r="HB83" s="764"/>
      <c r="HC83" s="764"/>
      <c r="HD83" s="771"/>
      <c r="HE83" s="796"/>
      <c r="HF83" s="797"/>
      <c r="HG83" s="797"/>
      <c r="HH83" s="797"/>
      <c r="HI83" s="797"/>
      <c r="HJ83" s="797"/>
      <c r="HK83" s="797"/>
      <c r="HL83" s="798"/>
      <c r="HM83" s="803"/>
      <c r="HN83" s="804"/>
      <c r="HO83" s="804"/>
      <c r="HP83" s="804"/>
      <c r="HQ83" s="804"/>
      <c r="HR83" s="804"/>
      <c r="HS83" s="804"/>
      <c r="HT83" s="804"/>
      <c r="HU83" s="804"/>
      <c r="HV83" s="804"/>
      <c r="HW83" s="805"/>
      <c r="HX83" s="805"/>
      <c r="HY83" s="805"/>
      <c r="HZ83" s="805"/>
      <c r="IA83" s="805"/>
      <c r="IB83" s="805"/>
      <c r="IC83" s="805"/>
      <c r="ID83" s="805"/>
      <c r="IE83" s="805"/>
      <c r="IF83" s="806"/>
    </row>
    <row r="84" spans="2:240" s="5" customFormat="1" ht="6.95" customHeight="1">
      <c r="B84" s="77"/>
      <c r="C84" s="574"/>
      <c r="D84" s="471"/>
      <c r="E84" s="575"/>
      <c r="F84" s="581"/>
      <c r="G84" s="471"/>
      <c r="H84" s="472"/>
      <c r="I84" s="585"/>
      <c r="J84" s="586"/>
      <c r="K84" s="586"/>
      <c r="L84" s="586"/>
      <c r="M84" s="586"/>
      <c r="N84" s="586"/>
      <c r="O84" s="586"/>
      <c r="P84" s="586"/>
      <c r="Q84" s="586"/>
      <c r="R84" s="586"/>
      <c r="S84" s="586"/>
      <c r="T84" s="586"/>
      <c r="U84" s="586"/>
      <c r="V84" s="586"/>
      <c r="W84" s="586"/>
      <c r="X84" s="586"/>
      <c r="Y84" s="586"/>
      <c r="Z84" s="586"/>
      <c r="AA84" s="586"/>
      <c r="AB84" s="587"/>
      <c r="AC84" s="458"/>
      <c r="AD84" s="459"/>
      <c r="AE84" s="459"/>
      <c r="AF84" s="459"/>
      <c r="AG84" s="459"/>
      <c r="AH84" s="459"/>
      <c r="AI84" s="459"/>
      <c r="AJ84" s="459"/>
      <c r="AK84" s="459"/>
      <c r="AL84" s="459"/>
      <c r="AM84" s="459"/>
      <c r="AN84" s="459"/>
      <c r="AO84" s="459"/>
      <c r="AP84" s="459"/>
      <c r="AQ84" s="460"/>
      <c r="AR84" s="467"/>
      <c r="AS84" s="468"/>
      <c r="AT84" s="468"/>
      <c r="AU84" s="468"/>
      <c r="AV84" s="469"/>
      <c r="AW84" s="470"/>
      <c r="AX84" s="471"/>
      <c r="AY84" s="471"/>
      <c r="AZ84" s="472"/>
      <c r="BA84" s="479"/>
      <c r="BB84" s="480"/>
      <c r="BC84" s="480"/>
      <c r="BD84" s="480"/>
      <c r="BE84" s="480"/>
      <c r="BF84" s="480"/>
      <c r="BG84" s="480"/>
      <c r="BH84" s="481"/>
      <c r="BI84" s="488" t="str">
        <f t="shared" ref="BI84" si="970">IF(AR84*BA84,AR84*BA84,"")</f>
        <v/>
      </c>
      <c r="BJ84" s="489"/>
      <c r="BK84" s="489"/>
      <c r="BL84" s="489"/>
      <c r="BM84" s="489"/>
      <c r="BN84" s="489"/>
      <c r="BO84" s="489"/>
      <c r="BP84" s="489"/>
      <c r="BQ84" s="489"/>
      <c r="BR84" s="489"/>
      <c r="BS84" s="494"/>
      <c r="BT84" s="495"/>
      <c r="BU84" s="495"/>
      <c r="BV84" s="495"/>
      <c r="BW84" s="495"/>
      <c r="BX84" s="495"/>
      <c r="BY84" s="495"/>
      <c r="BZ84" s="495"/>
      <c r="CA84" s="495"/>
      <c r="CB84" s="496"/>
      <c r="CC84" s="5">
        <f t="shared" si="855"/>
        <v>0</v>
      </c>
      <c r="CD84" s="77">
        <f t="shared" si="856"/>
        <v>0</v>
      </c>
      <c r="CE84" s="757">
        <f t="shared" ref="CE84" si="971">C84</f>
        <v>0</v>
      </c>
      <c r="CF84" s="758"/>
      <c r="CG84" s="759"/>
      <c r="CH84" s="766">
        <f t="shared" ref="CH84" si="972">F84</f>
        <v>0</v>
      </c>
      <c r="CI84" s="758"/>
      <c r="CJ84" s="767"/>
      <c r="CK84" s="772">
        <f t="shared" ref="CK84" si="973">I84</f>
        <v>0</v>
      </c>
      <c r="CL84" s="773"/>
      <c r="CM84" s="773"/>
      <c r="CN84" s="773"/>
      <c r="CO84" s="773"/>
      <c r="CP84" s="773"/>
      <c r="CQ84" s="773"/>
      <c r="CR84" s="773"/>
      <c r="CS84" s="773"/>
      <c r="CT84" s="773"/>
      <c r="CU84" s="773"/>
      <c r="CV84" s="773"/>
      <c r="CW84" s="773"/>
      <c r="CX84" s="773"/>
      <c r="CY84" s="773"/>
      <c r="CZ84" s="773"/>
      <c r="DA84" s="773"/>
      <c r="DB84" s="773"/>
      <c r="DC84" s="773"/>
      <c r="DD84" s="774"/>
      <c r="DE84" s="775">
        <f t="shared" ref="DE84" si="974">AC84</f>
        <v>0</v>
      </c>
      <c r="DF84" s="776"/>
      <c r="DG84" s="776"/>
      <c r="DH84" s="776"/>
      <c r="DI84" s="776"/>
      <c r="DJ84" s="776"/>
      <c r="DK84" s="776"/>
      <c r="DL84" s="776"/>
      <c r="DM84" s="776"/>
      <c r="DN84" s="776"/>
      <c r="DO84" s="776"/>
      <c r="DP84" s="776"/>
      <c r="DQ84" s="776"/>
      <c r="DR84" s="776"/>
      <c r="DS84" s="777"/>
      <c r="DT84" s="784">
        <f t="shared" ref="DT84" si="975">AR84</f>
        <v>0</v>
      </c>
      <c r="DU84" s="785"/>
      <c r="DV84" s="785"/>
      <c r="DW84" s="785"/>
      <c r="DX84" s="786"/>
      <c r="DY84" s="787">
        <f t="shared" ref="DY84" si="976">AW84</f>
        <v>0</v>
      </c>
      <c r="DZ84" s="758"/>
      <c r="EA84" s="758"/>
      <c r="EB84" s="767"/>
      <c r="EC84" s="790">
        <f t="shared" ref="EC84" si="977">BA84</f>
        <v>0</v>
      </c>
      <c r="ED84" s="791"/>
      <c r="EE84" s="791"/>
      <c r="EF84" s="791"/>
      <c r="EG84" s="791"/>
      <c r="EH84" s="791"/>
      <c r="EI84" s="791"/>
      <c r="EJ84" s="792"/>
      <c r="EK84" s="799" t="str">
        <f t="shared" ref="EK84" si="978">BI84</f>
        <v/>
      </c>
      <c r="EL84" s="800"/>
      <c r="EM84" s="800"/>
      <c r="EN84" s="800"/>
      <c r="EO84" s="800"/>
      <c r="EP84" s="800"/>
      <c r="EQ84" s="800"/>
      <c r="ER84" s="800"/>
      <c r="ES84" s="800"/>
      <c r="ET84" s="800"/>
      <c r="EU84" s="805">
        <f t="shared" ref="EU84" si="979">BS84</f>
        <v>0</v>
      </c>
      <c r="EV84" s="805"/>
      <c r="EW84" s="805"/>
      <c r="EX84" s="805"/>
      <c r="EY84" s="805"/>
      <c r="EZ84" s="805"/>
      <c r="FA84" s="805"/>
      <c r="FB84" s="805"/>
      <c r="FC84" s="805"/>
      <c r="FD84" s="806"/>
      <c r="FE84" s="5">
        <f t="shared" si="857"/>
        <v>0</v>
      </c>
      <c r="FF84" s="77">
        <f t="shared" si="858"/>
        <v>0</v>
      </c>
      <c r="FG84" s="757">
        <f t="shared" ref="FG84" si="980">CE84</f>
        <v>0</v>
      </c>
      <c r="FH84" s="758"/>
      <c r="FI84" s="759"/>
      <c r="FJ84" s="766">
        <f t="shared" ref="FJ84" si="981">CH84</f>
        <v>0</v>
      </c>
      <c r="FK84" s="758"/>
      <c r="FL84" s="767"/>
      <c r="FM84" s="772">
        <f t="shared" ref="FM84" si="982">CK84</f>
        <v>0</v>
      </c>
      <c r="FN84" s="773"/>
      <c r="FO84" s="773"/>
      <c r="FP84" s="773"/>
      <c r="FQ84" s="773"/>
      <c r="FR84" s="773"/>
      <c r="FS84" s="773"/>
      <c r="FT84" s="773"/>
      <c r="FU84" s="773"/>
      <c r="FV84" s="773"/>
      <c r="FW84" s="773"/>
      <c r="FX84" s="773"/>
      <c r="FY84" s="773"/>
      <c r="FZ84" s="773"/>
      <c r="GA84" s="773"/>
      <c r="GB84" s="773"/>
      <c r="GC84" s="773"/>
      <c r="GD84" s="773"/>
      <c r="GE84" s="773"/>
      <c r="GF84" s="774"/>
      <c r="GG84" s="775">
        <f t="shared" ref="GG84" si="983">DE84</f>
        <v>0</v>
      </c>
      <c r="GH84" s="776"/>
      <c r="GI84" s="776"/>
      <c r="GJ84" s="776"/>
      <c r="GK84" s="776"/>
      <c r="GL84" s="776"/>
      <c r="GM84" s="776"/>
      <c r="GN84" s="776"/>
      <c r="GO84" s="776"/>
      <c r="GP84" s="776"/>
      <c r="GQ84" s="776"/>
      <c r="GR84" s="776"/>
      <c r="GS84" s="776"/>
      <c r="GT84" s="776"/>
      <c r="GU84" s="777"/>
      <c r="GV84" s="784">
        <f t="shared" ref="GV84" si="984">DT84</f>
        <v>0</v>
      </c>
      <c r="GW84" s="785"/>
      <c r="GX84" s="785"/>
      <c r="GY84" s="785"/>
      <c r="GZ84" s="786"/>
      <c r="HA84" s="787">
        <f t="shared" ref="HA84" si="985">DY84</f>
        <v>0</v>
      </c>
      <c r="HB84" s="758"/>
      <c r="HC84" s="758"/>
      <c r="HD84" s="767"/>
      <c r="HE84" s="790">
        <f t="shared" ref="HE84" si="986">EC84</f>
        <v>0</v>
      </c>
      <c r="HF84" s="791"/>
      <c r="HG84" s="791"/>
      <c r="HH84" s="791"/>
      <c r="HI84" s="791"/>
      <c r="HJ84" s="791"/>
      <c r="HK84" s="791"/>
      <c r="HL84" s="792"/>
      <c r="HM84" s="799" t="str">
        <f t="shared" ref="HM84" si="987">EK84</f>
        <v/>
      </c>
      <c r="HN84" s="800"/>
      <c r="HO84" s="800"/>
      <c r="HP84" s="800"/>
      <c r="HQ84" s="800"/>
      <c r="HR84" s="800"/>
      <c r="HS84" s="800"/>
      <c r="HT84" s="800"/>
      <c r="HU84" s="800"/>
      <c r="HV84" s="800"/>
      <c r="HW84" s="805">
        <f t="shared" ref="HW84" si="988">EU84</f>
        <v>0</v>
      </c>
      <c r="HX84" s="805"/>
      <c r="HY84" s="805"/>
      <c r="HZ84" s="805"/>
      <c r="IA84" s="805"/>
      <c r="IB84" s="805"/>
      <c r="IC84" s="805"/>
      <c r="ID84" s="805"/>
      <c r="IE84" s="805"/>
      <c r="IF84" s="806"/>
    </row>
    <row r="85" spans="2:240" s="5" customFormat="1" ht="6.95" customHeight="1">
      <c r="B85" s="77"/>
      <c r="C85" s="576"/>
      <c r="D85" s="474"/>
      <c r="E85" s="577"/>
      <c r="F85" s="582"/>
      <c r="G85" s="474"/>
      <c r="H85" s="475"/>
      <c r="I85" s="585"/>
      <c r="J85" s="586"/>
      <c r="K85" s="586"/>
      <c r="L85" s="586"/>
      <c r="M85" s="586"/>
      <c r="N85" s="586"/>
      <c r="O85" s="586"/>
      <c r="P85" s="586"/>
      <c r="Q85" s="586"/>
      <c r="R85" s="586"/>
      <c r="S85" s="586"/>
      <c r="T85" s="586"/>
      <c r="U85" s="586"/>
      <c r="V85" s="586"/>
      <c r="W85" s="586"/>
      <c r="X85" s="586"/>
      <c r="Y85" s="586"/>
      <c r="Z85" s="586"/>
      <c r="AA85" s="586"/>
      <c r="AB85" s="587"/>
      <c r="AC85" s="461"/>
      <c r="AD85" s="462"/>
      <c r="AE85" s="462"/>
      <c r="AF85" s="462"/>
      <c r="AG85" s="462"/>
      <c r="AH85" s="462"/>
      <c r="AI85" s="462"/>
      <c r="AJ85" s="462"/>
      <c r="AK85" s="462"/>
      <c r="AL85" s="462"/>
      <c r="AM85" s="462"/>
      <c r="AN85" s="462"/>
      <c r="AO85" s="462"/>
      <c r="AP85" s="462"/>
      <c r="AQ85" s="463"/>
      <c r="AR85" s="467"/>
      <c r="AS85" s="468"/>
      <c r="AT85" s="468"/>
      <c r="AU85" s="468"/>
      <c r="AV85" s="469"/>
      <c r="AW85" s="473"/>
      <c r="AX85" s="474"/>
      <c r="AY85" s="474"/>
      <c r="AZ85" s="475"/>
      <c r="BA85" s="482"/>
      <c r="BB85" s="483"/>
      <c r="BC85" s="483"/>
      <c r="BD85" s="483"/>
      <c r="BE85" s="483"/>
      <c r="BF85" s="483"/>
      <c r="BG85" s="483"/>
      <c r="BH85" s="484"/>
      <c r="BI85" s="490"/>
      <c r="BJ85" s="491"/>
      <c r="BK85" s="491"/>
      <c r="BL85" s="491"/>
      <c r="BM85" s="491"/>
      <c r="BN85" s="491"/>
      <c r="BO85" s="491"/>
      <c r="BP85" s="491"/>
      <c r="BQ85" s="491"/>
      <c r="BR85" s="491"/>
      <c r="BS85" s="497"/>
      <c r="BT85" s="498"/>
      <c r="BU85" s="498"/>
      <c r="BV85" s="498"/>
      <c r="BW85" s="498"/>
      <c r="BX85" s="498"/>
      <c r="BY85" s="498"/>
      <c r="BZ85" s="498"/>
      <c r="CA85" s="498"/>
      <c r="CB85" s="499"/>
      <c r="CC85" s="5">
        <f t="shared" si="855"/>
        <v>0</v>
      </c>
      <c r="CD85" s="77">
        <f t="shared" si="856"/>
        <v>0</v>
      </c>
      <c r="CE85" s="760"/>
      <c r="CF85" s="761"/>
      <c r="CG85" s="762"/>
      <c r="CH85" s="768"/>
      <c r="CI85" s="761"/>
      <c r="CJ85" s="769"/>
      <c r="CK85" s="772"/>
      <c r="CL85" s="773"/>
      <c r="CM85" s="773"/>
      <c r="CN85" s="773"/>
      <c r="CO85" s="773"/>
      <c r="CP85" s="773"/>
      <c r="CQ85" s="773"/>
      <c r="CR85" s="773"/>
      <c r="CS85" s="773"/>
      <c r="CT85" s="773"/>
      <c r="CU85" s="773"/>
      <c r="CV85" s="773"/>
      <c r="CW85" s="773"/>
      <c r="CX85" s="773"/>
      <c r="CY85" s="773"/>
      <c r="CZ85" s="773"/>
      <c r="DA85" s="773"/>
      <c r="DB85" s="773"/>
      <c r="DC85" s="773"/>
      <c r="DD85" s="774"/>
      <c r="DE85" s="778"/>
      <c r="DF85" s="779"/>
      <c r="DG85" s="779"/>
      <c r="DH85" s="779"/>
      <c r="DI85" s="779"/>
      <c r="DJ85" s="779"/>
      <c r="DK85" s="779"/>
      <c r="DL85" s="779"/>
      <c r="DM85" s="779"/>
      <c r="DN85" s="779"/>
      <c r="DO85" s="779"/>
      <c r="DP85" s="779"/>
      <c r="DQ85" s="779"/>
      <c r="DR85" s="779"/>
      <c r="DS85" s="780"/>
      <c r="DT85" s="784"/>
      <c r="DU85" s="785"/>
      <c r="DV85" s="785"/>
      <c r="DW85" s="785"/>
      <c r="DX85" s="786"/>
      <c r="DY85" s="788"/>
      <c r="DZ85" s="761"/>
      <c r="EA85" s="761"/>
      <c r="EB85" s="769"/>
      <c r="EC85" s="793"/>
      <c r="ED85" s="794"/>
      <c r="EE85" s="794"/>
      <c r="EF85" s="794"/>
      <c r="EG85" s="794"/>
      <c r="EH85" s="794"/>
      <c r="EI85" s="794"/>
      <c r="EJ85" s="795"/>
      <c r="EK85" s="801"/>
      <c r="EL85" s="802"/>
      <c r="EM85" s="802"/>
      <c r="EN85" s="802"/>
      <c r="EO85" s="802"/>
      <c r="EP85" s="802"/>
      <c r="EQ85" s="802"/>
      <c r="ER85" s="802"/>
      <c r="ES85" s="802"/>
      <c r="ET85" s="802"/>
      <c r="EU85" s="805"/>
      <c r="EV85" s="805"/>
      <c r="EW85" s="805"/>
      <c r="EX85" s="805"/>
      <c r="EY85" s="805"/>
      <c r="EZ85" s="805"/>
      <c r="FA85" s="805"/>
      <c r="FB85" s="805"/>
      <c r="FC85" s="805"/>
      <c r="FD85" s="806"/>
      <c r="FE85" s="5">
        <f t="shared" si="857"/>
        <v>0</v>
      </c>
      <c r="FF85" s="77">
        <f t="shared" si="858"/>
        <v>0</v>
      </c>
      <c r="FG85" s="760"/>
      <c r="FH85" s="761"/>
      <c r="FI85" s="762"/>
      <c r="FJ85" s="768"/>
      <c r="FK85" s="761"/>
      <c r="FL85" s="769"/>
      <c r="FM85" s="772"/>
      <c r="FN85" s="773"/>
      <c r="FO85" s="773"/>
      <c r="FP85" s="773"/>
      <c r="FQ85" s="773"/>
      <c r="FR85" s="773"/>
      <c r="FS85" s="773"/>
      <c r="FT85" s="773"/>
      <c r="FU85" s="773"/>
      <c r="FV85" s="773"/>
      <c r="FW85" s="773"/>
      <c r="FX85" s="773"/>
      <c r="FY85" s="773"/>
      <c r="FZ85" s="773"/>
      <c r="GA85" s="773"/>
      <c r="GB85" s="773"/>
      <c r="GC85" s="773"/>
      <c r="GD85" s="773"/>
      <c r="GE85" s="773"/>
      <c r="GF85" s="774"/>
      <c r="GG85" s="778"/>
      <c r="GH85" s="779"/>
      <c r="GI85" s="779"/>
      <c r="GJ85" s="779"/>
      <c r="GK85" s="779"/>
      <c r="GL85" s="779"/>
      <c r="GM85" s="779"/>
      <c r="GN85" s="779"/>
      <c r="GO85" s="779"/>
      <c r="GP85" s="779"/>
      <c r="GQ85" s="779"/>
      <c r="GR85" s="779"/>
      <c r="GS85" s="779"/>
      <c r="GT85" s="779"/>
      <c r="GU85" s="780"/>
      <c r="GV85" s="784"/>
      <c r="GW85" s="785"/>
      <c r="GX85" s="785"/>
      <c r="GY85" s="785"/>
      <c r="GZ85" s="786"/>
      <c r="HA85" s="788"/>
      <c r="HB85" s="761"/>
      <c r="HC85" s="761"/>
      <c r="HD85" s="769"/>
      <c r="HE85" s="793"/>
      <c r="HF85" s="794"/>
      <c r="HG85" s="794"/>
      <c r="HH85" s="794"/>
      <c r="HI85" s="794"/>
      <c r="HJ85" s="794"/>
      <c r="HK85" s="794"/>
      <c r="HL85" s="795"/>
      <c r="HM85" s="801"/>
      <c r="HN85" s="802"/>
      <c r="HO85" s="802"/>
      <c r="HP85" s="802"/>
      <c r="HQ85" s="802"/>
      <c r="HR85" s="802"/>
      <c r="HS85" s="802"/>
      <c r="HT85" s="802"/>
      <c r="HU85" s="802"/>
      <c r="HV85" s="802"/>
      <c r="HW85" s="805"/>
      <c r="HX85" s="805"/>
      <c r="HY85" s="805"/>
      <c r="HZ85" s="805"/>
      <c r="IA85" s="805"/>
      <c r="IB85" s="805"/>
      <c r="IC85" s="805"/>
      <c r="ID85" s="805"/>
      <c r="IE85" s="805"/>
      <c r="IF85" s="806"/>
    </row>
    <row r="86" spans="2:240" s="5" customFormat="1" ht="6.95" customHeight="1">
      <c r="B86" s="77"/>
      <c r="C86" s="606"/>
      <c r="D86" s="477"/>
      <c r="E86" s="607"/>
      <c r="F86" s="608"/>
      <c r="G86" s="477"/>
      <c r="H86" s="478"/>
      <c r="I86" s="585"/>
      <c r="J86" s="586"/>
      <c r="K86" s="586"/>
      <c r="L86" s="586"/>
      <c r="M86" s="586"/>
      <c r="N86" s="586"/>
      <c r="O86" s="586"/>
      <c r="P86" s="586"/>
      <c r="Q86" s="586"/>
      <c r="R86" s="586"/>
      <c r="S86" s="586"/>
      <c r="T86" s="586"/>
      <c r="U86" s="586"/>
      <c r="V86" s="586"/>
      <c r="W86" s="586"/>
      <c r="X86" s="586"/>
      <c r="Y86" s="586"/>
      <c r="Z86" s="586"/>
      <c r="AA86" s="586"/>
      <c r="AB86" s="587"/>
      <c r="AC86" s="464"/>
      <c r="AD86" s="465"/>
      <c r="AE86" s="465"/>
      <c r="AF86" s="465"/>
      <c r="AG86" s="465"/>
      <c r="AH86" s="465"/>
      <c r="AI86" s="465"/>
      <c r="AJ86" s="465"/>
      <c r="AK86" s="465"/>
      <c r="AL86" s="465"/>
      <c r="AM86" s="465"/>
      <c r="AN86" s="465"/>
      <c r="AO86" s="465"/>
      <c r="AP86" s="465"/>
      <c r="AQ86" s="466"/>
      <c r="AR86" s="467"/>
      <c r="AS86" s="468"/>
      <c r="AT86" s="468"/>
      <c r="AU86" s="468"/>
      <c r="AV86" s="469"/>
      <c r="AW86" s="476"/>
      <c r="AX86" s="477"/>
      <c r="AY86" s="477"/>
      <c r="AZ86" s="478"/>
      <c r="BA86" s="485"/>
      <c r="BB86" s="486"/>
      <c r="BC86" s="486"/>
      <c r="BD86" s="486"/>
      <c r="BE86" s="486"/>
      <c r="BF86" s="486"/>
      <c r="BG86" s="486"/>
      <c r="BH86" s="487"/>
      <c r="BI86" s="492"/>
      <c r="BJ86" s="493"/>
      <c r="BK86" s="493"/>
      <c r="BL86" s="493"/>
      <c r="BM86" s="493"/>
      <c r="BN86" s="493"/>
      <c r="BO86" s="493"/>
      <c r="BP86" s="493"/>
      <c r="BQ86" s="493"/>
      <c r="BR86" s="493"/>
      <c r="BS86" s="500"/>
      <c r="BT86" s="501"/>
      <c r="BU86" s="501"/>
      <c r="BV86" s="501"/>
      <c r="BW86" s="501"/>
      <c r="BX86" s="501"/>
      <c r="BY86" s="501"/>
      <c r="BZ86" s="501"/>
      <c r="CA86" s="501"/>
      <c r="CB86" s="502"/>
      <c r="CC86" s="5">
        <f t="shared" si="855"/>
        <v>0</v>
      </c>
      <c r="CD86" s="77">
        <f t="shared" si="856"/>
        <v>0</v>
      </c>
      <c r="CE86" s="763"/>
      <c r="CF86" s="764"/>
      <c r="CG86" s="765"/>
      <c r="CH86" s="770"/>
      <c r="CI86" s="764"/>
      <c r="CJ86" s="771"/>
      <c r="CK86" s="772"/>
      <c r="CL86" s="773"/>
      <c r="CM86" s="773"/>
      <c r="CN86" s="773"/>
      <c r="CO86" s="773"/>
      <c r="CP86" s="773"/>
      <c r="CQ86" s="773"/>
      <c r="CR86" s="773"/>
      <c r="CS86" s="773"/>
      <c r="CT86" s="773"/>
      <c r="CU86" s="773"/>
      <c r="CV86" s="773"/>
      <c r="CW86" s="773"/>
      <c r="CX86" s="773"/>
      <c r="CY86" s="773"/>
      <c r="CZ86" s="773"/>
      <c r="DA86" s="773"/>
      <c r="DB86" s="773"/>
      <c r="DC86" s="773"/>
      <c r="DD86" s="774"/>
      <c r="DE86" s="781"/>
      <c r="DF86" s="782"/>
      <c r="DG86" s="782"/>
      <c r="DH86" s="782"/>
      <c r="DI86" s="782"/>
      <c r="DJ86" s="782"/>
      <c r="DK86" s="782"/>
      <c r="DL86" s="782"/>
      <c r="DM86" s="782"/>
      <c r="DN86" s="782"/>
      <c r="DO86" s="782"/>
      <c r="DP86" s="782"/>
      <c r="DQ86" s="782"/>
      <c r="DR86" s="782"/>
      <c r="DS86" s="783"/>
      <c r="DT86" s="784"/>
      <c r="DU86" s="785"/>
      <c r="DV86" s="785"/>
      <c r="DW86" s="785"/>
      <c r="DX86" s="786"/>
      <c r="DY86" s="789"/>
      <c r="DZ86" s="764"/>
      <c r="EA86" s="764"/>
      <c r="EB86" s="771"/>
      <c r="EC86" s="796"/>
      <c r="ED86" s="797"/>
      <c r="EE86" s="797"/>
      <c r="EF86" s="797"/>
      <c r="EG86" s="797"/>
      <c r="EH86" s="797"/>
      <c r="EI86" s="797"/>
      <c r="EJ86" s="798"/>
      <c r="EK86" s="803"/>
      <c r="EL86" s="804"/>
      <c r="EM86" s="804"/>
      <c r="EN86" s="804"/>
      <c r="EO86" s="804"/>
      <c r="EP86" s="804"/>
      <c r="EQ86" s="804"/>
      <c r="ER86" s="804"/>
      <c r="ES86" s="804"/>
      <c r="ET86" s="804"/>
      <c r="EU86" s="805"/>
      <c r="EV86" s="805"/>
      <c r="EW86" s="805"/>
      <c r="EX86" s="805"/>
      <c r="EY86" s="805"/>
      <c r="EZ86" s="805"/>
      <c r="FA86" s="805"/>
      <c r="FB86" s="805"/>
      <c r="FC86" s="805"/>
      <c r="FD86" s="806"/>
      <c r="FE86" s="5">
        <f t="shared" si="857"/>
        <v>0</v>
      </c>
      <c r="FF86" s="77">
        <f t="shared" si="858"/>
        <v>0</v>
      </c>
      <c r="FG86" s="763"/>
      <c r="FH86" s="764"/>
      <c r="FI86" s="765"/>
      <c r="FJ86" s="770"/>
      <c r="FK86" s="764"/>
      <c r="FL86" s="771"/>
      <c r="FM86" s="772"/>
      <c r="FN86" s="773"/>
      <c r="FO86" s="773"/>
      <c r="FP86" s="773"/>
      <c r="FQ86" s="773"/>
      <c r="FR86" s="773"/>
      <c r="FS86" s="773"/>
      <c r="FT86" s="773"/>
      <c r="FU86" s="773"/>
      <c r="FV86" s="773"/>
      <c r="FW86" s="773"/>
      <c r="FX86" s="773"/>
      <c r="FY86" s="773"/>
      <c r="FZ86" s="773"/>
      <c r="GA86" s="773"/>
      <c r="GB86" s="773"/>
      <c r="GC86" s="773"/>
      <c r="GD86" s="773"/>
      <c r="GE86" s="773"/>
      <c r="GF86" s="774"/>
      <c r="GG86" s="781"/>
      <c r="GH86" s="782"/>
      <c r="GI86" s="782"/>
      <c r="GJ86" s="782"/>
      <c r="GK86" s="782"/>
      <c r="GL86" s="782"/>
      <c r="GM86" s="782"/>
      <c r="GN86" s="782"/>
      <c r="GO86" s="782"/>
      <c r="GP86" s="782"/>
      <c r="GQ86" s="782"/>
      <c r="GR86" s="782"/>
      <c r="GS86" s="782"/>
      <c r="GT86" s="782"/>
      <c r="GU86" s="783"/>
      <c r="GV86" s="784"/>
      <c r="GW86" s="785"/>
      <c r="GX86" s="785"/>
      <c r="GY86" s="785"/>
      <c r="GZ86" s="786"/>
      <c r="HA86" s="789"/>
      <c r="HB86" s="764"/>
      <c r="HC86" s="764"/>
      <c r="HD86" s="771"/>
      <c r="HE86" s="796"/>
      <c r="HF86" s="797"/>
      <c r="HG86" s="797"/>
      <c r="HH86" s="797"/>
      <c r="HI86" s="797"/>
      <c r="HJ86" s="797"/>
      <c r="HK86" s="797"/>
      <c r="HL86" s="798"/>
      <c r="HM86" s="803"/>
      <c r="HN86" s="804"/>
      <c r="HO86" s="804"/>
      <c r="HP86" s="804"/>
      <c r="HQ86" s="804"/>
      <c r="HR86" s="804"/>
      <c r="HS86" s="804"/>
      <c r="HT86" s="804"/>
      <c r="HU86" s="804"/>
      <c r="HV86" s="804"/>
      <c r="HW86" s="805"/>
      <c r="HX86" s="805"/>
      <c r="HY86" s="805"/>
      <c r="HZ86" s="805"/>
      <c r="IA86" s="805"/>
      <c r="IB86" s="805"/>
      <c r="IC86" s="805"/>
      <c r="ID86" s="805"/>
      <c r="IE86" s="805"/>
      <c r="IF86" s="806"/>
    </row>
    <row r="87" spans="2:240" s="5" customFormat="1" ht="6.95" customHeight="1">
      <c r="B87" s="77"/>
      <c r="C87" s="574"/>
      <c r="D87" s="471"/>
      <c r="E87" s="575"/>
      <c r="F87" s="581"/>
      <c r="G87" s="471"/>
      <c r="H87" s="472"/>
      <c r="I87" s="585"/>
      <c r="J87" s="586"/>
      <c r="K87" s="586"/>
      <c r="L87" s="586"/>
      <c r="M87" s="586"/>
      <c r="N87" s="586"/>
      <c r="O87" s="586"/>
      <c r="P87" s="586"/>
      <c r="Q87" s="586"/>
      <c r="R87" s="586"/>
      <c r="S87" s="586"/>
      <c r="T87" s="586"/>
      <c r="U87" s="586"/>
      <c r="V87" s="586"/>
      <c r="W87" s="586"/>
      <c r="X87" s="586"/>
      <c r="Y87" s="586"/>
      <c r="Z87" s="586"/>
      <c r="AA87" s="586"/>
      <c r="AB87" s="587"/>
      <c r="AC87" s="458"/>
      <c r="AD87" s="459"/>
      <c r="AE87" s="459"/>
      <c r="AF87" s="459"/>
      <c r="AG87" s="459"/>
      <c r="AH87" s="459"/>
      <c r="AI87" s="459"/>
      <c r="AJ87" s="459"/>
      <c r="AK87" s="459"/>
      <c r="AL87" s="459"/>
      <c r="AM87" s="459"/>
      <c r="AN87" s="459"/>
      <c r="AO87" s="459"/>
      <c r="AP87" s="459"/>
      <c r="AQ87" s="460"/>
      <c r="AR87" s="467"/>
      <c r="AS87" s="468"/>
      <c r="AT87" s="468"/>
      <c r="AU87" s="468"/>
      <c r="AV87" s="469"/>
      <c r="AW87" s="470"/>
      <c r="AX87" s="471"/>
      <c r="AY87" s="471"/>
      <c r="AZ87" s="472"/>
      <c r="BA87" s="479"/>
      <c r="BB87" s="480"/>
      <c r="BC87" s="480"/>
      <c r="BD87" s="480"/>
      <c r="BE87" s="480"/>
      <c r="BF87" s="480"/>
      <c r="BG87" s="480"/>
      <c r="BH87" s="481"/>
      <c r="BI87" s="488" t="str">
        <f>IF(AR87*BA87,AR87*BA87,"")</f>
        <v/>
      </c>
      <c r="BJ87" s="489"/>
      <c r="BK87" s="489"/>
      <c r="BL87" s="489"/>
      <c r="BM87" s="489"/>
      <c r="BN87" s="489"/>
      <c r="BO87" s="489"/>
      <c r="BP87" s="489"/>
      <c r="BQ87" s="489"/>
      <c r="BR87" s="489"/>
      <c r="BS87" s="494"/>
      <c r="BT87" s="495"/>
      <c r="BU87" s="495"/>
      <c r="BV87" s="495"/>
      <c r="BW87" s="495"/>
      <c r="BX87" s="495"/>
      <c r="BY87" s="495"/>
      <c r="BZ87" s="495"/>
      <c r="CA87" s="495"/>
      <c r="CB87" s="496"/>
      <c r="CC87" s="5">
        <f t="shared" si="855"/>
        <v>0</v>
      </c>
      <c r="CD87" s="77">
        <f t="shared" si="856"/>
        <v>0</v>
      </c>
      <c r="CE87" s="757">
        <f t="shared" ref="CE87" si="989">C87</f>
        <v>0</v>
      </c>
      <c r="CF87" s="758"/>
      <c r="CG87" s="759"/>
      <c r="CH87" s="766">
        <f t="shared" ref="CH87" si="990">F87</f>
        <v>0</v>
      </c>
      <c r="CI87" s="758"/>
      <c r="CJ87" s="767"/>
      <c r="CK87" s="772">
        <f t="shared" ref="CK87" si="991">I87</f>
        <v>0</v>
      </c>
      <c r="CL87" s="773"/>
      <c r="CM87" s="773"/>
      <c r="CN87" s="773"/>
      <c r="CO87" s="773"/>
      <c r="CP87" s="773"/>
      <c r="CQ87" s="773"/>
      <c r="CR87" s="773"/>
      <c r="CS87" s="773"/>
      <c r="CT87" s="773"/>
      <c r="CU87" s="773"/>
      <c r="CV87" s="773"/>
      <c r="CW87" s="773"/>
      <c r="CX87" s="773"/>
      <c r="CY87" s="773"/>
      <c r="CZ87" s="773"/>
      <c r="DA87" s="773"/>
      <c r="DB87" s="773"/>
      <c r="DC87" s="773"/>
      <c r="DD87" s="774"/>
      <c r="DE87" s="775">
        <f t="shared" ref="DE87" si="992">AC87</f>
        <v>0</v>
      </c>
      <c r="DF87" s="776"/>
      <c r="DG87" s="776"/>
      <c r="DH87" s="776"/>
      <c r="DI87" s="776"/>
      <c r="DJ87" s="776"/>
      <c r="DK87" s="776"/>
      <c r="DL87" s="776"/>
      <c r="DM87" s="776"/>
      <c r="DN87" s="776"/>
      <c r="DO87" s="776"/>
      <c r="DP87" s="776"/>
      <c r="DQ87" s="776"/>
      <c r="DR87" s="776"/>
      <c r="DS87" s="777"/>
      <c r="DT87" s="784">
        <f t="shared" ref="DT87" si="993">AR87</f>
        <v>0</v>
      </c>
      <c r="DU87" s="785"/>
      <c r="DV87" s="785"/>
      <c r="DW87" s="785"/>
      <c r="DX87" s="786"/>
      <c r="DY87" s="787">
        <f t="shared" ref="DY87" si="994">AW87</f>
        <v>0</v>
      </c>
      <c r="DZ87" s="758"/>
      <c r="EA87" s="758"/>
      <c r="EB87" s="767"/>
      <c r="EC87" s="790">
        <f t="shared" ref="EC87" si="995">BA87</f>
        <v>0</v>
      </c>
      <c r="ED87" s="791"/>
      <c r="EE87" s="791"/>
      <c r="EF87" s="791"/>
      <c r="EG87" s="791"/>
      <c r="EH87" s="791"/>
      <c r="EI87" s="791"/>
      <c r="EJ87" s="792"/>
      <c r="EK87" s="799" t="str">
        <f t="shared" ref="EK87" si="996">BI87</f>
        <v/>
      </c>
      <c r="EL87" s="800"/>
      <c r="EM87" s="800"/>
      <c r="EN87" s="800"/>
      <c r="EO87" s="800"/>
      <c r="EP87" s="800"/>
      <c r="EQ87" s="800"/>
      <c r="ER87" s="800"/>
      <c r="ES87" s="800"/>
      <c r="ET87" s="800"/>
      <c r="EU87" s="805">
        <f t="shared" ref="EU87" si="997">BS87</f>
        <v>0</v>
      </c>
      <c r="EV87" s="805"/>
      <c r="EW87" s="805"/>
      <c r="EX87" s="805"/>
      <c r="EY87" s="805"/>
      <c r="EZ87" s="805"/>
      <c r="FA87" s="805"/>
      <c r="FB87" s="805"/>
      <c r="FC87" s="805"/>
      <c r="FD87" s="806"/>
      <c r="FE87" s="5">
        <f t="shared" si="857"/>
        <v>0</v>
      </c>
      <c r="FF87" s="77">
        <f t="shared" si="858"/>
        <v>0</v>
      </c>
      <c r="FG87" s="757">
        <f t="shared" ref="FG87" si="998">CE87</f>
        <v>0</v>
      </c>
      <c r="FH87" s="758"/>
      <c r="FI87" s="759"/>
      <c r="FJ87" s="766">
        <f t="shared" ref="FJ87" si="999">CH87</f>
        <v>0</v>
      </c>
      <c r="FK87" s="758"/>
      <c r="FL87" s="767"/>
      <c r="FM87" s="772">
        <f t="shared" ref="FM87" si="1000">CK87</f>
        <v>0</v>
      </c>
      <c r="FN87" s="773"/>
      <c r="FO87" s="773"/>
      <c r="FP87" s="773"/>
      <c r="FQ87" s="773"/>
      <c r="FR87" s="773"/>
      <c r="FS87" s="773"/>
      <c r="FT87" s="773"/>
      <c r="FU87" s="773"/>
      <c r="FV87" s="773"/>
      <c r="FW87" s="773"/>
      <c r="FX87" s="773"/>
      <c r="FY87" s="773"/>
      <c r="FZ87" s="773"/>
      <c r="GA87" s="773"/>
      <c r="GB87" s="773"/>
      <c r="GC87" s="773"/>
      <c r="GD87" s="773"/>
      <c r="GE87" s="773"/>
      <c r="GF87" s="774"/>
      <c r="GG87" s="775">
        <f t="shared" ref="GG87" si="1001">DE87</f>
        <v>0</v>
      </c>
      <c r="GH87" s="776"/>
      <c r="GI87" s="776"/>
      <c r="GJ87" s="776"/>
      <c r="GK87" s="776"/>
      <c r="GL87" s="776"/>
      <c r="GM87" s="776"/>
      <c r="GN87" s="776"/>
      <c r="GO87" s="776"/>
      <c r="GP87" s="776"/>
      <c r="GQ87" s="776"/>
      <c r="GR87" s="776"/>
      <c r="GS87" s="776"/>
      <c r="GT87" s="776"/>
      <c r="GU87" s="777"/>
      <c r="GV87" s="784">
        <f t="shared" ref="GV87" si="1002">DT87</f>
        <v>0</v>
      </c>
      <c r="GW87" s="785"/>
      <c r="GX87" s="785"/>
      <c r="GY87" s="785"/>
      <c r="GZ87" s="786"/>
      <c r="HA87" s="787">
        <f t="shared" ref="HA87" si="1003">DY87</f>
        <v>0</v>
      </c>
      <c r="HB87" s="758"/>
      <c r="HC87" s="758"/>
      <c r="HD87" s="767"/>
      <c r="HE87" s="790">
        <f t="shared" ref="HE87" si="1004">EC87</f>
        <v>0</v>
      </c>
      <c r="HF87" s="791"/>
      <c r="HG87" s="791"/>
      <c r="HH87" s="791"/>
      <c r="HI87" s="791"/>
      <c r="HJ87" s="791"/>
      <c r="HK87" s="791"/>
      <c r="HL87" s="792"/>
      <c r="HM87" s="799" t="str">
        <f t="shared" ref="HM87" si="1005">EK87</f>
        <v/>
      </c>
      <c r="HN87" s="800"/>
      <c r="HO87" s="800"/>
      <c r="HP87" s="800"/>
      <c r="HQ87" s="800"/>
      <c r="HR87" s="800"/>
      <c r="HS87" s="800"/>
      <c r="HT87" s="800"/>
      <c r="HU87" s="800"/>
      <c r="HV87" s="800"/>
      <c r="HW87" s="805">
        <f t="shared" ref="HW87" si="1006">EU87</f>
        <v>0</v>
      </c>
      <c r="HX87" s="805"/>
      <c r="HY87" s="805"/>
      <c r="HZ87" s="805"/>
      <c r="IA87" s="805"/>
      <c r="IB87" s="805"/>
      <c r="IC87" s="805"/>
      <c r="ID87" s="805"/>
      <c r="IE87" s="805"/>
      <c r="IF87" s="806"/>
    </row>
    <row r="88" spans="2:240" s="5" customFormat="1" ht="6.95" customHeight="1">
      <c r="B88" s="77"/>
      <c r="C88" s="576"/>
      <c r="D88" s="474"/>
      <c r="E88" s="577"/>
      <c r="F88" s="582"/>
      <c r="G88" s="474"/>
      <c r="H88" s="475"/>
      <c r="I88" s="585"/>
      <c r="J88" s="586"/>
      <c r="K88" s="586"/>
      <c r="L88" s="586"/>
      <c r="M88" s="586"/>
      <c r="N88" s="586"/>
      <c r="O88" s="586"/>
      <c r="P88" s="586"/>
      <c r="Q88" s="586"/>
      <c r="R88" s="586"/>
      <c r="S88" s="586"/>
      <c r="T88" s="586"/>
      <c r="U88" s="586"/>
      <c r="V88" s="586"/>
      <c r="W88" s="586"/>
      <c r="X88" s="586"/>
      <c r="Y88" s="586"/>
      <c r="Z88" s="586"/>
      <c r="AA88" s="586"/>
      <c r="AB88" s="587"/>
      <c r="AC88" s="461"/>
      <c r="AD88" s="462"/>
      <c r="AE88" s="462"/>
      <c r="AF88" s="462"/>
      <c r="AG88" s="462"/>
      <c r="AH88" s="462"/>
      <c r="AI88" s="462"/>
      <c r="AJ88" s="462"/>
      <c r="AK88" s="462"/>
      <c r="AL88" s="462"/>
      <c r="AM88" s="462"/>
      <c r="AN88" s="462"/>
      <c r="AO88" s="462"/>
      <c r="AP88" s="462"/>
      <c r="AQ88" s="463"/>
      <c r="AR88" s="467"/>
      <c r="AS88" s="468"/>
      <c r="AT88" s="468"/>
      <c r="AU88" s="468"/>
      <c r="AV88" s="469"/>
      <c r="AW88" s="473"/>
      <c r="AX88" s="474"/>
      <c r="AY88" s="474"/>
      <c r="AZ88" s="475"/>
      <c r="BA88" s="482"/>
      <c r="BB88" s="483"/>
      <c r="BC88" s="483"/>
      <c r="BD88" s="483"/>
      <c r="BE88" s="483"/>
      <c r="BF88" s="483"/>
      <c r="BG88" s="483"/>
      <c r="BH88" s="484"/>
      <c r="BI88" s="490"/>
      <c r="BJ88" s="491"/>
      <c r="BK88" s="491"/>
      <c r="BL88" s="491"/>
      <c r="BM88" s="491"/>
      <c r="BN88" s="491"/>
      <c r="BO88" s="491"/>
      <c r="BP88" s="491"/>
      <c r="BQ88" s="491"/>
      <c r="BR88" s="491"/>
      <c r="BS88" s="497"/>
      <c r="BT88" s="498"/>
      <c r="BU88" s="498"/>
      <c r="BV88" s="498"/>
      <c r="BW88" s="498"/>
      <c r="BX88" s="498"/>
      <c r="BY88" s="498"/>
      <c r="BZ88" s="498"/>
      <c r="CA88" s="498"/>
      <c r="CB88" s="499"/>
      <c r="CC88" s="5">
        <f t="shared" si="855"/>
        <v>0</v>
      </c>
      <c r="CD88" s="77">
        <f t="shared" si="856"/>
        <v>0</v>
      </c>
      <c r="CE88" s="760"/>
      <c r="CF88" s="761"/>
      <c r="CG88" s="762"/>
      <c r="CH88" s="768"/>
      <c r="CI88" s="761"/>
      <c r="CJ88" s="769"/>
      <c r="CK88" s="772"/>
      <c r="CL88" s="773"/>
      <c r="CM88" s="773"/>
      <c r="CN88" s="773"/>
      <c r="CO88" s="773"/>
      <c r="CP88" s="773"/>
      <c r="CQ88" s="773"/>
      <c r="CR88" s="773"/>
      <c r="CS88" s="773"/>
      <c r="CT88" s="773"/>
      <c r="CU88" s="773"/>
      <c r="CV88" s="773"/>
      <c r="CW88" s="773"/>
      <c r="CX88" s="773"/>
      <c r="CY88" s="773"/>
      <c r="CZ88" s="773"/>
      <c r="DA88" s="773"/>
      <c r="DB88" s="773"/>
      <c r="DC88" s="773"/>
      <c r="DD88" s="774"/>
      <c r="DE88" s="778"/>
      <c r="DF88" s="779"/>
      <c r="DG88" s="779"/>
      <c r="DH88" s="779"/>
      <c r="DI88" s="779"/>
      <c r="DJ88" s="779"/>
      <c r="DK88" s="779"/>
      <c r="DL88" s="779"/>
      <c r="DM88" s="779"/>
      <c r="DN88" s="779"/>
      <c r="DO88" s="779"/>
      <c r="DP88" s="779"/>
      <c r="DQ88" s="779"/>
      <c r="DR88" s="779"/>
      <c r="DS88" s="780"/>
      <c r="DT88" s="784"/>
      <c r="DU88" s="785"/>
      <c r="DV88" s="785"/>
      <c r="DW88" s="785"/>
      <c r="DX88" s="786"/>
      <c r="DY88" s="788"/>
      <c r="DZ88" s="761"/>
      <c r="EA88" s="761"/>
      <c r="EB88" s="769"/>
      <c r="EC88" s="793"/>
      <c r="ED88" s="794"/>
      <c r="EE88" s="794"/>
      <c r="EF88" s="794"/>
      <c r="EG88" s="794"/>
      <c r="EH88" s="794"/>
      <c r="EI88" s="794"/>
      <c r="EJ88" s="795"/>
      <c r="EK88" s="801"/>
      <c r="EL88" s="802"/>
      <c r="EM88" s="802"/>
      <c r="EN88" s="802"/>
      <c r="EO88" s="802"/>
      <c r="EP88" s="802"/>
      <c r="EQ88" s="802"/>
      <c r="ER88" s="802"/>
      <c r="ES88" s="802"/>
      <c r="ET88" s="802"/>
      <c r="EU88" s="805"/>
      <c r="EV88" s="805"/>
      <c r="EW88" s="805"/>
      <c r="EX88" s="805"/>
      <c r="EY88" s="805"/>
      <c r="EZ88" s="805"/>
      <c r="FA88" s="805"/>
      <c r="FB88" s="805"/>
      <c r="FC88" s="805"/>
      <c r="FD88" s="806"/>
      <c r="FE88" s="5">
        <f t="shared" si="857"/>
        <v>0</v>
      </c>
      <c r="FF88" s="77">
        <f t="shared" si="858"/>
        <v>0</v>
      </c>
      <c r="FG88" s="760"/>
      <c r="FH88" s="761"/>
      <c r="FI88" s="762"/>
      <c r="FJ88" s="768"/>
      <c r="FK88" s="761"/>
      <c r="FL88" s="769"/>
      <c r="FM88" s="772"/>
      <c r="FN88" s="773"/>
      <c r="FO88" s="773"/>
      <c r="FP88" s="773"/>
      <c r="FQ88" s="773"/>
      <c r="FR88" s="773"/>
      <c r="FS88" s="773"/>
      <c r="FT88" s="773"/>
      <c r="FU88" s="773"/>
      <c r="FV88" s="773"/>
      <c r="FW88" s="773"/>
      <c r="FX88" s="773"/>
      <c r="FY88" s="773"/>
      <c r="FZ88" s="773"/>
      <c r="GA88" s="773"/>
      <c r="GB88" s="773"/>
      <c r="GC88" s="773"/>
      <c r="GD88" s="773"/>
      <c r="GE88" s="773"/>
      <c r="GF88" s="774"/>
      <c r="GG88" s="778"/>
      <c r="GH88" s="779"/>
      <c r="GI88" s="779"/>
      <c r="GJ88" s="779"/>
      <c r="GK88" s="779"/>
      <c r="GL88" s="779"/>
      <c r="GM88" s="779"/>
      <c r="GN88" s="779"/>
      <c r="GO88" s="779"/>
      <c r="GP88" s="779"/>
      <c r="GQ88" s="779"/>
      <c r="GR88" s="779"/>
      <c r="GS88" s="779"/>
      <c r="GT88" s="779"/>
      <c r="GU88" s="780"/>
      <c r="GV88" s="784"/>
      <c r="GW88" s="785"/>
      <c r="GX88" s="785"/>
      <c r="GY88" s="785"/>
      <c r="GZ88" s="786"/>
      <c r="HA88" s="788"/>
      <c r="HB88" s="761"/>
      <c r="HC88" s="761"/>
      <c r="HD88" s="769"/>
      <c r="HE88" s="793"/>
      <c r="HF88" s="794"/>
      <c r="HG88" s="794"/>
      <c r="HH88" s="794"/>
      <c r="HI88" s="794"/>
      <c r="HJ88" s="794"/>
      <c r="HK88" s="794"/>
      <c r="HL88" s="795"/>
      <c r="HM88" s="801"/>
      <c r="HN88" s="802"/>
      <c r="HO88" s="802"/>
      <c r="HP88" s="802"/>
      <c r="HQ88" s="802"/>
      <c r="HR88" s="802"/>
      <c r="HS88" s="802"/>
      <c r="HT88" s="802"/>
      <c r="HU88" s="802"/>
      <c r="HV88" s="802"/>
      <c r="HW88" s="805"/>
      <c r="HX88" s="805"/>
      <c r="HY88" s="805"/>
      <c r="HZ88" s="805"/>
      <c r="IA88" s="805"/>
      <c r="IB88" s="805"/>
      <c r="IC88" s="805"/>
      <c r="ID88" s="805"/>
      <c r="IE88" s="805"/>
      <c r="IF88" s="806"/>
    </row>
    <row r="89" spans="2:240" s="5" customFormat="1" ht="6.95" customHeight="1">
      <c r="B89" s="77"/>
      <c r="C89" s="606"/>
      <c r="D89" s="477"/>
      <c r="E89" s="607"/>
      <c r="F89" s="608"/>
      <c r="G89" s="477"/>
      <c r="H89" s="478"/>
      <c r="I89" s="585"/>
      <c r="J89" s="586"/>
      <c r="K89" s="586"/>
      <c r="L89" s="586"/>
      <c r="M89" s="586"/>
      <c r="N89" s="586"/>
      <c r="O89" s="586"/>
      <c r="P89" s="586"/>
      <c r="Q89" s="586"/>
      <c r="R89" s="586"/>
      <c r="S89" s="586"/>
      <c r="T89" s="586"/>
      <c r="U89" s="586"/>
      <c r="V89" s="586"/>
      <c r="W89" s="586"/>
      <c r="X89" s="586"/>
      <c r="Y89" s="586"/>
      <c r="Z89" s="586"/>
      <c r="AA89" s="586"/>
      <c r="AB89" s="587"/>
      <c r="AC89" s="464"/>
      <c r="AD89" s="465"/>
      <c r="AE89" s="465"/>
      <c r="AF89" s="465"/>
      <c r="AG89" s="465"/>
      <c r="AH89" s="465"/>
      <c r="AI89" s="465"/>
      <c r="AJ89" s="465"/>
      <c r="AK89" s="465"/>
      <c r="AL89" s="465"/>
      <c r="AM89" s="465"/>
      <c r="AN89" s="465"/>
      <c r="AO89" s="465"/>
      <c r="AP89" s="465"/>
      <c r="AQ89" s="466"/>
      <c r="AR89" s="467"/>
      <c r="AS89" s="468"/>
      <c r="AT89" s="468"/>
      <c r="AU89" s="468"/>
      <c r="AV89" s="469"/>
      <c r="AW89" s="476"/>
      <c r="AX89" s="477"/>
      <c r="AY89" s="477"/>
      <c r="AZ89" s="478"/>
      <c r="BA89" s="485"/>
      <c r="BB89" s="486"/>
      <c r="BC89" s="486"/>
      <c r="BD89" s="486"/>
      <c r="BE89" s="486"/>
      <c r="BF89" s="486"/>
      <c r="BG89" s="486"/>
      <c r="BH89" s="487"/>
      <c r="BI89" s="492"/>
      <c r="BJ89" s="493"/>
      <c r="BK89" s="493"/>
      <c r="BL89" s="493"/>
      <c r="BM89" s="493"/>
      <c r="BN89" s="493"/>
      <c r="BO89" s="493"/>
      <c r="BP89" s="493"/>
      <c r="BQ89" s="493"/>
      <c r="BR89" s="493"/>
      <c r="BS89" s="500"/>
      <c r="BT89" s="501"/>
      <c r="BU89" s="501"/>
      <c r="BV89" s="501"/>
      <c r="BW89" s="501"/>
      <c r="BX89" s="501"/>
      <c r="BY89" s="501"/>
      <c r="BZ89" s="501"/>
      <c r="CA89" s="501"/>
      <c r="CB89" s="502"/>
      <c r="CC89" s="5">
        <f t="shared" si="855"/>
        <v>0</v>
      </c>
      <c r="CD89" s="77">
        <f t="shared" si="856"/>
        <v>0</v>
      </c>
      <c r="CE89" s="763"/>
      <c r="CF89" s="764"/>
      <c r="CG89" s="765"/>
      <c r="CH89" s="770"/>
      <c r="CI89" s="764"/>
      <c r="CJ89" s="771"/>
      <c r="CK89" s="772"/>
      <c r="CL89" s="773"/>
      <c r="CM89" s="773"/>
      <c r="CN89" s="773"/>
      <c r="CO89" s="773"/>
      <c r="CP89" s="773"/>
      <c r="CQ89" s="773"/>
      <c r="CR89" s="773"/>
      <c r="CS89" s="773"/>
      <c r="CT89" s="773"/>
      <c r="CU89" s="773"/>
      <c r="CV89" s="773"/>
      <c r="CW89" s="773"/>
      <c r="CX89" s="773"/>
      <c r="CY89" s="773"/>
      <c r="CZ89" s="773"/>
      <c r="DA89" s="773"/>
      <c r="DB89" s="773"/>
      <c r="DC89" s="773"/>
      <c r="DD89" s="774"/>
      <c r="DE89" s="781"/>
      <c r="DF89" s="782"/>
      <c r="DG89" s="782"/>
      <c r="DH89" s="782"/>
      <c r="DI89" s="782"/>
      <c r="DJ89" s="782"/>
      <c r="DK89" s="782"/>
      <c r="DL89" s="782"/>
      <c r="DM89" s="782"/>
      <c r="DN89" s="782"/>
      <c r="DO89" s="782"/>
      <c r="DP89" s="782"/>
      <c r="DQ89" s="782"/>
      <c r="DR89" s="782"/>
      <c r="DS89" s="783"/>
      <c r="DT89" s="784"/>
      <c r="DU89" s="785"/>
      <c r="DV89" s="785"/>
      <c r="DW89" s="785"/>
      <c r="DX89" s="786"/>
      <c r="DY89" s="789"/>
      <c r="DZ89" s="764"/>
      <c r="EA89" s="764"/>
      <c r="EB89" s="771"/>
      <c r="EC89" s="796"/>
      <c r="ED89" s="797"/>
      <c r="EE89" s="797"/>
      <c r="EF89" s="797"/>
      <c r="EG89" s="797"/>
      <c r="EH89" s="797"/>
      <c r="EI89" s="797"/>
      <c r="EJ89" s="798"/>
      <c r="EK89" s="803"/>
      <c r="EL89" s="804"/>
      <c r="EM89" s="804"/>
      <c r="EN89" s="804"/>
      <c r="EO89" s="804"/>
      <c r="EP89" s="804"/>
      <c r="EQ89" s="804"/>
      <c r="ER89" s="804"/>
      <c r="ES89" s="804"/>
      <c r="ET89" s="804"/>
      <c r="EU89" s="805"/>
      <c r="EV89" s="805"/>
      <c r="EW89" s="805"/>
      <c r="EX89" s="805"/>
      <c r="EY89" s="805"/>
      <c r="EZ89" s="805"/>
      <c r="FA89" s="805"/>
      <c r="FB89" s="805"/>
      <c r="FC89" s="805"/>
      <c r="FD89" s="806"/>
      <c r="FE89" s="5">
        <f t="shared" si="857"/>
        <v>0</v>
      </c>
      <c r="FF89" s="77">
        <f t="shared" si="858"/>
        <v>0</v>
      </c>
      <c r="FG89" s="763"/>
      <c r="FH89" s="764"/>
      <c r="FI89" s="765"/>
      <c r="FJ89" s="770"/>
      <c r="FK89" s="764"/>
      <c r="FL89" s="771"/>
      <c r="FM89" s="772"/>
      <c r="FN89" s="773"/>
      <c r="FO89" s="773"/>
      <c r="FP89" s="773"/>
      <c r="FQ89" s="773"/>
      <c r="FR89" s="773"/>
      <c r="FS89" s="773"/>
      <c r="FT89" s="773"/>
      <c r="FU89" s="773"/>
      <c r="FV89" s="773"/>
      <c r="FW89" s="773"/>
      <c r="FX89" s="773"/>
      <c r="FY89" s="773"/>
      <c r="FZ89" s="773"/>
      <c r="GA89" s="773"/>
      <c r="GB89" s="773"/>
      <c r="GC89" s="773"/>
      <c r="GD89" s="773"/>
      <c r="GE89" s="773"/>
      <c r="GF89" s="774"/>
      <c r="GG89" s="781"/>
      <c r="GH89" s="782"/>
      <c r="GI89" s="782"/>
      <c r="GJ89" s="782"/>
      <c r="GK89" s="782"/>
      <c r="GL89" s="782"/>
      <c r="GM89" s="782"/>
      <c r="GN89" s="782"/>
      <c r="GO89" s="782"/>
      <c r="GP89" s="782"/>
      <c r="GQ89" s="782"/>
      <c r="GR89" s="782"/>
      <c r="GS89" s="782"/>
      <c r="GT89" s="782"/>
      <c r="GU89" s="783"/>
      <c r="GV89" s="784"/>
      <c r="GW89" s="785"/>
      <c r="GX89" s="785"/>
      <c r="GY89" s="785"/>
      <c r="GZ89" s="786"/>
      <c r="HA89" s="789"/>
      <c r="HB89" s="764"/>
      <c r="HC89" s="764"/>
      <c r="HD89" s="771"/>
      <c r="HE89" s="796"/>
      <c r="HF89" s="797"/>
      <c r="HG89" s="797"/>
      <c r="HH89" s="797"/>
      <c r="HI89" s="797"/>
      <c r="HJ89" s="797"/>
      <c r="HK89" s="797"/>
      <c r="HL89" s="798"/>
      <c r="HM89" s="803"/>
      <c r="HN89" s="804"/>
      <c r="HO89" s="804"/>
      <c r="HP89" s="804"/>
      <c r="HQ89" s="804"/>
      <c r="HR89" s="804"/>
      <c r="HS89" s="804"/>
      <c r="HT89" s="804"/>
      <c r="HU89" s="804"/>
      <c r="HV89" s="804"/>
      <c r="HW89" s="805"/>
      <c r="HX89" s="805"/>
      <c r="HY89" s="805"/>
      <c r="HZ89" s="805"/>
      <c r="IA89" s="805"/>
      <c r="IB89" s="805"/>
      <c r="IC89" s="805"/>
      <c r="ID89" s="805"/>
      <c r="IE89" s="805"/>
      <c r="IF89" s="806"/>
    </row>
    <row r="90" spans="2:240" s="5" customFormat="1" ht="6.95" customHeight="1">
      <c r="B90" s="77"/>
      <c r="C90" s="574"/>
      <c r="D90" s="471"/>
      <c r="E90" s="575"/>
      <c r="F90" s="581"/>
      <c r="G90" s="471"/>
      <c r="H90" s="472"/>
      <c r="I90" s="585"/>
      <c r="J90" s="586"/>
      <c r="K90" s="586"/>
      <c r="L90" s="586"/>
      <c r="M90" s="586"/>
      <c r="N90" s="586"/>
      <c r="O90" s="586"/>
      <c r="P90" s="586"/>
      <c r="Q90" s="586"/>
      <c r="R90" s="586"/>
      <c r="S90" s="586"/>
      <c r="T90" s="586"/>
      <c r="U90" s="586"/>
      <c r="V90" s="586"/>
      <c r="W90" s="586"/>
      <c r="X90" s="586"/>
      <c r="Y90" s="586"/>
      <c r="Z90" s="586"/>
      <c r="AA90" s="586"/>
      <c r="AB90" s="587"/>
      <c r="AC90" s="458"/>
      <c r="AD90" s="459"/>
      <c r="AE90" s="459"/>
      <c r="AF90" s="459"/>
      <c r="AG90" s="459"/>
      <c r="AH90" s="459"/>
      <c r="AI90" s="459"/>
      <c r="AJ90" s="459"/>
      <c r="AK90" s="459"/>
      <c r="AL90" s="459"/>
      <c r="AM90" s="459"/>
      <c r="AN90" s="459"/>
      <c r="AO90" s="459"/>
      <c r="AP90" s="459"/>
      <c r="AQ90" s="460"/>
      <c r="AR90" s="467"/>
      <c r="AS90" s="468"/>
      <c r="AT90" s="468"/>
      <c r="AU90" s="468"/>
      <c r="AV90" s="469"/>
      <c r="AW90" s="470"/>
      <c r="AX90" s="471"/>
      <c r="AY90" s="471"/>
      <c r="AZ90" s="472"/>
      <c r="BA90" s="479"/>
      <c r="BB90" s="480"/>
      <c r="BC90" s="480"/>
      <c r="BD90" s="480"/>
      <c r="BE90" s="480"/>
      <c r="BF90" s="480"/>
      <c r="BG90" s="480"/>
      <c r="BH90" s="481"/>
      <c r="BI90" s="488" t="str">
        <f t="shared" ref="BI90" si="1007">IF(AR90*BA90,AR90*BA90,"")</f>
        <v/>
      </c>
      <c r="BJ90" s="489"/>
      <c r="BK90" s="489"/>
      <c r="BL90" s="489"/>
      <c r="BM90" s="489"/>
      <c r="BN90" s="489"/>
      <c r="BO90" s="489"/>
      <c r="BP90" s="489"/>
      <c r="BQ90" s="489"/>
      <c r="BR90" s="489"/>
      <c r="BS90" s="494"/>
      <c r="BT90" s="495"/>
      <c r="BU90" s="495"/>
      <c r="BV90" s="495"/>
      <c r="BW90" s="495"/>
      <c r="BX90" s="495"/>
      <c r="BY90" s="495"/>
      <c r="BZ90" s="495"/>
      <c r="CA90" s="495"/>
      <c r="CB90" s="496"/>
      <c r="CC90" s="5">
        <f t="shared" si="855"/>
        <v>0</v>
      </c>
      <c r="CD90" s="77">
        <f t="shared" si="856"/>
        <v>0</v>
      </c>
      <c r="CE90" s="757">
        <f t="shared" ref="CE90" si="1008">C90</f>
        <v>0</v>
      </c>
      <c r="CF90" s="758"/>
      <c r="CG90" s="759"/>
      <c r="CH90" s="766">
        <f t="shared" ref="CH90" si="1009">F90</f>
        <v>0</v>
      </c>
      <c r="CI90" s="758"/>
      <c r="CJ90" s="767"/>
      <c r="CK90" s="772">
        <f t="shared" ref="CK90" si="1010">I90</f>
        <v>0</v>
      </c>
      <c r="CL90" s="773"/>
      <c r="CM90" s="773"/>
      <c r="CN90" s="773"/>
      <c r="CO90" s="773"/>
      <c r="CP90" s="773"/>
      <c r="CQ90" s="773"/>
      <c r="CR90" s="773"/>
      <c r="CS90" s="773"/>
      <c r="CT90" s="773"/>
      <c r="CU90" s="773"/>
      <c r="CV90" s="773"/>
      <c r="CW90" s="773"/>
      <c r="CX90" s="773"/>
      <c r="CY90" s="773"/>
      <c r="CZ90" s="773"/>
      <c r="DA90" s="773"/>
      <c r="DB90" s="773"/>
      <c r="DC90" s="773"/>
      <c r="DD90" s="774"/>
      <c r="DE90" s="775">
        <f t="shared" ref="DE90" si="1011">AC90</f>
        <v>0</v>
      </c>
      <c r="DF90" s="776"/>
      <c r="DG90" s="776"/>
      <c r="DH90" s="776"/>
      <c r="DI90" s="776"/>
      <c r="DJ90" s="776"/>
      <c r="DK90" s="776"/>
      <c r="DL90" s="776"/>
      <c r="DM90" s="776"/>
      <c r="DN90" s="776"/>
      <c r="DO90" s="776"/>
      <c r="DP90" s="776"/>
      <c r="DQ90" s="776"/>
      <c r="DR90" s="776"/>
      <c r="DS90" s="777"/>
      <c r="DT90" s="784">
        <f t="shared" ref="DT90" si="1012">AR90</f>
        <v>0</v>
      </c>
      <c r="DU90" s="785"/>
      <c r="DV90" s="785"/>
      <c r="DW90" s="785"/>
      <c r="DX90" s="786"/>
      <c r="DY90" s="787">
        <f t="shared" ref="DY90" si="1013">AW90</f>
        <v>0</v>
      </c>
      <c r="DZ90" s="758"/>
      <c r="EA90" s="758"/>
      <c r="EB90" s="767"/>
      <c r="EC90" s="790">
        <f t="shared" ref="EC90" si="1014">BA90</f>
        <v>0</v>
      </c>
      <c r="ED90" s="791"/>
      <c r="EE90" s="791"/>
      <c r="EF90" s="791"/>
      <c r="EG90" s="791"/>
      <c r="EH90" s="791"/>
      <c r="EI90" s="791"/>
      <c r="EJ90" s="792"/>
      <c r="EK90" s="799" t="str">
        <f t="shared" ref="EK90" si="1015">BI90</f>
        <v/>
      </c>
      <c r="EL90" s="800"/>
      <c r="EM90" s="800"/>
      <c r="EN90" s="800"/>
      <c r="EO90" s="800"/>
      <c r="EP90" s="800"/>
      <c r="EQ90" s="800"/>
      <c r="ER90" s="800"/>
      <c r="ES90" s="800"/>
      <c r="ET90" s="800"/>
      <c r="EU90" s="805">
        <f t="shared" ref="EU90" si="1016">BS90</f>
        <v>0</v>
      </c>
      <c r="EV90" s="805"/>
      <c r="EW90" s="805"/>
      <c r="EX90" s="805"/>
      <c r="EY90" s="805"/>
      <c r="EZ90" s="805"/>
      <c r="FA90" s="805"/>
      <c r="FB90" s="805"/>
      <c r="FC90" s="805"/>
      <c r="FD90" s="806"/>
      <c r="FE90" s="5">
        <f t="shared" si="857"/>
        <v>0</v>
      </c>
      <c r="FF90" s="77">
        <f t="shared" si="858"/>
        <v>0</v>
      </c>
      <c r="FG90" s="757">
        <f t="shared" ref="FG90" si="1017">CE90</f>
        <v>0</v>
      </c>
      <c r="FH90" s="758"/>
      <c r="FI90" s="759"/>
      <c r="FJ90" s="766">
        <f t="shared" ref="FJ90" si="1018">CH90</f>
        <v>0</v>
      </c>
      <c r="FK90" s="758"/>
      <c r="FL90" s="767"/>
      <c r="FM90" s="772">
        <f t="shared" ref="FM90" si="1019">CK90</f>
        <v>0</v>
      </c>
      <c r="FN90" s="773"/>
      <c r="FO90" s="773"/>
      <c r="FP90" s="773"/>
      <c r="FQ90" s="773"/>
      <c r="FR90" s="773"/>
      <c r="FS90" s="773"/>
      <c r="FT90" s="773"/>
      <c r="FU90" s="773"/>
      <c r="FV90" s="773"/>
      <c r="FW90" s="773"/>
      <c r="FX90" s="773"/>
      <c r="FY90" s="773"/>
      <c r="FZ90" s="773"/>
      <c r="GA90" s="773"/>
      <c r="GB90" s="773"/>
      <c r="GC90" s="773"/>
      <c r="GD90" s="773"/>
      <c r="GE90" s="773"/>
      <c r="GF90" s="774"/>
      <c r="GG90" s="775">
        <f t="shared" ref="GG90" si="1020">DE90</f>
        <v>0</v>
      </c>
      <c r="GH90" s="776"/>
      <c r="GI90" s="776"/>
      <c r="GJ90" s="776"/>
      <c r="GK90" s="776"/>
      <c r="GL90" s="776"/>
      <c r="GM90" s="776"/>
      <c r="GN90" s="776"/>
      <c r="GO90" s="776"/>
      <c r="GP90" s="776"/>
      <c r="GQ90" s="776"/>
      <c r="GR90" s="776"/>
      <c r="GS90" s="776"/>
      <c r="GT90" s="776"/>
      <c r="GU90" s="777"/>
      <c r="GV90" s="784">
        <f t="shared" ref="GV90" si="1021">DT90</f>
        <v>0</v>
      </c>
      <c r="GW90" s="785"/>
      <c r="GX90" s="785"/>
      <c r="GY90" s="785"/>
      <c r="GZ90" s="786"/>
      <c r="HA90" s="787">
        <f t="shared" ref="HA90" si="1022">DY90</f>
        <v>0</v>
      </c>
      <c r="HB90" s="758"/>
      <c r="HC90" s="758"/>
      <c r="HD90" s="767"/>
      <c r="HE90" s="790">
        <f t="shared" ref="HE90" si="1023">EC90</f>
        <v>0</v>
      </c>
      <c r="HF90" s="791"/>
      <c r="HG90" s="791"/>
      <c r="HH90" s="791"/>
      <c r="HI90" s="791"/>
      <c r="HJ90" s="791"/>
      <c r="HK90" s="791"/>
      <c r="HL90" s="792"/>
      <c r="HM90" s="799" t="str">
        <f t="shared" ref="HM90" si="1024">EK90</f>
        <v/>
      </c>
      <c r="HN90" s="800"/>
      <c r="HO90" s="800"/>
      <c r="HP90" s="800"/>
      <c r="HQ90" s="800"/>
      <c r="HR90" s="800"/>
      <c r="HS90" s="800"/>
      <c r="HT90" s="800"/>
      <c r="HU90" s="800"/>
      <c r="HV90" s="800"/>
      <c r="HW90" s="805">
        <f t="shared" ref="HW90" si="1025">EU90</f>
        <v>0</v>
      </c>
      <c r="HX90" s="805"/>
      <c r="HY90" s="805"/>
      <c r="HZ90" s="805"/>
      <c r="IA90" s="805"/>
      <c r="IB90" s="805"/>
      <c r="IC90" s="805"/>
      <c r="ID90" s="805"/>
      <c r="IE90" s="805"/>
      <c r="IF90" s="806"/>
    </row>
    <row r="91" spans="2:240" s="5" customFormat="1" ht="6.95" customHeight="1">
      <c r="B91" s="77"/>
      <c r="C91" s="576"/>
      <c r="D91" s="474"/>
      <c r="E91" s="577"/>
      <c r="F91" s="582"/>
      <c r="G91" s="474"/>
      <c r="H91" s="475"/>
      <c r="I91" s="585"/>
      <c r="J91" s="586"/>
      <c r="K91" s="586"/>
      <c r="L91" s="586"/>
      <c r="M91" s="586"/>
      <c r="N91" s="586"/>
      <c r="O91" s="586"/>
      <c r="P91" s="586"/>
      <c r="Q91" s="586"/>
      <c r="R91" s="586"/>
      <c r="S91" s="586"/>
      <c r="T91" s="586"/>
      <c r="U91" s="586"/>
      <c r="V91" s="586"/>
      <c r="W91" s="586"/>
      <c r="X91" s="586"/>
      <c r="Y91" s="586"/>
      <c r="Z91" s="586"/>
      <c r="AA91" s="586"/>
      <c r="AB91" s="587"/>
      <c r="AC91" s="461"/>
      <c r="AD91" s="462"/>
      <c r="AE91" s="462"/>
      <c r="AF91" s="462"/>
      <c r="AG91" s="462"/>
      <c r="AH91" s="462"/>
      <c r="AI91" s="462"/>
      <c r="AJ91" s="462"/>
      <c r="AK91" s="462"/>
      <c r="AL91" s="462"/>
      <c r="AM91" s="462"/>
      <c r="AN91" s="462"/>
      <c r="AO91" s="462"/>
      <c r="AP91" s="462"/>
      <c r="AQ91" s="463"/>
      <c r="AR91" s="467"/>
      <c r="AS91" s="468"/>
      <c r="AT91" s="468"/>
      <c r="AU91" s="468"/>
      <c r="AV91" s="469"/>
      <c r="AW91" s="473"/>
      <c r="AX91" s="474"/>
      <c r="AY91" s="474"/>
      <c r="AZ91" s="475"/>
      <c r="BA91" s="482"/>
      <c r="BB91" s="483"/>
      <c r="BC91" s="483"/>
      <c r="BD91" s="483"/>
      <c r="BE91" s="483"/>
      <c r="BF91" s="483"/>
      <c r="BG91" s="483"/>
      <c r="BH91" s="484"/>
      <c r="BI91" s="490"/>
      <c r="BJ91" s="491"/>
      <c r="BK91" s="491"/>
      <c r="BL91" s="491"/>
      <c r="BM91" s="491"/>
      <c r="BN91" s="491"/>
      <c r="BO91" s="491"/>
      <c r="BP91" s="491"/>
      <c r="BQ91" s="491"/>
      <c r="BR91" s="491"/>
      <c r="BS91" s="497"/>
      <c r="BT91" s="498"/>
      <c r="BU91" s="498"/>
      <c r="BV91" s="498"/>
      <c r="BW91" s="498"/>
      <c r="BX91" s="498"/>
      <c r="BY91" s="498"/>
      <c r="BZ91" s="498"/>
      <c r="CA91" s="498"/>
      <c r="CB91" s="499"/>
      <c r="CC91" s="5">
        <f t="shared" si="855"/>
        <v>0</v>
      </c>
      <c r="CD91" s="77">
        <f t="shared" si="856"/>
        <v>0</v>
      </c>
      <c r="CE91" s="760"/>
      <c r="CF91" s="761"/>
      <c r="CG91" s="762"/>
      <c r="CH91" s="768"/>
      <c r="CI91" s="761"/>
      <c r="CJ91" s="769"/>
      <c r="CK91" s="772"/>
      <c r="CL91" s="773"/>
      <c r="CM91" s="773"/>
      <c r="CN91" s="773"/>
      <c r="CO91" s="773"/>
      <c r="CP91" s="773"/>
      <c r="CQ91" s="773"/>
      <c r="CR91" s="773"/>
      <c r="CS91" s="773"/>
      <c r="CT91" s="773"/>
      <c r="CU91" s="773"/>
      <c r="CV91" s="773"/>
      <c r="CW91" s="773"/>
      <c r="CX91" s="773"/>
      <c r="CY91" s="773"/>
      <c r="CZ91" s="773"/>
      <c r="DA91" s="773"/>
      <c r="DB91" s="773"/>
      <c r="DC91" s="773"/>
      <c r="DD91" s="774"/>
      <c r="DE91" s="778"/>
      <c r="DF91" s="779"/>
      <c r="DG91" s="779"/>
      <c r="DH91" s="779"/>
      <c r="DI91" s="779"/>
      <c r="DJ91" s="779"/>
      <c r="DK91" s="779"/>
      <c r="DL91" s="779"/>
      <c r="DM91" s="779"/>
      <c r="DN91" s="779"/>
      <c r="DO91" s="779"/>
      <c r="DP91" s="779"/>
      <c r="DQ91" s="779"/>
      <c r="DR91" s="779"/>
      <c r="DS91" s="780"/>
      <c r="DT91" s="784"/>
      <c r="DU91" s="785"/>
      <c r="DV91" s="785"/>
      <c r="DW91" s="785"/>
      <c r="DX91" s="786"/>
      <c r="DY91" s="788"/>
      <c r="DZ91" s="761"/>
      <c r="EA91" s="761"/>
      <c r="EB91" s="769"/>
      <c r="EC91" s="793"/>
      <c r="ED91" s="794"/>
      <c r="EE91" s="794"/>
      <c r="EF91" s="794"/>
      <c r="EG91" s="794"/>
      <c r="EH91" s="794"/>
      <c r="EI91" s="794"/>
      <c r="EJ91" s="795"/>
      <c r="EK91" s="801"/>
      <c r="EL91" s="802"/>
      <c r="EM91" s="802"/>
      <c r="EN91" s="802"/>
      <c r="EO91" s="802"/>
      <c r="EP91" s="802"/>
      <c r="EQ91" s="802"/>
      <c r="ER91" s="802"/>
      <c r="ES91" s="802"/>
      <c r="ET91" s="802"/>
      <c r="EU91" s="805"/>
      <c r="EV91" s="805"/>
      <c r="EW91" s="805"/>
      <c r="EX91" s="805"/>
      <c r="EY91" s="805"/>
      <c r="EZ91" s="805"/>
      <c r="FA91" s="805"/>
      <c r="FB91" s="805"/>
      <c r="FC91" s="805"/>
      <c r="FD91" s="806"/>
      <c r="FE91" s="5">
        <f t="shared" si="857"/>
        <v>0</v>
      </c>
      <c r="FF91" s="77">
        <f t="shared" si="858"/>
        <v>0</v>
      </c>
      <c r="FG91" s="760"/>
      <c r="FH91" s="761"/>
      <c r="FI91" s="762"/>
      <c r="FJ91" s="768"/>
      <c r="FK91" s="761"/>
      <c r="FL91" s="769"/>
      <c r="FM91" s="772"/>
      <c r="FN91" s="773"/>
      <c r="FO91" s="773"/>
      <c r="FP91" s="773"/>
      <c r="FQ91" s="773"/>
      <c r="FR91" s="773"/>
      <c r="FS91" s="773"/>
      <c r="FT91" s="773"/>
      <c r="FU91" s="773"/>
      <c r="FV91" s="773"/>
      <c r="FW91" s="773"/>
      <c r="FX91" s="773"/>
      <c r="FY91" s="773"/>
      <c r="FZ91" s="773"/>
      <c r="GA91" s="773"/>
      <c r="GB91" s="773"/>
      <c r="GC91" s="773"/>
      <c r="GD91" s="773"/>
      <c r="GE91" s="773"/>
      <c r="GF91" s="774"/>
      <c r="GG91" s="778"/>
      <c r="GH91" s="779"/>
      <c r="GI91" s="779"/>
      <c r="GJ91" s="779"/>
      <c r="GK91" s="779"/>
      <c r="GL91" s="779"/>
      <c r="GM91" s="779"/>
      <c r="GN91" s="779"/>
      <c r="GO91" s="779"/>
      <c r="GP91" s="779"/>
      <c r="GQ91" s="779"/>
      <c r="GR91" s="779"/>
      <c r="GS91" s="779"/>
      <c r="GT91" s="779"/>
      <c r="GU91" s="780"/>
      <c r="GV91" s="784"/>
      <c r="GW91" s="785"/>
      <c r="GX91" s="785"/>
      <c r="GY91" s="785"/>
      <c r="GZ91" s="786"/>
      <c r="HA91" s="788"/>
      <c r="HB91" s="761"/>
      <c r="HC91" s="761"/>
      <c r="HD91" s="769"/>
      <c r="HE91" s="793"/>
      <c r="HF91" s="794"/>
      <c r="HG91" s="794"/>
      <c r="HH91" s="794"/>
      <c r="HI91" s="794"/>
      <c r="HJ91" s="794"/>
      <c r="HK91" s="794"/>
      <c r="HL91" s="795"/>
      <c r="HM91" s="801"/>
      <c r="HN91" s="802"/>
      <c r="HO91" s="802"/>
      <c r="HP91" s="802"/>
      <c r="HQ91" s="802"/>
      <c r="HR91" s="802"/>
      <c r="HS91" s="802"/>
      <c r="HT91" s="802"/>
      <c r="HU91" s="802"/>
      <c r="HV91" s="802"/>
      <c r="HW91" s="805"/>
      <c r="HX91" s="805"/>
      <c r="HY91" s="805"/>
      <c r="HZ91" s="805"/>
      <c r="IA91" s="805"/>
      <c r="IB91" s="805"/>
      <c r="IC91" s="805"/>
      <c r="ID91" s="805"/>
      <c r="IE91" s="805"/>
      <c r="IF91" s="806"/>
    </row>
    <row r="92" spans="2:240" s="5" customFormat="1" ht="6.95" customHeight="1">
      <c r="C92" s="606"/>
      <c r="D92" s="477"/>
      <c r="E92" s="607"/>
      <c r="F92" s="608"/>
      <c r="G92" s="477"/>
      <c r="H92" s="478"/>
      <c r="I92" s="585"/>
      <c r="J92" s="586"/>
      <c r="K92" s="586"/>
      <c r="L92" s="586"/>
      <c r="M92" s="586"/>
      <c r="N92" s="586"/>
      <c r="O92" s="586"/>
      <c r="P92" s="586"/>
      <c r="Q92" s="586"/>
      <c r="R92" s="586"/>
      <c r="S92" s="586"/>
      <c r="T92" s="586"/>
      <c r="U92" s="586"/>
      <c r="V92" s="586"/>
      <c r="W92" s="586"/>
      <c r="X92" s="586"/>
      <c r="Y92" s="586"/>
      <c r="Z92" s="586"/>
      <c r="AA92" s="586"/>
      <c r="AB92" s="587"/>
      <c r="AC92" s="464"/>
      <c r="AD92" s="465"/>
      <c r="AE92" s="465"/>
      <c r="AF92" s="465"/>
      <c r="AG92" s="465"/>
      <c r="AH92" s="465"/>
      <c r="AI92" s="465"/>
      <c r="AJ92" s="465"/>
      <c r="AK92" s="465"/>
      <c r="AL92" s="465"/>
      <c r="AM92" s="465"/>
      <c r="AN92" s="465"/>
      <c r="AO92" s="465"/>
      <c r="AP92" s="465"/>
      <c r="AQ92" s="466"/>
      <c r="AR92" s="467"/>
      <c r="AS92" s="468"/>
      <c r="AT92" s="468"/>
      <c r="AU92" s="468"/>
      <c r="AV92" s="469"/>
      <c r="AW92" s="476"/>
      <c r="AX92" s="477"/>
      <c r="AY92" s="477"/>
      <c r="AZ92" s="478"/>
      <c r="BA92" s="485"/>
      <c r="BB92" s="486"/>
      <c r="BC92" s="486"/>
      <c r="BD92" s="486"/>
      <c r="BE92" s="486"/>
      <c r="BF92" s="486"/>
      <c r="BG92" s="486"/>
      <c r="BH92" s="487"/>
      <c r="BI92" s="492"/>
      <c r="BJ92" s="493"/>
      <c r="BK92" s="493"/>
      <c r="BL92" s="493"/>
      <c r="BM92" s="493"/>
      <c r="BN92" s="493"/>
      <c r="BO92" s="493"/>
      <c r="BP92" s="493"/>
      <c r="BQ92" s="493"/>
      <c r="BR92" s="493"/>
      <c r="BS92" s="500"/>
      <c r="BT92" s="501"/>
      <c r="BU92" s="501"/>
      <c r="BV92" s="501"/>
      <c r="BW92" s="501"/>
      <c r="BX92" s="501"/>
      <c r="BY92" s="501"/>
      <c r="BZ92" s="501"/>
      <c r="CA92" s="501"/>
      <c r="CB92" s="502"/>
      <c r="CC92" s="5">
        <f t="shared" si="855"/>
        <v>0</v>
      </c>
      <c r="CD92" s="5">
        <f t="shared" si="856"/>
        <v>0</v>
      </c>
      <c r="CE92" s="763"/>
      <c r="CF92" s="764"/>
      <c r="CG92" s="765"/>
      <c r="CH92" s="770"/>
      <c r="CI92" s="764"/>
      <c r="CJ92" s="771"/>
      <c r="CK92" s="772"/>
      <c r="CL92" s="773"/>
      <c r="CM92" s="773"/>
      <c r="CN92" s="773"/>
      <c r="CO92" s="773"/>
      <c r="CP92" s="773"/>
      <c r="CQ92" s="773"/>
      <c r="CR92" s="773"/>
      <c r="CS92" s="773"/>
      <c r="CT92" s="773"/>
      <c r="CU92" s="773"/>
      <c r="CV92" s="773"/>
      <c r="CW92" s="773"/>
      <c r="CX92" s="773"/>
      <c r="CY92" s="773"/>
      <c r="CZ92" s="773"/>
      <c r="DA92" s="773"/>
      <c r="DB92" s="773"/>
      <c r="DC92" s="773"/>
      <c r="DD92" s="774"/>
      <c r="DE92" s="781"/>
      <c r="DF92" s="782"/>
      <c r="DG92" s="782"/>
      <c r="DH92" s="782"/>
      <c r="DI92" s="782"/>
      <c r="DJ92" s="782"/>
      <c r="DK92" s="782"/>
      <c r="DL92" s="782"/>
      <c r="DM92" s="782"/>
      <c r="DN92" s="782"/>
      <c r="DO92" s="782"/>
      <c r="DP92" s="782"/>
      <c r="DQ92" s="782"/>
      <c r="DR92" s="782"/>
      <c r="DS92" s="783"/>
      <c r="DT92" s="784"/>
      <c r="DU92" s="785"/>
      <c r="DV92" s="785"/>
      <c r="DW92" s="785"/>
      <c r="DX92" s="786"/>
      <c r="DY92" s="789"/>
      <c r="DZ92" s="764"/>
      <c r="EA92" s="764"/>
      <c r="EB92" s="771"/>
      <c r="EC92" s="796"/>
      <c r="ED92" s="797"/>
      <c r="EE92" s="797"/>
      <c r="EF92" s="797"/>
      <c r="EG92" s="797"/>
      <c r="EH92" s="797"/>
      <c r="EI92" s="797"/>
      <c r="EJ92" s="798"/>
      <c r="EK92" s="803"/>
      <c r="EL92" s="804"/>
      <c r="EM92" s="804"/>
      <c r="EN92" s="804"/>
      <c r="EO92" s="804"/>
      <c r="EP92" s="804"/>
      <c r="EQ92" s="804"/>
      <c r="ER92" s="804"/>
      <c r="ES92" s="804"/>
      <c r="ET92" s="804"/>
      <c r="EU92" s="805"/>
      <c r="EV92" s="805"/>
      <c r="EW92" s="805"/>
      <c r="EX92" s="805"/>
      <c r="EY92" s="805"/>
      <c r="EZ92" s="805"/>
      <c r="FA92" s="805"/>
      <c r="FB92" s="805"/>
      <c r="FC92" s="805"/>
      <c r="FD92" s="806"/>
      <c r="FE92" s="5">
        <f t="shared" si="857"/>
        <v>0</v>
      </c>
      <c r="FF92" s="5">
        <f t="shared" si="858"/>
        <v>0</v>
      </c>
      <c r="FG92" s="763"/>
      <c r="FH92" s="764"/>
      <c r="FI92" s="765"/>
      <c r="FJ92" s="770"/>
      <c r="FK92" s="764"/>
      <c r="FL92" s="771"/>
      <c r="FM92" s="772"/>
      <c r="FN92" s="773"/>
      <c r="FO92" s="773"/>
      <c r="FP92" s="773"/>
      <c r="FQ92" s="773"/>
      <c r="FR92" s="773"/>
      <c r="FS92" s="773"/>
      <c r="FT92" s="773"/>
      <c r="FU92" s="773"/>
      <c r="FV92" s="773"/>
      <c r="FW92" s="773"/>
      <c r="FX92" s="773"/>
      <c r="FY92" s="773"/>
      <c r="FZ92" s="773"/>
      <c r="GA92" s="773"/>
      <c r="GB92" s="773"/>
      <c r="GC92" s="773"/>
      <c r="GD92" s="773"/>
      <c r="GE92" s="773"/>
      <c r="GF92" s="774"/>
      <c r="GG92" s="781"/>
      <c r="GH92" s="782"/>
      <c r="GI92" s="782"/>
      <c r="GJ92" s="782"/>
      <c r="GK92" s="782"/>
      <c r="GL92" s="782"/>
      <c r="GM92" s="782"/>
      <c r="GN92" s="782"/>
      <c r="GO92" s="782"/>
      <c r="GP92" s="782"/>
      <c r="GQ92" s="782"/>
      <c r="GR92" s="782"/>
      <c r="GS92" s="782"/>
      <c r="GT92" s="782"/>
      <c r="GU92" s="783"/>
      <c r="GV92" s="784"/>
      <c r="GW92" s="785"/>
      <c r="GX92" s="785"/>
      <c r="GY92" s="785"/>
      <c r="GZ92" s="786"/>
      <c r="HA92" s="789"/>
      <c r="HB92" s="764"/>
      <c r="HC92" s="764"/>
      <c r="HD92" s="771"/>
      <c r="HE92" s="796"/>
      <c r="HF92" s="797"/>
      <c r="HG92" s="797"/>
      <c r="HH92" s="797"/>
      <c r="HI92" s="797"/>
      <c r="HJ92" s="797"/>
      <c r="HK92" s="797"/>
      <c r="HL92" s="798"/>
      <c r="HM92" s="803"/>
      <c r="HN92" s="804"/>
      <c r="HO92" s="804"/>
      <c r="HP92" s="804"/>
      <c r="HQ92" s="804"/>
      <c r="HR92" s="804"/>
      <c r="HS92" s="804"/>
      <c r="HT92" s="804"/>
      <c r="HU92" s="804"/>
      <c r="HV92" s="804"/>
      <c r="HW92" s="805"/>
      <c r="HX92" s="805"/>
      <c r="HY92" s="805"/>
      <c r="HZ92" s="805"/>
      <c r="IA92" s="805"/>
      <c r="IB92" s="805"/>
      <c r="IC92" s="805"/>
      <c r="ID92" s="805"/>
      <c r="IE92" s="805"/>
      <c r="IF92" s="806"/>
    </row>
    <row r="93" spans="2:240" s="5" customFormat="1" ht="6.95" customHeight="1">
      <c r="C93" s="574"/>
      <c r="D93" s="471"/>
      <c r="E93" s="575"/>
      <c r="F93" s="581"/>
      <c r="G93" s="471"/>
      <c r="H93" s="472"/>
      <c r="I93" s="585"/>
      <c r="J93" s="586"/>
      <c r="K93" s="586"/>
      <c r="L93" s="586"/>
      <c r="M93" s="586"/>
      <c r="N93" s="586"/>
      <c r="O93" s="586"/>
      <c r="P93" s="586"/>
      <c r="Q93" s="586"/>
      <c r="R93" s="586"/>
      <c r="S93" s="586"/>
      <c r="T93" s="586"/>
      <c r="U93" s="586"/>
      <c r="V93" s="586"/>
      <c r="W93" s="586"/>
      <c r="X93" s="586"/>
      <c r="Y93" s="586"/>
      <c r="Z93" s="586"/>
      <c r="AA93" s="586"/>
      <c r="AB93" s="587"/>
      <c r="AC93" s="458"/>
      <c r="AD93" s="459"/>
      <c r="AE93" s="459"/>
      <c r="AF93" s="459"/>
      <c r="AG93" s="459"/>
      <c r="AH93" s="459"/>
      <c r="AI93" s="459"/>
      <c r="AJ93" s="459"/>
      <c r="AK93" s="459"/>
      <c r="AL93" s="459"/>
      <c r="AM93" s="459"/>
      <c r="AN93" s="459"/>
      <c r="AO93" s="459"/>
      <c r="AP93" s="459"/>
      <c r="AQ93" s="460"/>
      <c r="AR93" s="467"/>
      <c r="AS93" s="468"/>
      <c r="AT93" s="468"/>
      <c r="AU93" s="468"/>
      <c r="AV93" s="469"/>
      <c r="AW93" s="470"/>
      <c r="AX93" s="471"/>
      <c r="AY93" s="471"/>
      <c r="AZ93" s="472"/>
      <c r="BA93" s="479"/>
      <c r="BB93" s="480"/>
      <c r="BC93" s="480"/>
      <c r="BD93" s="480"/>
      <c r="BE93" s="480"/>
      <c r="BF93" s="480"/>
      <c r="BG93" s="480"/>
      <c r="BH93" s="481"/>
      <c r="BI93" s="488" t="str">
        <f>IF(AR93*BA93,AR93*BA93,"")</f>
        <v/>
      </c>
      <c r="BJ93" s="489"/>
      <c r="BK93" s="489"/>
      <c r="BL93" s="489"/>
      <c r="BM93" s="489"/>
      <c r="BN93" s="489"/>
      <c r="BO93" s="489"/>
      <c r="BP93" s="489"/>
      <c r="BQ93" s="489"/>
      <c r="BR93" s="489"/>
      <c r="BS93" s="494"/>
      <c r="BT93" s="495"/>
      <c r="BU93" s="495"/>
      <c r="BV93" s="495"/>
      <c r="BW93" s="495"/>
      <c r="BX93" s="495"/>
      <c r="BY93" s="495"/>
      <c r="BZ93" s="495"/>
      <c r="CA93" s="495"/>
      <c r="CB93" s="496"/>
      <c r="CC93" s="5">
        <f t="shared" si="855"/>
        <v>0</v>
      </c>
      <c r="CD93" s="5">
        <f t="shared" si="856"/>
        <v>0</v>
      </c>
      <c r="CE93" s="757">
        <f t="shared" ref="CE93" si="1026">C93</f>
        <v>0</v>
      </c>
      <c r="CF93" s="758"/>
      <c r="CG93" s="759"/>
      <c r="CH93" s="766">
        <f t="shared" ref="CH93" si="1027">F93</f>
        <v>0</v>
      </c>
      <c r="CI93" s="758"/>
      <c r="CJ93" s="767"/>
      <c r="CK93" s="772">
        <f t="shared" ref="CK93" si="1028">I93</f>
        <v>0</v>
      </c>
      <c r="CL93" s="773"/>
      <c r="CM93" s="773"/>
      <c r="CN93" s="773"/>
      <c r="CO93" s="773"/>
      <c r="CP93" s="773"/>
      <c r="CQ93" s="773"/>
      <c r="CR93" s="773"/>
      <c r="CS93" s="773"/>
      <c r="CT93" s="773"/>
      <c r="CU93" s="773"/>
      <c r="CV93" s="773"/>
      <c r="CW93" s="773"/>
      <c r="CX93" s="773"/>
      <c r="CY93" s="773"/>
      <c r="CZ93" s="773"/>
      <c r="DA93" s="773"/>
      <c r="DB93" s="773"/>
      <c r="DC93" s="773"/>
      <c r="DD93" s="774"/>
      <c r="DE93" s="775">
        <f t="shared" ref="DE93" si="1029">AC93</f>
        <v>0</v>
      </c>
      <c r="DF93" s="776"/>
      <c r="DG93" s="776"/>
      <c r="DH93" s="776"/>
      <c r="DI93" s="776"/>
      <c r="DJ93" s="776"/>
      <c r="DK93" s="776"/>
      <c r="DL93" s="776"/>
      <c r="DM93" s="776"/>
      <c r="DN93" s="776"/>
      <c r="DO93" s="776"/>
      <c r="DP93" s="776"/>
      <c r="DQ93" s="776"/>
      <c r="DR93" s="776"/>
      <c r="DS93" s="777"/>
      <c r="DT93" s="784">
        <f t="shared" ref="DT93" si="1030">AR93</f>
        <v>0</v>
      </c>
      <c r="DU93" s="785"/>
      <c r="DV93" s="785"/>
      <c r="DW93" s="785"/>
      <c r="DX93" s="786"/>
      <c r="DY93" s="787">
        <f t="shared" ref="DY93" si="1031">AW93</f>
        <v>0</v>
      </c>
      <c r="DZ93" s="758"/>
      <c r="EA93" s="758"/>
      <c r="EB93" s="767"/>
      <c r="EC93" s="790">
        <f t="shared" ref="EC93" si="1032">BA93</f>
        <v>0</v>
      </c>
      <c r="ED93" s="791"/>
      <c r="EE93" s="791"/>
      <c r="EF93" s="791"/>
      <c r="EG93" s="791"/>
      <c r="EH93" s="791"/>
      <c r="EI93" s="791"/>
      <c r="EJ93" s="792"/>
      <c r="EK93" s="799" t="str">
        <f t="shared" ref="EK93" si="1033">BI93</f>
        <v/>
      </c>
      <c r="EL93" s="800"/>
      <c r="EM93" s="800"/>
      <c r="EN93" s="800"/>
      <c r="EO93" s="800"/>
      <c r="EP93" s="800"/>
      <c r="EQ93" s="800"/>
      <c r="ER93" s="800"/>
      <c r="ES93" s="800"/>
      <c r="ET93" s="800"/>
      <c r="EU93" s="805">
        <f t="shared" ref="EU93" si="1034">BS93</f>
        <v>0</v>
      </c>
      <c r="EV93" s="805"/>
      <c r="EW93" s="805"/>
      <c r="EX93" s="805"/>
      <c r="EY93" s="805"/>
      <c r="EZ93" s="805"/>
      <c r="FA93" s="805"/>
      <c r="FB93" s="805"/>
      <c r="FC93" s="805"/>
      <c r="FD93" s="806"/>
      <c r="FE93" s="5">
        <f t="shared" si="857"/>
        <v>0</v>
      </c>
      <c r="FF93" s="5">
        <f t="shared" si="858"/>
        <v>0</v>
      </c>
      <c r="FG93" s="757">
        <f t="shared" ref="FG93" si="1035">CE93</f>
        <v>0</v>
      </c>
      <c r="FH93" s="758"/>
      <c r="FI93" s="759"/>
      <c r="FJ93" s="766">
        <f t="shared" ref="FJ93" si="1036">CH93</f>
        <v>0</v>
      </c>
      <c r="FK93" s="758"/>
      <c r="FL93" s="767"/>
      <c r="FM93" s="772">
        <f t="shared" ref="FM93" si="1037">CK93</f>
        <v>0</v>
      </c>
      <c r="FN93" s="773"/>
      <c r="FO93" s="773"/>
      <c r="FP93" s="773"/>
      <c r="FQ93" s="773"/>
      <c r="FR93" s="773"/>
      <c r="FS93" s="773"/>
      <c r="FT93" s="773"/>
      <c r="FU93" s="773"/>
      <c r="FV93" s="773"/>
      <c r="FW93" s="773"/>
      <c r="FX93" s="773"/>
      <c r="FY93" s="773"/>
      <c r="FZ93" s="773"/>
      <c r="GA93" s="773"/>
      <c r="GB93" s="773"/>
      <c r="GC93" s="773"/>
      <c r="GD93" s="773"/>
      <c r="GE93" s="773"/>
      <c r="GF93" s="774"/>
      <c r="GG93" s="775">
        <f t="shared" ref="GG93" si="1038">DE93</f>
        <v>0</v>
      </c>
      <c r="GH93" s="776"/>
      <c r="GI93" s="776"/>
      <c r="GJ93" s="776"/>
      <c r="GK93" s="776"/>
      <c r="GL93" s="776"/>
      <c r="GM93" s="776"/>
      <c r="GN93" s="776"/>
      <c r="GO93" s="776"/>
      <c r="GP93" s="776"/>
      <c r="GQ93" s="776"/>
      <c r="GR93" s="776"/>
      <c r="GS93" s="776"/>
      <c r="GT93" s="776"/>
      <c r="GU93" s="777"/>
      <c r="GV93" s="784">
        <f t="shared" ref="GV93" si="1039">DT93</f>
        <v>0</v>
      </c>
      <c r="GW93" s="785"/>
      <c r="GX93" s="785"/>
      <c r="GY93" s="785"/>
      <c r="GZ93" s="786"/>
      <c r="HA93" s="787">
        <f t="shared" ref="HA93" si="1040">DY93</f>
        <v>0</v>
      </c>
      <c r="HB93" s="758"/>
      <c r="HC93" s="758"/>
      <c r="HD93" s="767"/>
      <c r="HE93" s="790">
        <f t="shared" ref="HE93" si="1041">EC93</f>
        <v>0</v>
      </c>
      <c r="HF93" s="791"/>
      <c r="HG93" s="791"/>
      <c r="HH93" s="791"/>
      <c r="HI93" s="791"/>
      <c r="HJ93" s="791"/>
      <c r="HK93" s="791"/>
      <c r="HL93" s="792"/>
      <c r="HM93" s="799" t="str">
        <f t="shared" ref="HM93" si="1042">EK93</f>
        <v/>
      </c>
      <c r="HN93" s="800"/>
      <c r="HO93" s="800"/>
      <c r="HP93" s="800"/>
      <c r="HQ93" s="800"/>
      <c r="HR93" s="800"/>
      <c r="HS93" s="800"/>
      <c r="HT93" s="800"/>
      <c r="HU93" s="800"/>
      <c r="HV93" s="800"/>
      <c r="HW93" s="805">
        <f t="shared" ref="HW93" si="1043">EU93</f>
        <v>0</v>
      </c>
      <c r="HX93" s="805"/>
      <c r="HY93" s="805"/>
      <c r="HZ93" s="805"/>
      <c r="IA93" s="805"/>
      <c r="IB93" s="805"/>
      <c r="IC93" s="805"/>
      <c r="ID93" s="805"/>
      <c r="IE93" s="805"/>
      <c r="IF93" s="806"/>
    </row>
    <row r="94" spans="2:240" s="5" customFormat="1" ht="6.95" customHeight="1">
      <c r="C94" s="576"/>
      <c r="D94" s="474"/>
      <c r="E94" s="577"/>
      <c r="F94" s="582"/>
      <c r="G94" s="474"/>
      <c r="H94" s="475"/>
      <c r="I94" s="585"/>
      <c r="J94" s="586"/>
      <c r="K94" s="586"/>
      <c r="L94" s="586"/>
      <c r="M94" s="586"/>
      <c r="N94" s="586"/>
      <c r="O94" s="586"/>
      <c r="P94" s="586"/>
      <c r="Q94" s="586"/>
      <c r="R94" s="586"/>
      <c r="S94" s="586"/>
      <c r="T94" s="586"/>
      <c r="U94" s="586"/>
      <c r="V94" s="586"/>
      <c r="W94" s="586"/>
      <c r="X94" s="586"/>
      <c r="Y94" s="586"/>
      <c r="Z94" s="586"/>
      <c r="AA94" s="586"/>
      <c r="AB94" s="587"/>
      <c r="AC94" s="461"/>
      <c r="AD94" s="462"/>
      <c r="AE94" s="462"/>
      <c r="AF94" s="462"/>
      <c r="AG94" s="462"/>
      <c r="AH94" s="462"/>
      <c r="AI94" s="462"/>
      <c r="AJ94" s="462"/>
      <c r="AK94" s="462"/>
      <c r="AL94" s="462"/>
      <c r="AM94" s="462"/>
      <c r="AN94" s="462"/>
      <c r="AO94" s="462"/>
      <c r="AP94" s="462"/>
      <c r="AQ94" s="463"/>
      <c r="AR94" s="467"/>
      <c r="AS94" s="468"/>
      <c r="AT94" s="468"/>
      <c r="AU94" s="468"/>
      <c r="AV94" s="469"/>
      <c r="AW94" s="473"/>
      <c r="AX94" s="474"/>
      <c r="AY94" s="474"/>
      <c r="AZ94" s="475"/>
      <c r="BA94" s="482"/>
      <c r="BB94" s="483"/>
      <c r="BC94" s="483"/>
      <c r="BD94" s="483"/>
      <c r="BE94" s="483"/>
      <c r="BF94" s="483"/>
      <c r="BG94" s="483"/>
      <c r="BH94" s="484"/>
      <c r="BI94" s="490"/>
      <c r="BJ94" s="491"/>
      <c r="BK94" s="491"/>
      <c r="BL94" s="491"/>
      <c r="BM94" s="491"/>
      <c r="BN94" s="491"/>
      <c r="BO94" s="491"/>
      <c r="BP94" s="491"/>
      <c r="BQ94" s="491"/>
      <c r="BR94" s="491"/>
      <c r="BS94" s="497"/>
      <c r="BT94" s="498"/>
      <c r="BU94" s="498"/>
      <c r="BV94" s="498"/>
      <c r="BW94" s="498"/>
      <c r="BX94" s="498"/>
      <c r="BY94" s="498"/>
      <c r="BZ94" s="498"/>
      <c r="CA94" s="498"/>
      <c r="CB94" s="499"/>
      <c r="CC94" s="5">
        <f t="shared" si="855"/>
        <v>0</v>
      </c>
      <c r="CD94" s="5">
        <f t="shared" si="856"/>
        <v>0</v>
      </c>
      <c r="CE94" s="760"/>
      <c r="CF94" s="761"/>
      <c r="CG94" s="762"/>
      <c r="CH94" s="768"/>
      <c r="CI94" s="761"/>
      <c r="CJ94" s="769"/>
      <c r="CK94" s="772"/>
      <c r="CL94" s="773"/>
      <c r="CM94" s="773"/>
      <c r="CN94" s="773"/>
      <c r="CO94" s="773"/>
      <c r="CP94" s="773"/>
      <c r="CQ94" s="773"/>
      <c r="CR94" s="773"/>
      <c r="CS94" s="773"/>
      <c r="CT94" s="773"/>
      <c r="CU94" s="773"/>
      <c r="CV94" s="773"/>
      <c r="CW94" s="773"/>
      <c r="CX94" s="773"/>
      <c r="CY94" s="773"/>
      <c r="CZ94" s="773"/>
      <c r="DA94" s="773"/>
      <c r="DB94" s="773"/>
      <c r="DC94" s="773"/>
      <c r="DD94" s="774"/>
      <c r="DE94" s="778"/>
      <c r="DF94" s="779"/>
      <c r="DG94" s="779"/>
      <c r="DH94" s="779"/>
      <c r="DI94" s="779"/>
      <c r="DJ94" s="779"/>
      <c r="DK94" s="779"/>
      <c r="DL94" s="779"/>
      <c r="DM94" s="779"/>
      <c r="DN94" s="779"/>
      <c r="DO94" s="779"/>
      <c r="DP94" s="779"/>
      <c r="DQ94" s="779"/>
      <c r="DR94" s="779"/>
      <c r="DS94" s="780"/>
      <c r="DT94" s="784"/>
      <c r="DU94" s="785"/>
      <c r="DV94" s="785"/>
      <c r="DW94" s="785"/>
      <c r="DX94" s="786"/>
      <c r="DY94" s="788"/>
      <c r="DZ94" s="761"/>
      <c r="EA94" s="761"/>
      <c r="EB94" s="769"/>
      <c r="EC94" s="793"/>
      <c r="ED94" s="794"/>
      <c r="EE94" s="794"/>
      <c r="EF94" s="794"/>
      <c r="EG94" s="794"/>
      <c r="EH94" s="794"/>
      <c r="EI94" s="794"/>
      <c r="EJ94" s="795"/>
      <c r="EK94" s="801"/>
      <c r="EL94" s="802"/>
      <c r="EM94" s="802"/>
      <c r="EN94" s="802"/>
      <c r="EO94" s="802"/>
      <c r="EP94" s="802"/>
      <c r="EQ94" s="802"/>
      <c r="ER94" s="802"/>
      <c r="ES94" s="802"/>
      <c r="ET94" s="802"/>
      <c r="EU94" s="805"/>
      <c r="EV94" s="805"/>
      <c r="EW94" s="805"/>
      <c r="EX94" s="805"/>
      <c r="EY94" s="805"/>
      <c r="EZ94" s="805"/>
      <c r="FA94" s="805"/>
      <c r="FB94" s="805"/>
      <c r="FC94" s="805"/>
      <c r="FD94" s="806"/>
      <c r="FE94" s="5">
        <f t="shared" si="857"/>
        <v>0</v>
      </c>
      <c r="FF94" s="5">
        <f t="shared" si="858"/>
        <v>0</v>
      </c>
      <c r="FG94" s="760"/>
      <c r="FH94" s="761"/>
      <c r="FI94" s="762"/>
      <c r="FJ94" s="768"/>
      <c r="FK94" s="761"/>
      <c r="FL94" s="769"/>
      <c r="FM94" s="772"/>
      <c r="FN94" s="773"/>
      <c r="FO94" s="773"/>
      <c r="FP94" s="773"/>
      <c r="FQ94" s="773"/>
      <c r="FR94" s="773"/>
      <c r="FS94" s="773"/>
      <c r="FT94" s="773"/>
      <c r="FU94" s="773"/>
      <c r="FV94" s="773"/>
      <c r="FW94" s="773"/>
      <c r="FX94" s="773"/>
      <c r="FY94" s="773"/>
      <c r="FZ94" s="773"/>
      <c r="GA94" s="773"/>
      <c r="GB94" s="773"/>
      <c r="GC94" s="773"/>
      <c r="GD94" s="773"/>
      <c r="GE94" s="773"/>
      <c r="GF94" s="774"/>
      <c r="GG94" s="778"/>
      <c r="GH94" s="779"/>
      <c r="GI94" s="779"/>
      <c r="GJ94" s="779"/>
      <c r="GK94" s="779"/>
      <c r="GL94" s="779"/>
      <c r="GM94" s="779"/>
      <c r="GN94" s="779"/>
      <c r="GO94" s="779"/>
      <c r="GP94" s="779"/>
      <c r="GQ94" s="779"/>
      <c r="GR94" s="779"/>
      <c r="GS94" s="779"/>
      <c r="GT94" s="779"/>
      <c r="GU94" s="780"/>
      <c r="GV94" s="784"/>
      <c r="GW94" s="785"/>
      <c r="GX94" s="785"/>
      <c r="GY94" s="785"/>
      <c r="GZ94" s="786"/>
      <c r="HA94" s="788"/>
      <c r="HB94" s="761"/>
      <c r="HC94" s="761"/>
      <c r="HD94" s="769"/>
      <c r="HE94" s="793"/>
      <c r="HF94" s="794"/>
      <c r="HG94" s="794"/>
      <c r="HH94" s="794"/>
      <c r="HI94" s="794"/>
      <c r="HJ94" s="794"/>
      <c r="HK94" s="794"/>
      <c r="HL94" s="795"/>
      <c r="HM94" s="801"/>
      <c r="HN94" s="802"/>
      <c r="HO94" s="802"/>
      <c r="HP94" s="802"/>
      <c r="HQ94" s="802"/>
      <c r="HR94" s="802"/>
      <c r="HS94" s="802"/>
      <c r="HT94" s="802"/>
      <c r="HU94" s="802"/>
      <c r="HV94" s="802"/>
      <c r="HW94" s="805"/>
      <c r="HX94" s="805"/>
      <c r="HY94" s="805"/>
      <c r="HZ94" s="805"/>
      <c r="IA94" s="805"/>
      <c r="IB94" s="805"/>
      <c r="IC94" s="805"/>
      <c r="ID94" s="805"/>
      <c r="IE94" s="805"/>
      <c r="IF94" s="806"/>
    </row>
    <row r="95" spans="2:240" s="5" customFormat="1" ht="6.95" customHeight="1" thickBot="1">
      <c r="C95" s="578"/>
      <c r="D95" s="579"/>
      <c r="E95" s="580"/>
      <c r="F95" s="583"/>
      <c r="G95" s="579"/>
      <c r="H95" s="584"/>
      <c r="I95" s="588"/>
      <c r="J95" s="589"/>
      <c r="K95" s="589"/>
      <c r="L95" s="589"/>
      <c r="M95" s="589"/>
      <c r="N95" s="589"/>
      <c r="O95" s="589"/>
      <c r="P95" s="589"/>
      <c r="Q95" s="589"/>
      <c r="R95" s="589"/>
      <c r="S95" s="589"/>
      <c r="T95" s="589"/>
      <c r="U95" s="589"/>
      <c r="V95" s="589"/>
      <c r="W95" s="589"/>
      <c r="X95" s="589"/>
      <c r="Y95" s="589"/>
      <c r="Z95" s="589"/>
      <c r="AA95" s="589"/>
      <c r="AB95" s="590"/>
      <c r="AC95" s="591"/>
      <c r="AD95" s="592"/>
      <c r="AE95" s="592"/>
      <c r="AF95" s="592"/>
      <c r="AG95" s="592"/>
      <c r="AH95" s="592"/>
      <c r="AI95" s="592"/>
      <c r="AJ95" s="592"/>
      <c r="AK95" s="592"/>
      <c r="AL95" s="592"/>
      <c r="AM95" s="592"/>
      <c r="AN95" s="592"/>
      <c r="AO95" s="592"/>
      <c r="AP95" s="592"/>
      <c r="AQ95" s="593"/>
      <c r="AR95" s="594"/>
      <c r="AS95" s="595"/>
      <c r="AT95" s="595"/>
      <c r="AU95" s="595"/>
      <c r="AV95" s="596"/>
      <c r="AW95" s="597"/>
      <c r="AX95" s="579"/>
      <c r="AY95" s="579"/>
      <c r="AZ95" s="584"/>
      <c r="BA95" s="598"/>
      <c r="BB95" s="599"/>
      <c r="BC95" s="599"/>
      <c r="BD95" s="599"/>
      <c r="BE95" s="599"/>
      <c r="BF95" s="599"/>
      <c r="BG95" s="599"/>
      <c r="BH95" s="600"/>
      <c r="BI95" s="601"/>
      <c r="BJ95" s="602"/>
      <c r="BK95" s="602"/>
      <c r="BL95" s="602"/>
      <c r="BM95" s="602"/>
      <c r="BN95" s="602"/>
      <c r="BO95" s="602"/>
      <c r="BP95" s="602"/>
      <c r="BQ95" s="602"/>
      <c r="BR95" s="602"/>
      <c r="BS95" s="603"/>
      <c r="BT95" s="604"/>
      <c r="BU95" s="604"/>
      <c r="BV95" s="604"/>
      <c r="BW95" s="604"/>
      <c r="BX95" s="604"/>
      <c r="BY95" s="604"/>
      <c r="BZ95" s="604"/>
      <c r="CA95" s="604"/>
      <c r="CB95" s="605"/>
      <c r="CC95" s="5">
        <f t="shared" si="855"/>
        <v>0</v>
      </c>
      <c r="CD95" s="5">
        <f t="shared" si="856"/>
        <v>0</v>
      </c>
      <c r="CE95" s="813"/>
      <c r="CF95" s="814"/>
      <c r="CG95" s="815"/>
      <c r="CH95" s="816"/>
      <c r="CI95" s="814"/>
      <c r="CJ95" s="817"/>
      <c r="CK95" s="818"/>
      <c r="CL95" s="819"/>
      <c r="CM95" s="819"/>
      <c r="CN95" s="819"/>
      <c r="CO95" s="819"/>
      <c r="CP95" s="819"/>
      <c r="CQ95" s="819"/>
      <c r="CR95" s="819"/>
      <c r="CS95" s="819"/>
      <c r="CT95" s="819"/>
      <c r="CU95" s="819"/>
      <c r="CV95" s="819"/>
      <c r="CW95" s="819"/>
      <c r="CX95" s="819"/>
      <c r="CY95" s="819"/>
      <c r="CZ95" s="819"/>
      <c r="DA95" s="819"/>
      <c r="DB95" s="819"/>
      <c r="DC95" s="819"/>
      <c r="DD95" s="820"/>
      <c r="DE95" s="821"/>
      <c r="DF95" s="822"/>
      <c r="DG95" s="822"/>
      <c r="DH95" s="822"/>
      <c r="DI95" s="822"/>
      <c r="DJ95" s="822"/>
      <c r="DK95" s="822"/>
      <c r="DL95" s="822"/>
      <c r="DM95" s="822"/>
      <c r="DN95" s="822"/>
      <c r="DO95" s="822"/>
      <c r="DP95" s="822"/>
      <c r="DQ95" s="822"/>
      <c r="DR95" s="822"/>
      <c r="DS95" s="823"/>
      <c r="DT95" s="824"/>
      <c r="DU95" s="825"/>
      <c r="DV95" s="825"/>
      <c r="DW95" s="825"/>
      <c r="DX95" s="826"/>
      <c r="DY95" s="827"/>
      <c r="DZ95" s="814"/>
      <c r="EA95" s="814"/>
      <c r="EB95" s="817"/>
      <c r="EC95" s="828"/>
      <c r="ED95" s="829"/>
      <c r="EE95" s="829"/>
      <c r="EF95" s="829"/>
      <c r="EG95" s="829"/>
      <c r="EH95" s="829"/>
      <c r="EI95" s="829"/>
      <c r="EJ95" s="830"/>
      <c r="EK95" s="831"/>
      <c r="EL95" s="832"/>
      <c r="EM95" s="832"/>
      <c r="EN95" s="832"/>
      <c r="EO95" s="832"/>
      <c r="EP95" s="832"/>
      <c r="EQ95" s="832"/>
      <c r="ER95" s="832"/>
      <c r="ES95" s="832"/>
      <c r="ET95" s="832"/>
      <c r="EU95" s="833"/>
      <c r="EV95" s="833"/>
      <c r="EW95" s="833"/>
      <c r="EX95" s="833"/>
      <c r="EY95" s="833"/>
      <c r="EZ95" s="833"/>
      <c r="FA95" s="833"/>
      <c r="FB95" s="833"/>
      <c r="FC95" s="833"/>
      <c r="FD95" s="834"/>
      <c r="FE95" s="5">
        <f t="shared" si="857"/>
        <v>0</v>
      </c>
      <c r="FF95" s="5">
        <f t="shared" si="858"/>
        <v>0</v>
      </c>
      <c r="FG95" s="813"/>
      <c r="FH95" s="814"/>
      <c r="FI95" s="815"/>
      <c r="FJ95" s="816"/>
      <c r="FK95" s="814"/>
      <c r="FL95" s="817"/>
      <c r="FM95" s="818"/>
      <c r="FN95" s="819"/>
      <c r="FO95" s="819"/>
      <c r="FP95" s="819"/>
      <c r="FQ95" s="819"/>
      <c r="FR95" s="819"/>
      <c r="FS95" s="819"/>
      <c r="FT95" s="819"/>
      <c r="FU95" s="819"/>
      <c r="FV95" s="819"/>
      <c r="FW95" s="819"/>
      <c r="FX95" s="819"/>
      <c r="FY95" s="819"/>
      <c r="FZ95" s="819"/>
      <c r="GA95" s="819"/>
      <c r="GB95" s="819"/>
      <c r="GC95" s="819"/>
      <c r="GD95" s="819"/>
      <c r="GE95" s="819"/>
      <c r="GF95" s="820"/>
      <c r="GG95" s="821"/>
      <c r="GH95" s="822"/>
      <c r="GI95" s="822"/>
      <c r="GJ95" s="822"/>
      <c r="GK95" s="822"/>
      <c r="GL95" s="822"/>
      <c r="GM95" s="822"/>
      <c r="GN95" s="822"/>
      <c r="GO95" s="822"/>
      <c r="GP95" s="822"/>
      <c r="GQ95" s="822"/>
      <c r="GR95" s="822"/>
      <c r="GS95" s="822"/>
      <c r="GT95" s="822"/>
      <c r="GU95" s="823"/>
      <c r="GV95" s="824"/>
      <c r="GW95" s="825"/>
      <c r="GX95" s="825"/>
      <c r="GY95" s="825"/>
      <c r="GZ95" s="826"/>
      <c r="HA95" s="827"/>
      <c r="HB95" s="814"/>
      <c r="HC95" s="814"/>
      <c r="HD95" s="817"/>
      <c r="HE95" s="828"/>
      <c r="HF95" s="829"/>
      <c r="HG95" s="829"/>
      <c r="HH95" s="829"/>
      <c r="HI95" s="829"/>
      <c r="HJ95" s="829"/>
      <c r="HK95" s="829"/>
      <c r="HL95" s="830"/>
      <c r="HM95" s="831"/>
      <c r="HN95" s="832"/>
      <c r="HO95" s="832"/>
      <c r="HP95" s="832"/>
      <c r="HQ95" s="832"/>
      <c r="HR95" s="832"/>
      <c r="HS95" s="832"/>
      <c r="HT95" s="832"/>
      <c r="HU95" s="832"/>
      <c r="HV95" s="832"/>
      <c r="HW95" s="833"/>
      <c r="HX95" s="833"/>
      <c r="HY95" s="833"/>
      <c r="HZ95" s="833"/>
      <c r="IA95" s="833"/>
      <c r="IB95" s="833"/>
      <c r="IC95" s="833"/>
      <c r="ID95" s="833"/>
      <c r="IE95" s="833"/>
      <c r="IF95" s="834"/>
    </row>
    <row r="96" spans="2:240" ht="7.5" customHeight="1">
      <c r="C96" s="31"/>
      <c r="D96" s="31"/>
      <c r="E96" s="31"/>
      <c r="F96" s="32"/>
      <c r="G96" s="32"/>
      <c r="H96" s="32"/>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5" t="s">
        <v>42</v>
      </c>
      <c r="AS96" s="35"/>
      <c r="AT96" s="35"/>
      <c r="AU96" s="35"/>
      <c r="AV96" s="35"/>
      <c r="AW96" s="509" t="s">
        <v>43</v>
      </c>
      <c r="AX96" s="510"/>
      <c r="AY96" s="510"/>
      <c r="AZ96" s="510"/>
      <c r="BA96" s="510"/>
      <c r="BB96" s="510"/>
      <c r="BC96" s="510"/>
      <c r="BD96" s="510"/>
      <c r="BE96" s="510"/>
      <c r="BF96" s="510"/>
      <c r="BG96" s="510"/>
      <c r="BH96" s="510"/>
      <c r="BI96" s="568">
        <f>SUM(BI39:BR95)</f>
        <v>0</v>
      </c>
      <c r="BJ96" s="569"/>
      <c r="BK96" s="569"/>
      <c r="BL96" s="569"/>
      <c r="BM96" s="569"/>
      <c r="BN96" s="569"/>
      <c r="BO96" s="569"/>
      <c r="BP96" s="569"/>
      <c r="BQ96" s="569"/>
      <c r="BR96" s="569"/>
      <c r="BS96" s="121"/>
      <c r="BT96" s="121"/>
      <c r="BU96" s="121"/>
      <c r="BV96" s="121"/>
      <c r="BW96" s="121"/>
      <c r="BX96" s="121"/>
      <c r="BY96" s="121"/>
      <c r="BZ96" s="121"/>
      <c r="CA96" s="121"/>
      <c r="CB96" s="122"/>
      <c r="CC96" s="1">
        <f t="shared" si="855"/>
        <v>0</v>
      </c>
      <c r="CD96" s="1">
        <f t="shared" si="856"/>
        <v>0</v>
      </c>
      <c r="CE96" s="31">
        <f t="shared" ref="CE96:CE97" si="1044">C96</f>
        <v>0</v>
      </c>
      <c r="CF96" s="31">
        <f t="shared" ref="CF96" si="1045">D96</f>
        <v>0</v>
      </c>
      <c r="CG96" s="31">
        <f t="shared" ref="CG96" si="1046">E96</f>
        <v>0</v>
      </c>
      <c r="CH96" s="32">
        <f t="shared" ref="CH96" si="1047">F96</f>
        <v>0</v>
      </c>
      <c r="CI96" s="32">
        <f t="shared" ref="CI96" si="1048">G96</f>
        <v>0</v>
      </c>
      <c r="CJ96" s="32">
        <f t="shared" ref="CJ96" si="1049">H96</f>
        <v>0</v>
      </c>
      <c r="CK96" s="33">
        <f t="shared" ref="CK96" si="1050">I96</f>
        <v>0</v>
      </c>
      <c r="CL96" s="33">
        <f t="shared" ref="CL96" si="1051">J96</f>
        <v>0</v>
      </c>
      <c r="CM96" s="33">
        <f t="shared" ref="CM96" si="1052">K96</f>
        <v>0</v>
      </c>
      <c r="CN96" s="33">
        <f t="shared" ref="CN96" si="1053">L96</f>
        <v>0</v>
      </c>
      <c r="CO96" s="33">
        <f t="shared" ref="CO96" si="1054">M96</f>
        <v>0</v>
      </c>
      <c r="CP96" s="33">
        <f t="shared" ref="CP96" si="1055">N96</f>
        <v>0</v>
      </c>
      <c r="CQ96" s="33">
        <f t="shared" ref="CQ96" si="1056">O96</f>
        <v>0</v>
      </c>
      <c r="CR96" s="33">
        <f t="shared" ref="CR96" si="1057">P96</f>
        <v>0</v>
      </c>
      <c r="CS96" s="33">
        <f t="shared" ref="CS96" si="1058">Q96</f>
        <v>0</v>
      </c>
      <c r="CT96" s="33">
        <f t="shared" ref="CT96" si="1059">R96</f>
        <v>0</v>
      </c>
      <c r="CU96" s="33">
        <f t="shared" ref="CU96" si="1060">S96</f>
        <v>0</v>
      </c>
      <c r="CV96" s="33">
        <f t="shared" ref="CV96" si="1061">T96</f>
        <v>0</v>
      </c>
      <c r="CW96" s="33">
        <f t="shared" ref="CW96" si="1062">U96</f>
        <v>0</v>
      </c>
      <c r="CX96" s="33">
        <f t="shared" ref="CX96" si="1063">V96</f>
        <v>0</v>
      </c>
      <c r="CY96" s="33">
        <f t="shared" ref="CY96" si="1064">W96</f>
        <v>0</v>
      </c>
      <c r="CZ96" s="33">
        <f t="shared" ref="CZ96" si="1065">X96</f>
        <v>0</v>
      </c>
      <c r="DA96" s="33">
        <f t="shared" ref="DA96" si="1066">Y96</f>
        <v>0</v>
      </c>
      <c r="DB96" s="33">
        <f t="shared" ref="DB96" si="1067">Z96</f>
        <v>0</v>
      </c>
      <c r="DC96" s="33">
        <f t="shared" ref="DC96" si="1068">AA96</f>
        <v>0</v>
      </c>
      <c r="DD96" s="33">
        <f t="shared" ref="DD96" si="1069">AB96</f>
        <v>0</v>
      </c>
      <c r="DE96" s="33">
        <f t="shared" ref="DE96" si="1070">AC96</f>
        <v>0</v>
      </c>
      <c r="DF96" s="33">
        <f t="shared" ref="DF96" si="1071">AD96</f>
        <v>0</v>
      </c>
      <c r="DG96" s="33">
        <f t="shared" ref="DG96" si="1072">AE96</f>
        <v>0</v>
      </c>
      <c r="DH96" s="33">
        <f t="shared" ref="DH96" si="1073">AF96</f>
        <v>0</v>
      </c>
      <c r="DI96" s="33">
        <f t="shared" ref="DI96" si="1074">AG96</f>
        <v>0</v>
      </c>
      <c r="DJ96" s="33">
        <f t="shared" ref="DJ96" si="1075">AH96</f>
        <v>0</v>
      </c>
      <c r="DK96" s="33">
        <f t="shared" ref="DK96" si="1076">AI96</f>
        <v>0</v>
      </c>
      <c r="DL96" s="33">
        <f t="shared" ref="DL96" si="1077">AJ96</f>
        <v>0</v>
      </c>
      <c r="DM96" s="33">
        <f t="shared" ref="DM96" si="1078">AK96</f>
        <v>0</v>
      </c>
      <c r="DN96" s="33">
        <f t="shared" ref="DN96" si="1079">AL96</f>
        <v>0</v>
      </c>
      <c r="DO96" s="33">
        <f t="shared" ref="DO96" si="1080">AM96</f>
        <v>0</v>
      </c>
      <c r="DP96" s="33">
        <f t="shared" ref="DP96" si="1081">AN96</f>
        <v>0</v>
      </c>
      <c r="DQ96" s="33">
        <f t="shared" ref="DQ96" si="1082">AO96</f>
        <v>0</v>
      </c>
      <c r="DR96" s="33">
        <f t="shared" ref="DR96" si="1083">AP96</f>
        <v>0</v>
      </c>
      <c r="DS96" s="33">
        <f t="shared" ref="DS96" si="1084">AQ96</f>
        <v>0</v>
      </c>
      <c r="DT96" s="35" t="str">
        <f t="shared" ref="DT96" si="1085">AR96</f>
        <v xml:space="preserve"> </v>
      </c>
      <c r="DU96" s="35">
        <f t="shared" ref="DU96" si="1086">AS96</f>
        <v>0</v>
      </c>
      <c r="DV96" s="35">
        <f t="shared" ref="DV96" si="1087">AT96</f>
        <v>0</v>
      </c>
      <c r="DW96" s="35">
        <f t="shared" ref="DW96:DW109" si="1088">AU96</f>
        <v>0</v>
      </c>
      <c r="DX96" s="35">
        <f t="shared" ref="DX96:DX109" si="1089">AV96</f>
        <v>0</v>
      </c>
      <c r="DY96" s="509" t="str">
        <f t="shared" ref="DY96" si="1090">AW96</f>
        <v>小　　　計</v>
      </c>
      <c r="DZ96" s="510"/>
      <c r="EA96" s="510"/>
      <c r="EB96" s="510"/>
      <c r="EC96" s="510"/>
      <c r="ED96" s="510"/>
      <c r="EE96" s="510"/>
      <c r="EF96" s="510"/>
      <c r="EG96" s="510"/>
      <c r="EH96" s="510"/>
      <c r="EI96" s="510"/>
      <c r="EJ96" s="510"/>
      <c r="EK96" s="835">
        <f t="shared" ref="EK96" si="1091">BI96</f>
        <v>0</v>
      </c>
      <c r="EL96" s="836"/>
      <c r="EM96" s="836"/>
      <c r="EN96" s="836"/>
      <c r="EO96" s="836"/>
      <c r="EP96" s="836"/>
      <c r="EQ96" s="836"/>
      <c r="ER96" s="836"/>
      <c r="ES96" s="836"/>
      <c r="ET96" s="836"/>
      <c r="EU96" s="841">
        <f t="shared" ref="EU96" si="1092">BS96</f>
        <v>0</v>
      </c>
      <c r="EV96" s="841"/>
      <c r="EW96" s="841"/>
      <c r="EX96" s="841"/>
      <c r="EY96" s="841"/>
      <c r="EZ96" s="841"/>
      <c r="FA96" s="841"/>
      <c r="FB96" s="841"/>
      <c r="FC96" s="841"/>
      <c r="FD96" s="842"/>
      <c r="FE96" s="1">
        <f t="shared" si="857"/>
        <v>0</v>
      </c>
      <c r="FF96" s="1">
        <f t="shared" si="858"/>
        <v>0</v>
      </c>
      <c r="FG96" s="31">
        <f t="shared" ref="FG96:FG97" si="1093">CE96</f>
        <v>0</v>
      </c>
      <c r="FH96" s="31">
        <f t="shared" ref="FH96" si="1094">CF96</f>
        <v>0</v>
      </c>
      <c r="FI96" s="31">
        <f t="shared" ref="FI96" si="1095">CG96</f>
        <v>0</v>
      </c>
      <c r="FJ96" s="32">
        <f t="shared" ref="FJ96" si="1096">CH96</f>
        <v>0</v>
      </c>
      <c r="FK96" s="32">
        <f t="shared" ref="FK96" si="1097">CI96</f>
        <v>0</v>
      </c>
      <c r="FL96" s="32">
        <f t="shared" ref="FL96" si="1098">CJ96</f>
        <v>0</v>
      </c>
      <c r="FM96" s="33">
        <f t="shared" ref="FM96" si="1099">CK96</f>
        <v>0</v>
      </c>
      <c r="FN96" s="33">
        <f t="shared" ref="FN96" si="1100">CL96</f>
        <v>0</v>
      </c>
      <c r="FO96" s="33">
        <f t="shared" ref="FO96" si="1101">CM96</f>
        <v>0</v>
      </c>
      <c r="FP96" s="33">
        <f t="shared" ref="FP96" si="1102">CN96</f>
        <v>0</v>
      </c>
      <c r="FQ96" s="33">
        <f t="shared" ref="FQ96" si="1103">CO96</f>
        <v>0</v>
      </c>
      <c r="FR96" s="33">
        <f t="shared" ref="FR96" si="1104">CP96</f>
        <v>0</v>
      </c>
      <c r="FS96" s="33">
        <f t="shared" ref="FS96" si="1105">CQ96</f>
        <v>0</v>
      </c>
      <c r="FT96" s="33">
        <f t="shared" ref="FT96" si="1106">CR96</f>
        <v>0</v>
      </c>
      <c r="FU96" s="33">
        <f t="shared" ref="FU96" si="1107">CS96</f>
        <v>0</v>
      </c>
      <c r="FV96" s="33">
        <f t="shared" ref="FV96" si="1108">CT96</f>
        <v>0</v>
      </c>
      <c r="FW96" s="33">
        <f t="shared" ref="FW96" si="1109">CU96</f>
        <v>0</v>
      </c>
      <c r="FX96" s="33">
        <f t="shared" ref="FX96" si="1110">CV96</f>
        <v>0</v>
      </c>
      <c r="FY96" s="33">
        <f t="shared" ref="FY96" si="1111">CW96</f>
        <v>0</v>
      </c>
      <c r="FZ96" s="33">
        <f t="shared" ref="FZ96" si="1112">CX96</f>
        <v>0</v>
      </c>
      <c r="GA96" s="33">
        <f t="shared" ref="GA96" si="1113">CY96</f>
        <v>0</v>
      </c>
      <c r="GB96" s="33">
        <f t="shared" ref="GB96" si="1114">CZ96</f>
        <v>0</v>
      </c>
      <c r="GC96" s="33">
        <f t="shared" ref="GC96" si="1115">DA96</f>
        <v>0</v>
      </c>
      <c r="GD96" s="33">
        <f t="shared" ref="GD96" si="1116">DB96</f>
        <v>0</v>
      </c>
      <c r="GE96" s="33">
        <f t="shared" ref="GE96" si="1117">DC96</f>
        <v>0</v>
      </c>
      <c r="GF96" s="33">
        <f t="shared" ref="GF96" si="1118">DD96</f>
        <v>0</v>
      </c>
      <c r="GG96" s="33">
        <f t="shared" ref="GG96" si="1119">DE96</f>
        <v>0</v>
      </c>
      <c r="GH96" s="33">
        <f t="shared" ref="GH96" si="1120">DF96</f>
        <v>0</v>
      </c>
      <c r="GI96" s="33">
        <f t="shared" ref="GI96" si="1121">DG96</f>
        <v>0</v>
      </c>
      <c r="GJ96" s="33">
        <f t="shared" ref="GJ96" si="1122">DH96</f>
        <v>0</v>
      </c>
      <c r="GK96" s="33">
        <f t="shared" ref="GK96" si="1123">DI96</f>
        <v>0</v>
      </c>
      <c r="GL96" s="33">
        <f t="shared" ref="GL96" si="1124">DJ96</f>
        <v>0</v>
      </c>
      <c r="GM96" s="33">
        <f t="shared" ref="GM96" si="1125">DK96</f>
        <v>0</v>
      </c>
      <c r="GN96" s="33">
        <f t="shared" ref="GN96" si="1126">DL96</f>
        <v>0</v>
      </c>
      <c r="GO96" s="33">
        <f t="shared" ref="GO96" si="1127">DM96</f>
        <v>0</v>
      </c>
      <c r="GP96" s="33">
        <f t="shared" ref="GP96" si="1128">DN96</f>
        <v>0</v>
      </c>
      <c r="GQ96" s="33">
        <f t="shared" ref="GQ96" si="1129">DO96</f>
        <v>0</v>
      </c>
      <c r="GR96" s="33">
        <f t="shared" ref="GR96" si="1130">DP96</f>
        <v>0</v>
      </c>
      <c r="GS96" s="33">
        <f t="shared" ref="GS96" si="1131">DQ96</f>
        <v>0</v>
      </c>
      <c r="GT96" s="33">
        <f t="shared" ref="GT96" si="1132">DR96</f>
        <v>0</v>
      </c>
      <c r="GU96" s="33">
        <f t="shared" ref="GU96" si="1133">DS96</f>
        <v>0</v>
      </c>
      <c r="GV96" s="35" t="str">
        <f t="shared" ref="GV96" si="1134">DT96</f>
        <v xml:space="preserve"> </v>
      </c>
      <c r="GW96" s="35">
        <f t="shared" ref="GW96" si="1135">DU96</f>
        <v>0</v>
      </c>
      <c r="GX96" s="35">
        <f t="shared" ref="GX96" si="1136">DV96</f>
        <v>0</v>
      </c>
      <c r="GY96" s="35">
        <f t="shared" ref="GY96:GY109" si="1137">DW96</f>
        <v>0</v>
      </c>
      <c r="GZ96" s="35">
        <f t="shared" ref="GZ96:GZ109" si="1138">DX96</f>
        <v>0</v>
      </c>
      <c r="HA96" s="509" t="str">
        <f t="shared" ref="HA96" si="1139">DY96</f>
        <v>小　　　計</v>
      </c>
      <c r="HB96" s="510"/>
      <c r="HC96" s="510"/>
      <c r="HD96" s="510"/>
      <c r="HE96" s="510"/>
      <c r="HF96" s="510"/>
      <c r="HG96" s="510"/>
      <c r="HH96" s="510"/>
      <c r="HI96" s="510"/>
      <c r="HJ96" s="510"/>
      <c r="HK96" s="510"/>
      <c r="HL96" s="510"/>
      <c r="HM96" s="835">
        <f t="shared" ref="HM96" si="1140">EK96</f>
        <v>0</v>
      </c>
      <c r="HN96" s="836"/>
      <c r="HO96" s="836"/>
      <c r="HP96" s="836"/>
      <c r="HQ96" s="836"/>
      <c r="HR96" s="836"/>
      <c r="HS96" s="836"/>
      <c r="HT96" s="836"/>
      <c r="HU96" s="836"/>
      <c r="HV96" s="836"/>
      <c r="HW96" s="841">
        <f t="shared" ref="HW96" si="1141">EU96</f>
        <v>0</v>
      </c>
      <c r="HX96" s="841"/>
      <c r="HY96" s="841"/>
      <c r="HZ96" s="841"/>
      <c r="IA96" s="841"/>
      <c r="IB96" s="841"/>
      <c r="IC96" s="841"/>
      <c r="ID96" s="841"/>
      <c r="IE96" s="841"/>
      <c r="IF96" s="842"/>
    </row>
    <row r="97" spans="2:240" ht="7.5" customHeight="1">
      <c r="C97" s="127" t="s">
        <v>44</v>
      </c>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35"/>
      <c r="AV97" s="35"/>
      <c r="AW97" s="511"/>
      <c r="AX97" s="512"/>
      <c r="AY97" s="512"/>
      <c r="AZ97" s="512"/>
      <c r="BA97" s="512"/>
      <c r="BB97" s="512"/>
      <c r="BC97" s="512"/>
      <c r="BD97" s="512"/>
      <c r="BE97" s="512"/>
      <c r="BF97" s="512"/>
      <c r="BG97" s="512"/>
      <c r="BH97" s="512"/>
      <c r="BI97" s="570"/>
      <c r="BJ97" s="571"/>
      <c r="BK97" s="571"/>
      <c r="BL97" s="571"/>
      <c r="BM97" s="571"/>
      <c r="BN97" s="571"/>
      <c r="BO97" s="571"/>
      <c r="BP97" s="571"/>
      <c r="BQ97" s="571"/>
      <c r="BR97" s="571"/>
      <c r="BS97" s="123"/>
      <c r="BT97" s="123"/>
      <c r="BU97" s="123"/>
      <c r="BV97" s="123"/>
      <c r="BW97" s="123"/>
      <c r="BX97" s="123"/>
      <c r="BY97" s="123"/>
      <c r="BZ97" s="123"/>
      <c r="CA97" s="123"/>
      <c r="CB97" s="124"/>
      <c r="CC97" s="1">
        <f t="shared" ref="CC97:CC112" si="1142">A97</f>
        <v>0</v>
      </c>
      <c r="CD97" s="1">
        <f t="shared" ref="CD97:CD112" si="1143">B97</f>
        <v>0</v>
      </c>
      <c r="CE97" s="127" t="str">
        <f t="shared" si="1044"/>
        <v>※「振込先金融機関」欄は新規取引または変更時のみ記入して下さい。</v>
      </c>
      <c r="CF97" s="127"/>
      <c r="CG97" s="127"/>
      <c r="CH97" s="127"/>
      <c r="CI97" s="127"/>
      <c r="CJ97" s="127"/>
      <c r="CK97" s="127"/>
      <c r="CL97" s="127"/>
      <c r="CM97" s="127"/>
      <c r="CN97" s="127"/>
      <c r="CO97" s="127"/>
      <c r="CP97" s="127"/>
      <c r="CQ97" s="127"/>
      <c r="CR97" s="127"/>
      <c r="CS97" s="127"/>
      <c r="CT97" s="127"/>
      <c r="CU97" s="127"/>
      <c r="CV97" s="127"/>
      <c r="CW97" s="127"/>
      <c r="CX97" s="127"/>
      <c r="CY97" s="127"/>
      <c r="CZ97" s="127"/>
      <c r="DA97" s="127"/>
      <c r="DB97" s="127"/>
      <c r="DC97" s="127"/>
      <c r="DD97" s="127"/>
      <c r="DE97" s="127"/>
      <c r="DF97" s="127"/>
      <c r="DG97" s="127"/>
      <c r="DH97" s="127"/>
      <c r="DI97" s="127"/>
      <c r="DJ97" s="127"/>
      <c r="DK97" s="127"/>
      <c r="DL97" s="127"/>
      <c r="DM97" s="127"/>
      <c r="DN97" s="127"/>
      <c r="DO97" s="127"/>
      <c r="DP97" s="127"/>
      <c r="DQ97" s="127"/>
      <c r="DR97" s="127"/>
      <c r="DS97" s="127"/>
      <c r="DT97" s="127"/>
      <c r="DU97" s="127"/>
      <c r="DV97" s="127"/>
      <c r="DW97" s="35">
        <f t="shared" si="1088"/>
        <v>0</v>
      </c>
      <c r="DX97" s="35">
        <f t="shared" si="1089"/>
        <v>0</v>
      </c>
      <c r="DY97" s="511"/>
      <c r="DZ97" s="512"/>
      <c r="EA97" s="512"/>
      <c r="EB97" s="512"/>
      <c r="EC97" s="512"/>
      <c r="ED97" s="512"/>
      <c r="EE97" s="512"/>
      <c r="EF97" s="512"/>
      <c r="EG97" s="512"/>
      <c r="EH97" s="512"/>
      <c r="EI97" s="512"/>
      <c r="EJ97" s="512"/>
      <c r="EK97" s="837"/>
      <c r="EL97" s="838"/>
      <c r="EM97" s="838"/>
      <c r="EN97" s="838"/>
      <c r="EO97" s="838"/>
      <c r="EP97" s="838"/>
      <c r="EQ97" s="838"/>
      <c r="ER97" s="838"/>
      <c r="ES97" s="838"/>
      <c r="ET97" s="838"/>
      <c r="EU97" s="843"/>
      <c r="EV97" s="843"/>
      <c r="EW97" s="843"/>
      <c r="EX97" s="843"/>
      <c r="EY97" s="843"/>
      <c r="EZ97" s="843"/>
      <c r="FA97" s="843"/>
      <c r="FB97" s="843"/>
      <c r="FC97" s="843"/>
      <c r="FD97" s="844"/>
      <c r="FE97" s="1">
        <f t="shared" si="857"/>
        <v>0</v>
      </c>
      <c r="FF97" s="1">
        <f t="shared" si="858"/>
        <v>0</v>
      </c>
      <c r="FG97" s="127" t="str">
        <f t="shared" si="1093"/>
        <v>※「振込先金融機関」欄は新規取引または変更時のみ記入して下さい。</v>
      </c>
      <c r="FH97" s="127"/>
      <c r="FI97" s="127"/>
      <c r="FJ97" s="127"/>
      <c r="FK97" s="127"/>
      <c r="FL97" s="127"/>
      <c r="FM97" s="127"/>
      <c r="FN97" s="127"/>
      <c r="FO97" s="127"/>
      <c r="FP97" s="127"/>
      <c r="FQ97" s="127"/>
      <c r="FR97" s="127"/>
      <c r="FS97" s="127"/>
      <c r="FT97" s="127"/>
      <c r="FU97" s="127"/>
      <c r="FV97" s="127"/>
      <c r="FW97" s="127"/>
      <c r="FX97" s="127"/>
      <c r="FY97" s="127"/>
      <c r="FZ97" s="127"/>
      <c r="GA97" s="127"/>
      <c r="GB97" s="127"/>
      <c r="GC97" s="127"/>
      <c r="GD97" s="127"/>
      <c r="GE97" s="127"/>
      <c r="GF97" s="127"/>
      <c r="GG97" s="127"/>
      <c r="GH97" s="127"/>
      <c r="GI97" s="127"/>
      <c r="GJ97" s="127"/>
      <c r="GK97" s="127"/>
      <c r="GL97" s="127"/>
      <c r="GM97" s="127"/>
      <c r="GN97" s="127"/>
      <c r="GO97" s="127"/>
      <c r="GP97" s="127"/>
      <c r="GQ97" s="127"/>
      <c r="GR97" s="127"/>
      <c r="GS97" s="127"/>
      <c r="GT97" s="127"/>
      <c r="GU97" s="127"/>
      <c r="GV97" s="127"/>
      <c r="GW97" s="127"/>
      <c r="GX97" s="127"/>
      <c r="GY97" s="35">
        <f t="shared" si="1137"/>
        <v>0</v>
      </c>
      <c r="GZ97" s="35">
        <f t="shared" si="1138"/>
        <v>0</v>
      </c>
      <c r="HA97" s="511"/>
      <c r="HB97" s="512"/>
      <c r="HC97" s="512"/>
      <c r="HD97" s="512"/>
      <c r="HE97" s="512"/>
      <c r="HF97" s="512"/>
      <c r="HG97" s="512"/>
      <c r="HH97" s="512"/>
      <c r="HI97" s="512"/>
      <c r="HJ97" s="512"/>
      <c r="HK97" s="512"/>
      <c r="HL97" s="512"/>
      <c r="HM97" s="837"/>
      <c r="HN97" s="838"/>
      <c r="HO97" s="838"/>
      <c r="HP97" s="838"/>
      <c r="HQ97" s="838"/>
      <c r="HR97" s="838"/>
      <c r="HS97" s="838"/>
      <c r="HT97" s="838"/>
      <c r="HU97" s="838"/>
      <c r="HV97" s="838"/>
      <c r="HW97" s="843"/>
      <c r="HX97" s="843"/>
      <c r="HY97" s="843"/>
      <c r="HZ97" s="843"/>
      <c r="IA97" s="843"/>
      <c r="IB97" s="843"/>
      <c r="IC97" s="843"/>
      <c r="ID97" s="843"/>
      <c r="IE97" s="843"/>
      <c r="IF97" s="844"/>
    </row>
    <row r="98" spans="2:240" ht="7.5" customHeight="1">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35"/>
      <c r="AV98" s="35"/>
      <c r="AW98" s="511"/>
      <c r="AX98" s="512"/>
      <c r="AY98" s="512"/>
      <c r="AZ98" s="512"/>
      <c r="BA98" s="512"/>
      <c r="BB98" s="512"/>
      <c r="BC98" s="512"/>
      <c r="BD98" s="512"/>
      <c r="BE98" s="512"/>
      <c r="BF98" s="512"/>
      <c r="BG98" s="512"/>
      <c r="BH98" s="512"/>
      <c r="BI98" s="570"/>
      <c r="BJ98" s="571"/>
      <c r="BK98" s="571"/>
      <c r="BL98" s="571"/>
      <c r="BM98" s="571"/>
      <c r="BN98" s="571"/>
      <c r="BO98" s="571"/>
      <c r="BP98" s="571"/>
      <c r="BQ98" s="571"/>
      <c r="BR98" s="571"/>
      <c r="BS98" s="123"/>
      <c r="BT98" s="123"/>
      <c r="BU98" s="123"/>
      <c r="BV98" s="123"/>
      <c r="BW98" s="123"/>
      <c r="BX98" s="123"/>
      <c r="BY98" s="123"/>
      <c r="BZ98" s="123"/>
      <c r="CA98" s="123"/>
      <c r="CB98" s="124"/>
      <c r="CC98" s="1">
        <f t="shared" si="1142"/>
        <v>0</v>
      </c>
      <c r="CD98" s="1">
        <f t="shared" si="1143"/>
        <v>0</v>
      </c>
      <c r="CE98" s="127"/>
      <c r="CF98" s="127"/>
      <c r="CG98" s="127"/>
      <c r="CH98" s="127"/>
      <c r="CI98" s="127"/>
      <c r="CJ98" s="127"/>
      <c r="CK98" s="127"/>
      <c r="CL98" s="127"/>
      <c r="CM98" s="127"/>
      <c r="CN98" s="127"/>
      <c r="CO98" s="127"/>
      <c r="CP98" s="127"/>
      <c r="CQ98" s="127"/>
      <c r="CR98" s="127"/>
      <c r="CS98" s="127"/>
      <c r="CT98" s="127"/>
      <c r="CU98" s="127"/>
      <c r="CV98" s="127"/>
      <c r="CW98" s="127"/>
      <c r="CX98" s="127"/>
      <c r="CY98" s="127"/>
      <c r="CZ98" s="127"/>
      <c r="DA98" s="127"/>
      <c r="DB98" s="127"/>
      <c r="DC98" s="127"/>
      <c r="DD98" s="127"/>
      <c r="DE98" s="127"/>
      <c r="DF98" s="127"/>
      <c r="DG98" s="127"/>
      <c r="DH98" s="127"/>
      <c r="DI98" s="127"/>
      <c r="DJ98" s="127"/>
      <c r="DK98" s="127"/>
      <c r="DL98" s="127"/>
      <c r="DM98" s="127"/>
      <c r="DN98" s="127"/>
      <c r="DO98" s="127"/>
      <c r="DP98" s="127"/>
      <c r="DQ98" s="127"/>
      <c r="DR98" s="127"/>
      <c r="DS98" s="127"/>
      <c r="DT98" s="127"/>
      <c r="DU98" s="127"/>
      <c r="DV98" s="127"/>
      <c r="DW98" s="35">
        <f t="shared" si="1088"/>
        <v>0</v>
      </c>
      <c r="DX98" s="35">
        <f t="shared" si="1089"/>
        <v>0</v>
      </c>
      <c r="DY98" s="511"/>
      <c r="DZ98" s="512"/>
      <c r="EA98" s="512"/>
      <c r="EB98" s="512"/>
      <c r="EC98" s="512"/>
      <c r="ED98" s="512"/>
      <c r="EE98" s="512"/>
      <c r="EF98" s="512"/>
      <c r="EG98" s="512"/>
      <c r="EH98" s="512"/>
      <c r="EI98" s="512"/>
      <c r="EJ98" s="512"/>
      <c r="EK98" s="837"/>
      <c r="EL98" s="838"/>
      <c r="EM98" s="838"/>
      <c r="EN98" s="838"/>
      <c r="EO98" s="838"/>
      <c r="EP98" s="838"/>
      <c r="EQ98" s="838"/>
      <c r="ER98" s="838"/>
      <c r="ES98" s="838"/>
      <c r="ET98" s="838"/>
      <c r="EU98" s="843"/>
      <c r="EV98" s="843"/>
      <c r="EW98" s="843"/>
      <c r="EX98" s="843"/>
      <c r="EY98" s="843"/>
      <c r="EZ98" s="843"/>
      <c r="FA98" s="843"/>
      <c r="FB98" s="843"/>
      <c r="FC98" s="843"/>
      <c r="FD98" s="844"/>
      <c r="FE98" s="1">
        <f t="shared" si="857"/>
        <v>0</v>
      </c>
      <c r="FF98" s="1">
        <f t="shared" si="858"/>
        <v>0</v>
      </c>
      <c r="FG98" s="127"/>
      <c r="FH98" s="127"/>
      <c r="FI98" s="127"/>
      <c r="FJ98" s="127"/>
      <c r="FK98" s="127"/>
      <c r="FL98" s="127"/>
      <c r="FM98" s="127"/>
      <c r="FN98" s="127"/>
      <c r="FO98" s="127"/>
      <c r="FP98" s="127"/>
      <c r="FQ98" s="127"/>
      <c r="FR98" s="127"/>
      <c r="FS98" s="127"/>
      <c r="FT98" s="127"/>
      <c r="FU98" s="127"/>
      <c r="FV98" s="127"/>
      <c r="FW98" s="127"/>
      <c r="FX98" s="127"/>
      <c r="FY98" s="127"/>
      <c r="FZ98" s="127"/>
      <c r="GA98" s="127"/>
      <c r="GB98" s="127"/>
      <c r="GC98" s="127"/>
      <c r="GD98" s="127"/>
      <c r="GE98" s="127"/>
      <c r="GF98" s="127"/>
      <c r="GG98" s="127"/>
      <c r="GH98" s="127"/>
      <c r="GI98" s="127"/>
      <c r="GJ98" s="127"/>
      <c r="GK98" s="127"/>
      <c r="GL98" s="127"/>
      <c r="GM98" s="127"/>
      <c r="GN98" s="127"/>
      <c r="GO98" s="127"/>
      <c r="GP98" s="127"/>
      <c r="GQ98" s="127"/>
      <c r="GR98" s="127"/>
      <c r="GS98" s="127"/>
      <c r="GT98" s="127"/>
      <c r="GU98" s="127"/>
      <c r="GV98" s="127"/>
      <c r="GW98" s="127"/>
      <c r="GX98" s="127"/>
      <c r="GY98" s="35">
        <f t="shared" si="1137"/>
        <v>0</v>
      </c>
      <c r="GZ98" s="35">
        <f t="shared" si="1138"/>
        <v>0</v>
      </c>
      <c r="HA98" s="511"/>
      <c r="HB98" s="512"/>
      <c r="HC98" s="512"/>
      <c r="HD98" s="512"/>
      <c r="HE98" s="512"/>
      <c r="HF98" s="512"/>
      <c r="HG98" s="512"/>
      <c r="HH98" s="512"/>
      <c r="HI98" s="512"/>
      <c r="HJ98" s="512"/>
      <c r="HK98" s="512"/>
      <c r="HL98" s="512"/>
      <c r="HM98" s="837"/>
      <c r="HN98" s="838"/>
      <c r="HO98" s="838"/>
      <c r="HP98" s="838"/>
      <c r="HQ98" s="838"/>
      <c r="HR98" s="838"/>
      <c r="HS98" s="838"/>
      <c r="HT98" s="838"/>
      <c r="HU98" s="838"/>
      <c r="HV98" s="838"/>
      <c r="HW98" s="843"/>
      <c r="HX98" s="843"/>
      <c r="HY98" s="843"/>
      <c r="HZ98" s="843"/>
      <c r="IA98" s="843"/>
      <c r="IB98" s="843"/>
      <c r="IC98" s="843"/>
      <c r="ID98" s="843"/>
      <c r="IE98" s="843"/>
      <c r="IF98" s="844"/>
    </row>
    <row r="99" spans="2:240" ht="7.5" customHeight="1">
      <c r="B99" s="36"/>
      <c r="C99" s="128" t="s">
        <v>45</v>
      </c>
      <c r="D99" s="129"/>
      <c r="E99" s="129"/>
      <c r="F99" s="130"/>
      <c r="G99" s="629" t="s">
        <v>46</v>
      </c>
      <c r="H99" s="630"/>
      <c r="I99" s="630"/>
      <c r="J99" s="630"/>
      <c r="K99" s="630"/>
      <c r="L99" s="630"/>
      <c r="M99" s="630"/>
      <c r="N99" s="631"/>
      <c r="O99" s="638"/>
      <c r="P99" s="639"/>
      <c r="Q99" s="639"/>
      <c r="R99" s="639"/>
      <c r="S99" s="639"/>
      <c r="T99" s="639"/>
      <c r="U99" s="639"/>
      <c r="V99" s="639"/>
      <c r="W99" s="639"/>
      <c r="X99" s="639"/>
      <c r="Y99" s="639"/>
      <c r="Z99" s="639"/>
      <c r="AA99" s="639"/>
      <c r="AB99" s="640"/>
      <c r="AC99" s="138" t="s">
        <v>48</v>
      </c>
      <c r="AD99" s="138"/>
      <c r="AE99" s="138"/>
      <c r="AF99" s="138"/>
      <c r="AG99" s="139"/>
      <c r="AH99" s="647"/>
      <c r="AI99" s="648"/>
      <c r="AJ99" s="648"/>
      <c r="AK99" s="648"/>
      <c r="AL99" s="648"/>
      <c r="AM99" s="648"/>
      <c r="AN99" s="648"/>
      <c r="AO99" s="648"/>
      <c r="AP99" s="648"/>
      <c r="AQ99" s="648"/>
      <c r="AR99" s="649"/>
      <c r="AS99" s="35"/>
      <c r="AT99" s="35"/>
      <c r="AU99" s="35"/>
      <c r="AV99" s="35"/>
      <c r="AW99" s="511"/>
      <c r="AX99" s="512"/>
      <c r="AY99" s="512"/>
      <c r="AZ99" s="512"/>
      <c r="BA99" s="512"/>
      <c r="BB99" s="512"/>
      <c r="BC99" s="512"/>
      <c r="BD99" s="512"/>
      <c r="BE99" s="512"/>
      <c r="BF99" s="512"/>
      <c r="BG99" s="512"/>
      <c r="BH99" s="512"/>
      <c r="BI99" s="570"/>
      <c r="BJ99" s="571"/>
      <c r="BK99" s="571"/>
      <c r="BL99" s="571"/>
      <c r="BM99" s="571"/>
      <c r="BN99" s="571"/>
      <c r="BO99" s="571"/>
      <c r="BP99" s="571"/>
      <c r="BQ99" s="571"/>
      <c r="BR99" s="571"/>
      <c r="BS99" s="123"/>
      <c r="BT99" s="123"/>
      <c r="BU99" s="123"/>
      <c r="BV99" s="123"/>
      <c r="BW99" s="123"/>
      <c r="BX99" s="123"/>
      <c r="BY99" s="123"/>
      <c r="BZ99" s="123"/>
      <c r="CA99" s="123"/>
      <c r="CB99" s="124"/>
      <c r="CC99" s="1">
        <f t="shared" si="1142"/>
        <v>0</v>
      </c>
      <c r="CD99" s="36">
        <f t="shared" si="1143"/>
        <v>0</v>
      </c>
      <c r="CE99" s="128" t="str">
        <f t="shared" ref="CE99" si="1144">C99</f>
        <v>振込先情報</v>
      </c>
      <c r="CF99" s="129"/>
      <c r="CG99" s="129"/>
      <c r="CH99" s="130"/>
      <c r="CI99" s="629" t="str">
        <f t="shared" ref="CI99" si="1145">G99</f>
        <v>銀行名</v>
      </c>
      <c r="CJ99" s="630"/>
      <c r="CK99" s="630"/>
      <c r="CL99" s="630"/>
      <c r="CM99" s="630"/>
      <c r="CN99" s="630"/>
      <c r="CO99" s="630"/>
      <c r="CP99" s="631"/>
      <c r="CQ99" s="146">
        <f t="shared" ref="CQ99" si="1146">O99</f>
        <v>0</v>
      </c>
      <c r="CR99" s="147"/>
      <c r="CS99" s="147"/>
      <c r="CT99" s="147"/>
      <c r="CU99" s="147"/>
      <c r="CV99" s="147"/>
      <c r="CW99" s="147"/>
      <c r="CX99" s="147"/>
      <c r="CY99" s="147"/>
      <c r="CZ99" s="147"/>
      <c r="DA99" s="147"/>
      <c r="DB99" s="147"/>
      <c r="DC99" s="147"/>
      <c r="DD99" s="148"/>
      <c r="DE99" s="138" t="str">
        <f t="shared" ref="DE99" si="1147">AC99</f>
        <v>支店名</v>
      </c>
      <c r="DF99" s="138"/>
      <c r="DG99" s="138"/>
      <c r="DH99" s="138"/>
      <c r="DI99" s="139"/>
      <c r="DJ99" s="155">
        <f t="shared" ref="DJ99" si="1148">AH99</f>
        <v>0</v>
      </c>
      <c r="DK99" s="156"/>
      <c r="DL99" s="156"/>
      <c r="DM99" s="156"/>
      <c r="DN99" s="156"/>
      <c r="DO99" s="156"/>
      <c r="DP99" s="156"/>
      <c r="DQ99" s="156"/>
      <c r="DR99" s="156"/>
      <c r="DS99" s="156"/>
      <c r="DT99" s="157"/>
      <c r="DU99" s="35">
        <f t="shared" ref="DU99:DU109" si="1149">AS99</f>
        <v>0</v>
      </c>
      <c r="DV99" s="35">
        <f t="shared" ref="DV99:DV109" si="1150">AT99</f>
        <v>0</v>
      </c>
      <c r="DW99" s="35">
        <f t="shared" si="1088"/>
        <v>0</v>
      </c>
      <c r="DX99" s="35">
        <f t="shared" si="1089"/>
        <v>0</v>
      </c>
      <c r="DY99" s="511"/>
      <c r="DZ99" s="512"/>
      <c r="EA99" s="512"/>
      <c r="EB99" s="512"/>
      <c r="EC99" s="512"/>
      <c r="ED99" s="512"/>
      <c r="EE99" s="512"/>
      <c r="EF99" s="512"/>
      <c r="EG99" s="512"/>
      <c r="EH99" s="512"/>
      <c r="EI99" s="512"/>
      <c r="EJ99" s="512"/>
      <c r="EK99" s="837"/>
      <c r="EL99" s="838"/>
      <c r="EM99" s="838"/>
      <c r="EN99" s="838"/>
      <c r="EO99" s="838"/>
      <c r="EP99" s="838"/>
      <c r="EQ99" s="838"/>
      <c r="ER99" s="838"/>
      <c r="ES99" s="838"/>
      <c r="ET99" s="838"/>
      <c r="EU99" s="843"/>
      <c r="EV99" s="843"/>
      <c r="EW99" s="843"/>
      <c r="EX99" s="843"/>
      <c r="EY99" s="843"/>
      <c r="EZ99" s="843"/>
      <c r="FA99" s="843"/>
      <c r="FB99" s="843"/>
      <c r="FC99" s="843"/>
      <c r="FD99" s="844"/>
      <c r="FE99" s="1">
        <f t="shared" si="857"/>
        <v>0</v>
      </c>
      <c r="FF99" s="36">
        <f t="shared" si="858"/>
        <v>0</v>
      </c>
      <c r="FG99" s="128" t="str">
        <f t="shared" ref="FG99" si="1151">CE99</f>
        <v>振込先情報</v>
      </c>
      <c r="FH99" s="129"/>
      <c r="FI99" s="129"/>
      <c r="FJ99" s="130"/>
      <c r="FK99" s="629" t="str">
        <f t="shared" ref="FK99" si="1152">CI99</f>
        <v>銀行名</v>
      </c>
      <c r="FL99" s="630"/>
      <c r="FM99" s="630"/>
      <c r="FN99" s="630"/>
      <c r="FO99" s="630"/>
      <c r="FP99" s="630"/>
      <c r="FQ99" s="630"/>
      <c r="FR99" s="631"/>
      <c r="FS99" s="146">
        <f t="shared" ref="FS99" si="1153">CQ99</f>
        <v>0</v>
      </c>
      <c r="FT99" s="147"/>
      <c r="FU99" s="147"/>
      <c r="FV99" s="147"/>
      <c r="FW99" s="147"/>
      <c r="FX99" s="147"/>
      <c r="FY99" s="147"/>
      <c r="FZ99" s="147"/>
      <c r="GA99" s="147"/>
      <c r="GB99" s="147"/>
      <c r="GC99" s="147"/>
      <c r="GD99" s="147"/>
      <c r="GE99" s="147"/>
      <c r="GF99" s="148"/>
      <c r="GG99" s="138" t="str">
        <f t="shared" ref="GG99" si="1154">DE99</f>
        <v>支店名</v>
      </c>
      <c r="GH99" s="138"/>
      <c r="GI99" s="138"/>
      <c r="GJ99" s="138"/>
      <c r="GK99" s="139"/>
      <c r="GL99" s="155">
        <f t="shared" ref="GL99" si="1155">DJ99</f>
        <v>0</v>
      </c>
      <c r="GM99" s="156"/>
      <c r="GN99" s="156"/>
      <c r="GO99" s="156"/>
      <c r="GP99" s="156"/>
      <c r="GQ99" s="156"/>
      <c r="GR99" s="156"/>
      <c r="GS99" s="156"/>
      <c r="GT99" s="156"/>
      <c r="GU99" s="156"/>
      <c r="GV99" s="157"/>
      <c r="GW99" s="35">
        <f t="shared" ref="GW99:GW109" si="1156">DU99</f>
        <v>0</v>
      </c>
      <c r="GX99" s="35">
        <f t="shared" ref="GX99:GX109" si="1157">DV99</f>
        <v>0</v>
      </c>
      <c r="GY99" s="35">
        <f t="shared" si="1137"/>
        <v>0</v>
      </c>
      <c r="GZ99" s="35">
        <f t="shared" si="1138"/>
        <v>0</v>
      </c>
      <c r="HA99" s="511"/>
      <c r="HB99" s="512"/>
      <c r="HC99" s="512"/>
      <c r="HD99" s="512"/>
      <c r="HE99" s="512"/>
      <c r="HF99" s="512"/>
      <c r="HG99" s="512"/>
      <c r="HH99" s="512"/>
      <c r="HI99" s="512"/>
      <c r="HJ99" s="512"/>
      <c r="HK99" s="512"/>
      <c r="HL99" s="512"/>
      <c r="HM99" s="837"/>
      <c r="HN99" s="838"/>
      <c r="HO99" s="838"/>
      <c r="HP99" s="838"/>
      <c r="HQ99" s="838"/>
      <c r="HR99" s="838"/>
      <c r="HS99" s="838"/>
      <c r="HT99" s="838"/>
      <c r="HU99" s="838"/>
      <c r="HV99" s="838"/>
      <c r="HW99" s="843"/>
      <c r="HX99" s="843"/>
      <c r="HY99" s="843"/>
      <c r="HZ99" s="843"/>
      <c r="IA99" s="843"/>
      <c r="IB99" s="843"/>
      <c r="IC99" s="843"/>
      <c r="ID99" s="843"/>
      <c r="IE99" s="843"/>
      <c r="IF99" s="844"/>
    </row>
    <row r="100" spans="2:240" ht="7.5" customHeight="1" thickBot="1">
      <c r="B100" s="36"/>
      <c r="C100" s="131"/>
      <c r="D100" s="132"/>
      <c r="E100" s="132"/>
      <c r="F100" s="133"/>
      <c r="G100" s="632"/>
      <c r="H100" s="633"/>
      <c r="I100" s="633"/>
      <c r="J100" s="633"/>
      <c r="K100" s="633"/>
      <c r="L100" s="633"/>
      <c r="M100" s="633"/>
      <c r="N100" s="634"/>
      <c r="O100" s="641"/>
      <c r="P100" s="642"/>
      <c r="Q100" s="642"/>
      <c r="R100" s="642"/>
      <c r="S100" s="642"/>
      <c r="T100" s="642"/>
      <c r="U100" s="642"/>
      <c r="V100" s="642"/>
      <c r="W100" s="642"/>
      <c r="X100" s="642"/>
      <c r="Y100" s="642"/>
      <c r="Z100" s="642"/>
      <c r="AA100" s="642"/>
      <c r="AB100" s="643"/>
      <c r="AC100" s="141"/>
      <c r="AD100" s="141"/>
      <c r="AE100" s="141"/>
      <c r="AF100" s="141"/>
      <c r="AG100" s="142"/>
      <c r="AH100" s="650"/>
      <c r="AI100" s="651"/>
      <c r="AJ100" s="651"/>
      <c r="AK100" s="651"/>
      <c r="AL100" s="651"/>
      <c r="AM100" s="651"/>
      <c r="AN100" s="651"/>
      <c r="AO100" s="651"/>
      <c r="AP100" s="651"/>
      <c r="AQ100" s="651"/>
      <c r="AR100" s="652"/>
      <c r="AS100" s="35"/>
      <c r="AT100" s="35"/>
      <c r="AU100" s="35"/>
      <c r="AV100" s="35"/>
      <c r="AW100" s="513"/>
      <c r="AX100" s="514"/>
      <c r="AY100" s="514"/>
      <c r="AZ100" s="514"/>
      <c r="BA100" s="514"/>
      <c r="BB100" s="514"/>
      <c r="BC100" s="514"/>
      <c r="BD100" s="514"/>
      <c r="BE100" s="514"/>
      <c r="BF100" s="514"/>
      <c r="BG100" s="514"/>
      <c r="BH100" s="514"/>
      <c r="BI100" s="572"/>
      <c r="BJ100" s="573"/>
      <c r="BK100" s="573"/>
      <c r="BL100" s="573"/>
      <c r="BM100" s="573"/>
      <c r="BN100" s="573"/>
      <c r="BO100" s="573"/>
      <c r="BP100" s="573"/>
      <c r="BQ100" s="573"/>
      <c r="BR100" s="573"/>
      <c r="BS100" s="125"/>
      <c r="BT100" s="125"/>
      <c r="BU100" s="125"/>
      <c r="BV100" s="125"/>
      <c r="BW100" s="125"/>
      <c r="BX100" s="125"/>
      <c r="BY100" s="125"/>
      <c r="BZ100" s="125"/>
      <c r="CA100" s="125"/>
      <c r="CB100" s="126"/>
      <c r="CC100" s="1">
        <f t="shared" si="1142"/>
        <v>0</v>
      </c>
      <c r="CD100" s="36">
        <f t="shared" si="1143"/>
        <v>0</v>
      </c>
      <c r="CE100" s="131"/>
      <c r="CF100" s="132"/>
      <c r="CG100" s="132"/>
      <c r="CH100" s="133"/>
      <c r="CI100" s="632"/>
      <c r="CJ100" s="633"/>
      <c r="CK100" s="633"/>
      <c r="CL100" s="633"/>
      <c r="CM100" s="633"/>
      <c r="CN100" s="633"/>
      <c r="CO100" s="633"/>
      <c r="CP100" s="634"/>
      <c r="CQ100" s="149"/>
      <c r="CR100" s="150"/>
      <c r="CS100" s="150"/>
      <c r="CT100" s="150"/>
      <c r="CU100" s="150"/>
      <c r="CV100" s="150"/>
      <c r="CW100" s="150"/>
      <c r="CX100" s="150"/>
      <c r="CY100" s="150"/>
      <c r="CZ100" s="150"/>
      <c r="DA100" s="150"/>
      <c r="DB100" s="150"/>
      <c r="DC100" s="150"/>
      <c r="DD100" s="151"/>
      <c r="DE100" s="141"/>
      <c r="DF100" s="141"/>
      <c r="DG100" s="141"/>
      <c r="DH100" s="141"/>
      <c r="DI100" s="142"/>
      <c r="DJ100" s="158"/>
      <c r="DK100" s="159"/>
      <c r="DL100" s="159"/>
      <c r="DM100" s="159"/>
      <c r="DN100" s="159"/>
      <c r="DO100" s="159"/>
      <c r="DP100" s="159"/>
      <c r="DQ100" s="159"/>
      <c r="DR100" s="159"/>
      <c r="DS100" s="159"/>
      <c r="DT100" s="160"/>
      <c r="DU100" s="35">
        <f t="shared" si="1149"/>
        <v>0</v>
      </c>
      <c r="DV100" s="35">
        <f t="shared" si="1150"/>
        <v>0</v>
      </c>
      <c r="DW100" s="35">
        <f t="shared" si="1088"/>
        <v>0</v>
      </c>
      <c r="DX100" s="35">
        <f t="shared" si="1089"/>
        <v>0</v>
      </c>
      <c r="DY100" s="513"/>
      <c r="DZ100" s="514"/>
      <c r="EA100" s="514"/>
      <c r="EB100" s="514"/>
      <c r="EC100" s="514"/>
      <c r="ED100" s="514"/>
      <c r="EE100" s="514"/>
      <c r="EF100" s="514"/>
      <c r="EG100" s="514"/>
      <c r="EH100" s="514"/>
      <c r="EI100" s="514"/>
      <c r="EJ100" s="514"/>
      <c r="EK100" s="839"/>
      <c r="EL100" s="840"/>
      <c r="EM100" s="840"/>
      <c r="EN100" s="840"/>
      <c r="EO100" s="840"/>
      <c r="EP100" s="840"/>
      <c r="EQ100" s="840"/>
      <c r="ER100" s="840"/>
      <c r="ES100" s="840"/>
      <c r="ET100" s="840"/>
      <c r="EU100" s="845"/>
      <c r="EV100" s="845"/>
      <c r="EW100" s="845"/>
      <c r="EX100" s="845"/>
      <c r="EY100" s="845"/>
      <c r="EZ100" s="845"/>
      <c r="FA100" s="845"/>
      <c r="FB100" s="845"/>
      <c r="FC100" s="845"/>
      <c r="FD100" s="846"/>
      <c r="FE100" s="1">
        <f t="shared" si="857"/>
        <v>0</v>
      </c>
      <c r="FF100" s="36">
        <f t="shared" si="858"/>
        <v>0</v>
      </c>
      <c r="FG100" s="131"/>
      <c r="FH100" s="132"/>
      <c r="FI100" s="132"/>
      <c r="FJ100" s="133"/>
      <c r="FK100" s="632"/>
      <c r="FL100" s="633"/>
      <c r="FM100" s="633"/>
      <c r="FN100" s="633"/>
      <c r="FO100" s="633"/>
      <c r="FP100" s="633"/>
      <c r="FQ100" s="633"/>
      <c r="FR100" s="634"/>
      <c r="FS100" s="149"/>
      <c r="FT100" s="150"/>
      <c r="FU100" s="150"/>
      <c r="FV100" s="150"/>
      <c r="FW100" s="150"/>
      <c r="FX100" s="150"/>
      <c r="FY100" s="150"/>
      <c r="FZ100" s="150"/>
      <c r="GA100" s="150"/>
      <c r="GB100" s="150"/>
      <c r="GC100" s="150"/>
      <c r="GD100" s="150"/>
      <c r="GE100" s="150"/>
      <c r="GF100" s="151"/>
      <c r="GG100" s="141"/>
      <c r="GH100" s="141"/>
      <c r="GI100" s="141"/>
      <c r="GJ100" s="141"/>
      <c r="GK100" s="142"/>
      <c r="GL100" s="158"/>
      <c r="GM100" s="159"/>
      <c r="GN100" s="159"/>
      <c r="GO100" s="159"/>
      <c r="GP100" s="159"/>
      <c r="GQ100" s="159"/>
      <c r="GR100" s="159"/>
      <c r="GS100" s="159"/>
      <c r="GT100" s="159"/>
      <c r="GU100" s="159"/>
      <c r="GV100" s="160"/>
      <c r="GW100" s="35">
        <f t="shared" si="1156"/>
        <v>0</v>
      </c>
      <c r="GX100" s="35">
        <f t="shared" si="1157"/>
        <v>0</v>
      </c>
      <c r="GY100" s="35">
        <f t="shared" si="1137"/>
        <v>0</v>
      </c>
      <c r="GZ100" s="35">
        <f t="shared" si="1138"/>
        <v>0</v>
      </c>
      <c r="HA100" s="513"/>
      <c r="HB100" s="514"/>
      <c r="HC100" s="514"/>
      <c r="HD100" s="514"/>
      <c r="HE100" s="514"/>
      <c r="HF100" s="514"/>
      <c r="HG100" s="514"/>
      <c r="HH100" s="514"/>
      <c r="HI100" s="514"/>
      <c r="HJ100" s="514"/>
      <c r="HK100" s="514"/>
      <c r="HL100" s="514"/>
      <c r="HM100" s="839"/>
      <c r="HN100" s="840"/>
      <c r="HO100" s="840"/>
      <c r="HP100" s="840"/>
      <c r="HQ100" s="840"/>
      <c r="HR100" s="840"/>
      <c r="HS100" s="840"/>
      <c r="HT100" s="840"/>
      <c r="HU100" s="840"/>
      <c r="HV100" s="840"/>
      <c r="HW100" s="845"/>
      <c r="HX100" s="845"/>
      <c r="HY100" s="845"/>
      <c r="HZ100" s="845"/>
      <c r="IA100" s="845"/>
      <c r="IB100" s="845"/>
      <c r="IC100" s="845"/>
      <c r="ID100" s="845"/>
      <c r="IE100" s="845"/>
      <c r="IF100" s="846"/>
    </row>
    <row r="101" spans="2:240" ht="7.5" customHeight="1">
      <c r="B101" s="36"/>
      <c r="C101" s="131"/>
      <c r="D101" s="132"/>
      <c r="E101" s="132"/>
      <c r="F101" s="133"/>
      <c r="G101" s="635"/>
      <c r="H101" s="636"/>
      <c r="I101" s="636"/>
      <c r="J101" s="636"/>
      <c r="K101" s="636"/>
      <c r="L101" s="636"/>
      <c r="M101" s="636"/>
      <c r="N101" s="637"/>
      <c r="O101" s="644"/>
      <c r="P101" s="645"/>
      <c r="Q101" s="645"/>
      <c r="R101" s="645"/>
      <c r="S101" s="645"/>
      <c r="T101" s="645"/>
      <c r="U101" s="645"/>
      <c r="V101" s="645"/>
      <c r="W101" s="645"/>
      <c r="X101" s="645"/>
      <c r="Y101" s="645"/>
      <c r="Z101" s="645"/>
      <c r="AA101" s="645"/>
      <c r="AB101" s="646"/>
      <c r="AC101" s="144"/>
      <c r="AD101" s="144"/>
      <c r="AE101" s="144"/>
      <c r="AF101" s="144"/>
      <c r="AG101" s="145"/>
      <c r="AH101" s="653"/>
      <c r="AI101" s="654"/>
      <c r="AJ101" s="654"/>
      <c r="AK101" s="654"/>
      <c r="AL101" s="654"/>
      <c r="AM101" s="654"/>
      <c r="AN101" s="654"/>
      <c r="AO101" s="654"/>
      <c r="AP101" s="654"/>
      <c r="AQ101" s="654"/>
      <c r="AR101" s="655"/>
      <c r="AS101" s="16"/>
      <c r="AT101" s="16"/>
      <c r="CC101" s="1">
        <f t="shared" si="1142"/>
        <v>0</v>
      </c>
      <c r="CD101" s="36">
        <f t="shared" si="1143"/>
        <v>0</v>
      </c>
      <c r="CE101" s="131"/>
      <c r="CF101" s="132"/>
      <c r="CG101" s="132"/>
      <c r="CH101" s="133"/>
      <c r="CI101" s="635"/>
      <c r="CJ101" s="636"/>
      <c r="CK101" s="636"/>
      <c r="CL101" s="636"/>
      <c r="CM101" s="636"/>
      <c r="CN101" s="636"/>
      <c r="CO101" s="636"/>
      <c r="CP101" s="637"/>
      <c r="CQ101" s="152"/>
      <c r="CR101" s="153"/>
      <c r="CS101" s="153"/>
      <c r="CT101" s="153"/>
      <c r="CU101" s="153"/>
      <c r="CV101" s="153"/>
      <c r="CW101" s="153"/>
      <c r="CX101" s="153"/>
      <c r="CY101" s="153"/>
      <c r="CZ101" s="153"/>
      <c r="DA101" s="153"/>
      <c r="DB101" s="153"/>
      <c r="DC101" s="153"/>
      <c r="DD101" s="154"/>
      <c r="DE101" s="144"/>
      <c r="DF101" s="144"/>
      <c r="DG101" s="144"/>
      <c r="DH101" s="144"/>
      <c r="DI101" s="145"/>
      <c r="DJ101" s="161"/>
      <c r="DK101" s="162"/>
      <c r="DL101" s="162"/>
      <c r="DM101" s="162"/>
      <c r="DN101" s="162"/>
      <c r="DO101" s="162"/>
      <c r="DP101" s="162"/>
      <c r="DQ101" s="162"/>
      <c r="DR101" s="162"/>
      <c r="DS101" s="162"/>
      <c r="DT101" s="163"/>
      <c r="DU101" s="16">
        <f t="shared" si="1149"/>
        <v>0</v>
      </c>
      <c r="DV101" s="16">
        <f t="shared" si="1150"/>
        <v>0</v>
      </c>
      <c r="DW101" s="1">
        <f t="shared" si="1088"/>
        <v>0</v>
      </c>
      <c r="DX101" s="1">
        <f t="shared" si="1089"/>
        <v>0</v>
      </c>
      <c r="DY101" s="1">
        <f t="shared" ref="DY101:DY102" si="1158">AW101</f>
        <v>0</v>
      </c>
      <c r="DZ101" s="1">
        <f t="shared" ref="DZ101" si="1159">AX101</f>
        <v>0</v>
      </c>
      <c r="EA101" s="1">
        <f t="shared" ref="EA101" si="1160">AY101</f>
        <v>0</v>
      </c>
      <c r="EB101" s="1">
        <f t="shared" ref="EB101" si="1161">AZ101</f>
        <v>0</v>
      </c>
      <c r="EC101" s="1">
        <f t="shared" ref="EC101" si="1162">BA101</f>
        <v>0</v>
      </c>
      <c r="ED101" s="1">
        <f t="shared" ref="ED101" si="1163">BB101</f>
        <v>0</v>
      </c>
      <c r="EE101" s="1">
        <f t="shared" ref="EE101" si="1164">BC101</f>
        <v>0</v>
      </c>
      <c r="EF101" s="1">
        <f t="shared" ref="EF101" si="1165">BD101</f>
        <v>0</v>
      </c>
      <c r="EG101" s="1">
        <f t="shared" ref="EG101" si="1166">BE101</f>
        <v>0</v>
      </c>
      <c r="EH101" s="1">
        <f t="shared" ref="EH101" si="1167">BF101</f>
        <v>0</v>
      </c>
      <c r="EI101" s="1">
        <f t="shared" ref="EI101" si="1168">BG101</f>
        <v>0</v>
      </c>
      <c r="EJ101" s="1">
        <f t="shared" ref="EJ101" si="1169">BH101</f>
        <v>0</v>
      </c>
      <c r="EK101" s="1">
        <f t="shared" ref="EK101" si="1170">BI101</f>
        <v>0</v>
      </c>
      <c r="EL101" s="1">
        <f t="shared" ref="EL101" si="1171">BJ101</f>
        <v>0</v>
      </c>
      <c r="EM101" s="1">
        <f t="shared" ref="EM101" si="1172">BK101</f>
        <v>0</v>
      </c>
      <c r="EN101" s="1">
        <f t="shared" ref="EN101" si="1173">BL101</f>
        <v>0</v>
      </c>
      <c r="EO101" s="1">
        <f t="shared" ref="EO101" si="1174">BM101</f>
        <v>0</v>
      </c>
      <c r="EP101" s="1">
        <f t="shared" ref="EP101" si="1175">BN101</f>
        <v>0</v>
      </c>
      <c r="EQ101" s="1">
        <f t="shared" ref="EQ101" si="1176">BO101</f>
        <v>0</v>
      </c>
      <c r="ER101" s="1">
        <f t="shared" ref="ER101" si="1177">BP101</f>
        <v>0</v>
      </c>
      <c r="ES101" s="1">
        <f t="shared" ref="ES101" si="1178">BQ101</f>
        <v>0</v>
      </c>
      <c r="ET101" s="1">
        <f t="shared" ref="ET101" si="1179">BR101</f>
        <v>0</v>
      </c>
      <c r="EU101" s="1">
        <f t="shared" ref="EU101" si="1180">BS101</f>
        <v>0</v>
      </c>
      <c r="EV101" s="1">
        <f t="shared" ref="EV101" si="1181">BT101</f>
        <v>0</v>
      </c>
      <c r="EW101" s="1">
        <f t="shared" ref="EW101" si="1182">BU101</f>
        <v>0</v>
      </c>
      <c r="EX101" s="1">
        <f t="shared" ref="EX101" si="1183">BV101</f>
        <v>0</v>
      </c>
      <c r="EY101" s="1">
        <f t="shared" ref="EY101" si="1184">BW101</f>
        <v>0</v>
      </c>
      <c r="EZ101" s="1">
        <f t="shared" ref="EZ101" si="1185">BX101</f>
        <v>0</v>
      </c>
      <c r="FA101" s="1">
        <f t="shared" ref="FA101" si="1186">BY101</f>
        <v>0</v>
      </c>
      <c r="FB101" s="1">
        <f t="shared" ref="FB101" si="1187">BZ101</f>
        <v>0</v>
      </c>
      <c r="FC101" s="1">
        <f t="shared" ref="FC101" si="1188">CA101</f>
        <v>0</v>
      </c>
      <c r="FD101" s="1">
        <f t="shared" ref="FD101" si="1189">CB101</f>
        <v>0</v>
      </c>
      <c r="FE101" s="1">
        <f t="shared" si="857"/>
        <v>0</v>
      </c>
      <c r="FF101" s="36">
        <f t="shared" si="858"/>
        <v>0</v>
      </c>
      <c r="FG101" s="131"/>
      <c r="FH101" s="132"/>
      <c r="FI101" s="132"/>
      <c r="FJ101" s="133"/>
      <c r="FK101" s="635"/>
      <c r="FL101" s="636"/>
      <c r="FM101" s="636"/>
      <c r="FN101" s="636"/>
      <c r="FO101" s="636"/>
      <c r="FP101" s="636"/>
      <c r="FQ101" s="636"/>
      <c r="FR101" s="637"/>
      <c r="FS101" s="152"/>
      <c r="FT101" s="153"/>
      <c r="FU101" s="153"/>
      <c r="FV101" s="153"/>
      <c r="FW101" s="153"/>
      <c r="FX101" s="153"/>
      <c r="FY101" s="153"/>
      <c r="FZ101" s="153"/>
      <c r="GA101" s="153"/>
      <c r="GB101" s="153"/>
      <c r="GC101" s="153"/>
      <c r="GD101" s="153"/>
      <c r="GE101" s="153"/>
      <c r="GF101" s="154"/>
      <c r="GG101" s="144"/>
      <c r="GH101" s="144"/>
      <c r="GI101" s="144"/>
      <c r="GJ101" s="144"/>
      <c r="GK101" s="145"/>
      <c r="GL101" s="161"/>
      <c r="GM101" s="162"/>
      <c r="GN101" s="162"/>
      <c r="GO101" s="162"/>
      <c r="GP101" s="162"/>
      <c r="GQ101" s="162"/>
      <c r="GR101" s="162"/>
      <c r="GS101" s="162"/>
      <c r="GT101" s="162"/>
      <c r="GU101" s="162"/>
      <c r="GV101" s="163"/>
      <c r="GW101" s="16">
        <f t="shared" si="1156"/>
        <v>0</v>
      </c>
      <c r="GX101" s="16">
        <f t="shared" si="1157"/>
        <v>0</v>
      </c>
      <c r="GY101" s="1">
        <f t="shared" si="1137"/>
        <v>0</v>
      </c>
      <c r="GZ101" s="1">
        <f t="shared" si="1138"/>
        <v>0</v>
      </c>
      <c r="HA101" s="1">
        <f t="shared" ref="HA101:HA102" si="1190">DY101</f>
        <v>0</v>
      </c>
      <c r="HB101" s="1">
        <f t="shared" ref="HB101" si="1191">DZ101</f>
        <v>0</v>
      </c>
      <c r="HC101" s="1">
        <f t="shared" ref="HC101" si="1192">EA101</f>
        <v>0</v>
      </c>
      <c r="HD101" s="1">
        <f t="shared" ref="HD101" si="1193">EB101</f>
        <v>0</v>
      </c>
      <c r="HE101" s="1">
        <f t="shared" ref="HE101" si="1194">EC101</f>
        <v>0</v>
      </c>
      <c r="HF101" s="1">
        <f t="shared" ref="HF101" si="1195">ED101</f>
        <v>0</v>
      </c>
      <c r="HG101" s="1">
        <f t="shared" ref="HG101" si="1196">EE101</f>
        <v>0</v>
      </c>
      <c r="HH101" s="1">
        <f t="shared" ref="HH101" si="1197">EF101</f>
        <v>0</v>
      </c>
      <c r="HI101" s="1">
        <f t="shared" ref="HI101" si="1198">EG101</f>
        <v>0</v>
      </c>
      <c r="HJ101" s="1">
        <f t="shared" ref="HJ101" si="1199">EH101</f>
        <v>0</v>
      </c>
      <c r="HK101" s="1">
        <f t="shared" ref="HK101" si="1200">EI101</f>
        <v>0</v>
      </c>
      <c r="HL101" s="1">
        <f t="shared" ref="HL101" si="1201">EJ101</f>
        <v>0</v>
      </c>
      <c r="HM101" s="1">
        <f t="shared" ref="HM101" si="1202">EK101</f>
        <v>0</v>
      </c>
      <c r="HN101" s="1">
        <f t="shared" ref="HN101" si="1203">EL101</f>
        <v>0</v>
      </c>
      <c r="HO101" s="1">
        <f t="shared" ref="HO101" si="1204">EM101</f>
        <v>0</v>
      </c>
      <c r="HP101" s="1">
        <f t="shared" ref="HP101" si="1205">EN101</f>
        <v>0</v>
      </c>
      <c r="HQ101" s="1">
        <f t="shared" ref="HQ101" si="1206">EO101</f>
        <v>0</v>
      </c>
      <c r="HR101" s="1">
        <f t="shared" ref="HR101" si="1207">EP101</f>
        <v>0</v>
      </c>
      <c r="HS101" s="1">
        <f t="shared" ref="HS101" si="1208">EQ101</f>
        <v>0</v>
      </c>
      <c r="HT101" s="1">
        <f t="shared" ref="HT101" si="1209">ER101</f>
        <v>0</v>
      </c>
      <c r="HU101" s="1">
        <f t="shared" ref="HU101" si="1210">ES101</f>
        <v>0</v>
      </c>
      <c r="HV101" s="1">
        <f t="shared" ref="HV101" si="1211">ET101</f>
        <v>0</v>
      </c>
      <c r="HW101" s="1">
        <f t="shared" ref="HW101" si="1212">EU101</f>
        <v>0</v>
      </c>
      <c r="HX101" s="1">
        <f t="shared" ref="HX101" si="1213">EV101</f>
        <v>0</v>
      </c>
      <c r="HY101" s="1">
        <f t="shared" ref="HY101" si="1214">EW101</f>
        <v>0</v>
      </c>
      <c r="HZ101" s="1">
        <f t="shared" ref="HZ101" si="1215">EX101</f>
        <v>0</v>
      </c>
      <c r="IA101" s="1">
        <f t="shared" ref="IA101" si="1216">EY101</f>
        <v>0</v>
      </c>
      <c r="IB101" s="1">
        <f t="shared" ref="IB101" si="1217">EZ101</f>
        <v>0</v>
      </c>
      <c r="IC101" s="1">
        <f t="shared" ref="IC101" si="1218">FA101</f>
        <v>0</v>
      </c>
      <c r="ID101" s="1">
        <f t="shared" ref="ID101" si="1219">FB101</f>
        <v>0</v>
      </c>
      <c r="IE101" s="1">
        <f t="shared" ref="IE101" si="1220">FC101</f>
        <v>0</v>
      </c>
      <c r="IF101" s="1">
        <f t="shared" ref="IF101" si="1221">FD101</f>
        <v>0</v>
      </c>
    </row>
    <row r="102" spans="2:240" ht="6.95" customHeight="1">
      <c r="C102" s="131"/>
      <c r="D102" s="132"/>
      <c r="E102" s="132"/>
      <c r="F102" s="133"/>
      <c r="G102" s="630" t="s">
        <v>50</v>
      </c>
      <c r="H102" s="630"/>
      <c r="I102" s="630"/>
      <c r="J102" s="630"/>
      <c r="K102" s="630"/>
      <c r="L102" s="630"/>
      <c r="M102" s="630"/>
      <c r="N102" s="631"/>
      <c r="O102" s="627" t="s">
        <v>51</v>
      </c>
      <c r="P102" s="628"/>
      <c r="Q102" s="628"/>
      <c r="R102" s="628"/>
      <c r="S102" s="628"/>
      <c r="T102" s="628"/>
      <c r="U102" s="662"/>
      <c r="V102" s="663"/>
      <c r="W102" s="137" t="s">
        <v>52</v>
      </c>
      <c r="X102" s="138"/>
      <c r="Y102" s="138"/>
      <c r="Z102" s="138"/>
      <c r="AA102" s="138"/>
      <c r="AB102" s="138"/>
      <c r="AC102" s="138"/>
      <c r="AD102" s="139"/>
      <c r="AE102" s="639"/>
      <c r="AF102" s="657"/>
      <c r="AG102" s="656"/>
      <c r="AH102" s="657"/>
      <c r="AI102" s="656"/>
      <c r="AJ102" s="657"/>
      <c r="AK102" s="656"/>
      <c r="AL102" s="657"/>
      <c r="AM102" s="656"/>
      <c r="AN102" s="657"/>
      <c r="AO102" s="656"/>
      <c r="AP102" s="657"/>
      <c r="AQ102" s="656"/>
      <c r="AR102" s="640"/>
      <c r="AS102" s="16"/>
      <c r="AT102" s="16"/>
      <c r="AW102" s="170" t="s">
        <v>108</v>
      </c>
      <c r="AX102" s="170"/>
      <c r="AY102" s="170"/>
      <c r="AZ102" s="170"/>
      <c r="BA102" s="170"/>
      <c r="BB102" s="170"/>
      <c r="BC102" s="170"/>
      <c r="BD102" s="170"/>
      <c r="BE102" s="170"/>
      <c r="BF102" s="170"/>
      <c r="BG102" s="170"/>
      <c r="BH102" s="170"/>
      <c r="BI102" s="170"/>
      <c r="BJ102" s="170"/>
      <c r="BK102" s="170"/>
      <c r="BL102" s="170"/>
      <c r="BM102" s="170"/>
      <c r="BN102" s="170"/>
      <c r="BO102" s="170"/>
      <c r="BP102" s="170"/>
      <c r="BQ102" s="170"/>
      <c r="BR102" s="170"/>
      <c r="BS102" s="170"/>
      <c r="BT102" s="170"/>
      <c r="BU102" s="170"/>
      <c r="BV102" s="170"/>
      <c r="BW102" s="170"/>
      <c r="BX102" s="170"/>
      <c r="BY102" s="170"/>
      <c r="BZ102" s="170"/>
      <c r="CA102" s="170"/>
      <c r="CB102" s="170"/>
      <c r="CC102" s="1">
        <f t="shared" si="1142"/>
        <v>0</v>
      </c>
      <c r="CD102" s="1">
        <f t="shared" si="1143"/>
        <v>0</v>
      </c>
      <c r="CE102" s="131"/>
      <c r="CF102" s="132"/>
      <c r="CG102" s="132"/>
      <c r="CH102" s="133"/>
      <c r="CI102" s="630" t="str">
        <f t="shared" ref="CI102" si="1222">G102</f>
        <v>預金種別</v>
      </c>
      <c r="CJ102" s="630"/>
      <c r="CK102" s="630"/>
      <c r="CL102" s="630"/>
      <c r="CM102" s="630"/>
      <c r="CN102" s="630"/>
      <c r="CO102" s="630"/>
      <c r="CP102" s="631"/>
      <c r="CQ102" s="627" t="str">
        <f t="shared" ref="CQ102" si="1223">O102</f>
        <v>普通　
当座　</v>
      </c>
      <c r="CR102" s="628"/>
      <c r="CS102" s="628"/>
      <c r="CT102" s="628"/>
      <c r="CU102" s="628"/>
      <c r="CV102" s="628"/>
      <c r="CW102" s="809">
        <f t="shared" ref="CW102:CW104" si="1224">U102</f>
        <v>0</v>
      </c>
      <c r="CX102" s="810"/>
      <c r="CY102" s="137" t="str">
        <f t="shared" ref="CY102" si="1225">W102</f>
        <v>口座番号</v>
      </c>
      <c r="CZ102" s="138"/>
      <c r="DA102" s="138"/>
      <c r="DB102" s="138"/>
      <c r="DC102" s="138"/>
      <c r="DD102" s="138"/>
      <c r="DE102" s="138"/>
      <c r="DF102" s="139"/>
      <c r="DG102" s="147">
        <f t="shared" ref="DG102" si="1226">AE102</f>
        <v>0</v>
      </c>
      <c r="DH102" s="165"/>
      <c r="DI102" s="164">
        <f t="shared" ref="DI102" si="1227">AG102</f>
        <v>0</v>
      </c>
      <c r="DJ102" s="165"/>
      <c r="DK102" s="164">
        <f t="shared" ref="DK102" si="1228">AI102</f>
        <v>0</v>
      </c>
      <c r="DL102" s="165"/>
      <c r="DM102" s="164">
        <f t="shared" ref="DM102" si="1229">AK102</f>
        <v>0</v>
      </c>
      <c r="DN102" s="165"/>
      <c r="DO102" s="164">
        <f t="shared" ref="DO102" si="1230">AM102</f>
        <v>0</v>
      </c>
      <c r="DP102" s="165"/>
      <c r="DQ102" s="164">
        <f t="shared" ref="DQ102" si="1231">AO102</f>
        <v>0</v>
      </c>
      <c r="DR102" s="165"/>
      <c r="DS102" s="164">
        <f t="shared" ref="DS102" si="1232">AQ102</f>
        <v>0</v>
      </c>
      <c r="DT102" s="148"/>
      <c r="DU102" s="16">
        <f t="shared" si="1149"/>
        <v>0</v>
      </c>
      <c r="DV102" s="16">
        <f t="shared" si="1150"/>
        <v>0</v>
      </c>
      <c r="DW102" s="1">
        <f t="shared" si="1088"/>
        <v>0</v>
      </c>
      <c r="DX102" s="1">
        <f t="shared" si="1089"/>
        <v>0</v>
      </c>
      <c r="DY102" s="170" t="str">
        <f t="shared" si="1158"/>
        <v>古賀緑地建設捺印欄</v>
      </c>
      <c r="DZ102" s="170"/>
      <c r="EA102" s="170"/>
      <c r="EB102" s="170"/>
      <c r="EC102" s="170"/>
      <c r="ED102" s="170"/>
      <c r="EE102" s="170"/>
      <c r="EF102" s="170"/>
      <c r="EG102" s="170"/>
      <c r="EH102" s="170"/>
      <c r="EI102" s="170"/>
      <c r="EJ102" s="170"/>
      <c r="EK102" s="170"/>
      <c r="EL102" s="170"/>
      <c r="EM102" s="170"/>
      <c r="EN102" s="170"/>
      <c r="EO102" s="170"/>
      <c r="EP102" s="170"/>
      <c r="EQ102" s="170"/>
      <c r="ER102" s="170"/>
      <c r="ES102" s="170"/>
      <c r="ET102" s="170"/>
      <c r="EU102" s="170"/>
      <c r="EV102" s="170"/>
      <c r="EW102" s="170"/>
      <c r="EX102" s="170"/>
      <c r="EY102" s="170"/>
      <c r="EZ102" s="170"/>
      <c r="FA102" s="170"/>
      <c r="FB102" s="170"/>
      <c r="FC102" s="170"/>
      <c r="FD102" s="170"/>
      <c r="FE102" s="1">
        <f t="shared" si="857"/>
        <v>0</v>
      </c>
      <c r="FF102" s="1">
        <f t="shared" si="858"/>
        <v>0</v>
      </c>
      <c r="FG102" s="131"/>
      <c r="FH102" s="132"/>
      <c r="FI102" s="132"/>
      <c r="FJ102" s="133"/>
      <c r="FK102" s="630" t="str">
        <f t="shared" ref="FK102" si="1233">CI102</f>
        <v>預金種別</v>
      </c>
      <c r="FL102" s="630"/>
      <c r="FM102" s="630"/>
      <c r="FN102" s="630"/>
      <c r="FO102" s="630"/>
      <c r="FP102" s="630"/>
      <c r="FQ102" s="630"/>
      <c r="FR102" s="631"/>
      <c r="FS102" s="627" t="str">
        <f t="shared" ref="FS102" si="1234">CQ102</f>
        <v>普通　
当座　</v>
      </c>
      <c r="FT102" s="628"/>
      <c r="FU102" s="628"/>
      <c r="FV102" s="628"/>
      <c r="FW102" s="628"/>
      <c r="FX102" s="628"/>
      <c r="FY102" s="809">
        <f t="shared" ref="FY102:FY104" si="1235">U102</f>
        <v>0</v>
      </c>
      <c r="FZ102" s="810"/>
      <c r="GA102" s="137" t="str">
        <f t="shared" ref="GA102" si="1236">CY102</f>
        <v>口座番号</v>
      </c>
      <c r="GB102" s="138"/>
      <c r="GC102" s="138"/>
      <c r="GD102" s="138"/>
      <c r="GE102" s="138"/>
      <c r="GF102" s="138"/>
      <c r="GG102" s="138"/>
      <c r="GH102" s="139"/>
      <c r="GI102" s="147">
        <f t="shared" ref="GI102" si="1237">DG102</f>
        <v>0</v>
      </c>
      <c r="GJ102" s="165"/>
      <c r="GK102" s="164">
        <f t="shared" ref="GK102" si="1238">DI102</f>
        <v>0</v>
      </c>
      <c r="GL102" s="165"/>
      <c r="GM102" s="164">
        <f t="shared" ref="GM102" si="1239">DK102</f>
        <v>0</v>
      </c>
      <c r="GN102" s="165"/>
      <c r="GO102" s="164">
        <f t="shared" ref="GO102" si="1240">DM102</f>
        <v>0</v>
      </c>
      <c r="GP102" s="165"/>
      <c r="GQ102" s="164">
        <f t="shared" ref="GQ102" si="1241">DO102</f>
        <v>0</v>
      </c>
      <c r="GR102" s="165"/>
      <c r="GS102" s="164">
        <f t="shared" ref="GS102" si="1242">DQ102</f>
        <v>0</v>
      </c>
      <c r="GT102" s="165"/>
      <c r="GU102" s="164">
        <f t="shared" ref="GU102" si="1243">DS102</f>
        <v>0</v>
      </c>
      <c r="GV102" s="148"/>
      <c r="GW102" s="16">
        <f t="shared" si="1156"/>
        <v>0</v>
      </c>
      <c r="GX102" s="16">
        <f t="shared" si="1157"/>
        <v>0</v>
      </c>
      <c r="GY102" s="1">
        <f t="shared" si="1137"/>
        <v>0</v>
      </c>
      <c r="GZ102" s="1">
        <f t="shared" si="1138"/>
        <v>0</v>
      </c>
      <c r="HA102" s="170" t="str">
        <f t="shared" si="1190"/>
        <v>古賀緑地建設捺印欄</v>
      </c>
      <c r="HB102" s="170"/>
      <c r="HC102" s="170"/>
      <c r="HD102" s="170"/>
      <c r="HE102" s="170"/>
      <c r="HF102" s="170"/>
      <c r="HG102" s="170"/>
      <c r="HH102" s="170"/>
      <c r="HI102" s="170"/>
      <c r="HJ102" s="170"/>
      <c r="HK102" s="170"/>
      <c r="HL102" s="170"/>
      <c r="HM102" s="170"/>
      <c r="HN102" s="170"/>
      <c r="HO102" s="170"/>
      <c r="HP102" s="170"/>
      <c r="HQ102" s="170"/>
      <c r="HR102" s="170"/>
      <c r="HS102" s="170"/>
      <c r="HT102" s="170"/>
      <c r="HU102" s="170"/>
      <c r="HV102" s="170"/>
      <c r="HW102" s="170"/>
      <c r="HX102" s="170"/>
      <c r="HY102" s="170"/>
      <c r="HZ102" s="170"/>
      <c r="IA102" s="170"/>
      <c r="IB102" s="170"/>
      <c r="IC102" s="170"/>
      <c r="ID102" s="170"/>
      <c r="IE102" s="170"/>
      <c r="IF102" s="170"/>
    </row>
    <row r="103" spans="2:240" ht="6.95" customHeight="1">
      <c r="C103" s="131"/>
      <c r="D103" s="132"/>
      <c r="E103" s="132"/>
      <c r="F103" s="133"/>
      <c r="G103" s="633"/>
      <c r="H103" s="633"/>
      <c r="I103" s="633"/>
      <c r="J103" s="633"/>
      <c r="K103" s="633"/>
      <c r="L103" s="633"/>
      <c r="M103" s="633"/>
      <c r="N103" s="634"/>
      <c r="O103" s="505"/>
      <c r="P103" s="506"/>
      <c r="Q103" s="506"/>
      <c r="R103" s="506"/>
      <c r="S103" s="506"/>
      <c r="T103" s="506"/>
      <c r="U103" s="664"/>
      <c r="V103" s="665"/>
      <c r="W103" s="140"/>
      <c r="X103" s="141"/>
      <c r="Y103" s="141"/>
      <c r="Z103" s="141"/>
      <c r="AA103" s="141"/>
      <c r="AB103" s="141"/>
      <c r="AC103" s="141"/>
      <c r="AD103" s="142"/>
      <c r="AE103" s="642"/>
      <c r="AF103" s="659"/>
      <c r="AG103" s="658"/>
      <c r="AH103" s="659"/>
      <c r="AI103" s="658"/>
      <c r="AJ103" s="659"/>
      <c r="AK103" s="658"/>
      <c r="AL103" s="659"/>
      <c r="AM103" s="658"/>
      <c r="AN103" s="659"/>
      <c r="AO103" s="658"/>
      <c r="AP103" s="659"/>
      <c r="AQ103" s="658"/>
      <c r="AR103" s="643"/>
      <c r="AS103" s="16"/>
      <c r="AT103" s="16"/>
      <c r="AW103" s="170"/>
      <c r="AX103" s="170"/>
      <c r="AY103" s="170"/>
      <c r="AZ103" s="170"/>
      <c r="BA103" s="170"/>
      <c r="BB103" s="170"/>
      <c r="BC103" s="170"/>
      <c r="BD103" s="170"/>
      <c r="BE103" s="170"/>
      <c r="BF103" s="170"/>
      <c r="BG103" s="170"/>
      <c r="BH103" s="170"/>
      <c r="BI103" s="170"/>
      <c r="BJ103" s="170"/>
      <c r="BK103" s="170"/>
      <c r="BL103" s="170"/>
      <c r="BM103" s="170"/>
      <c r="BN103" s="170"/>
      <c r="BO103" s="170"/>
      <c r="BP103" s="170"/>
      <c r="BQ103" s="170"/>
      <c r="BR103" s="170"/>
      <c r="BS103" s="170"/>
      <c r="BT103" s="170"/>
      <c r="BU103" s="170"/>
      <c r="BV103" s="170"/>
      <c r="BW103" s="170"/>
      <c r="BX103" s="170"/>
      <c r="BY103" s="170"/>
      <c r="BZ103" s="170"/>
      <c r="CA103" s="170"/>
      <c r="CB103" s="170"/>
      <c r="CC103" s="1">
        <f t="shared" si="1142"/>
        <v>0</v>
      </c>
      <c r="CD103" s="1">
        <f t="shared" si="1143"/>
        <v>0</v>
      </c>
      <c r="CE103" s="131"/>
      <c r="CF103" s="132"/>
      <c r="CG103" s="132"/>
      <c r="CH103" s="133"/>
      <c r="CI103" s="633"/>
      <c r="CJ103" s="633"/>
      <c r="CK103" s="633"/>
      <c r="CL103" s="633"/>
      <c r="CM103" s="633"/>
      <c r="CN103" s="633"/>
      <c r="CO103" s="633"/>
      <c r="CP103" s="634"/>
      <c r="CQ103" s="505"/>
      <c r="CR103" s="506"/>
      <c r="CS103" s="506"/>
      <c r="CT103" s="506"/>
      <c r="CU103" s="506"/>
      <c r="CV103" s="506"/>
      <c r="CW103" s="811"/>
      <c r="CX103" s="812"/>
      <c r="CY103" s="140"/>
      <c r="CZ103" s="141"/>
      <c r="DA103" s="141"/>
      <c r="DB103" s="141"/>
      <c r="DC103" s="141"/>
      <c r="DD103" s="141"/>
      <c r="DE103" s="141"/>
      <c r="DF103" s="142"/>
      <c r="DG103" s="150"/>
      <c r="DH103" s="167"/>
      <c r="DI103" s="166"/>
      <c r="DJ103" s="167"/>
      <c r="DK103" s="166"/>
      <c r="DL103" s="167"/>
      <c r="DM103" s="166"/>
      <c r="DN103" s="167"/>
      <c r="DO103" s="166"/>
      <c r="DP103" s="167"/>
      <c r="DQ103" s="166"/>
      <c r="DR103" s="167"/>
      <c r="DS103" s="166"/>
      <c r="DT103" s="151"/>
      <c r="DU103" s="16">
        <f t="shared" si="1149"/>
        <v>0</v>
      </c>
      <c r="DV103" s="16">
        <f t="shared" si="1150"/>
        <v>0</v>
      </c>
      <c r="DW103" s="1">
        <f t="shared" si="1088"/>
        <v>0</v>
      </c>
      <c r="DX103" s="1">
        <f t="shared" si="1089"/>
        <v>0</v>
      </c>
      <c r="DY103" s="170"/>
      <c r="DZ103" s="170"/>
      <c r="EA103" s="170"/>
      <c r="EB103" s="170"/>
      <c r="EC103" s="170"/>
      <c r="ED103" s="170"/>
      <c r="EE103" s="170"/>
      <c r="EF103" s="170"/>
      <c r="EG103" s="170"/>
      <c r="EH103" s="170"/>
      <c r="EI103" s="170"/>
      <c r="EJ103" s="170"/>
      <c r="EK103" s="170"/>
      <c r="EL103" s="170"/>
      <c r="EM103" s="170"/>
      <c r="EN103" s="170"/>
      <c r="EO103" s="170"/>
      <c r="EP103" s="170"/>
      <c r="EQ103" s="170"/>
      <c r="ER103" s="170"/>
      <c r="ES103" s="170"/>
      <c r="ET103" s="170"/>
      <c r="EU103" s="170"/>
      <c r="EV103" s="170"/>
      <c r="EW103" s="170"/>
      <c r="EX103" s="170"/>
      <c r="EY103" s="170"/>
      <c r="EZ103" s="170"/>
      <c r="FA103" s="170"/>
      <c r="FB103" s="170"/>
      <c r="FC103" s="170"/>
      <c r="FD103" s="170"/>
      <c r="FE103" s="1">
        <f t="shared" si="857"/>
        <v>0</v>
      </c>
      <c r="FF103" s="1">
        <f t="shared" si="858"/>
        <v>0</v>
      </c>
      <c r="FG103" s="131"/>
      <c r="FH103" s="132"/>
      <c r="FI103" s="132"/>
      <c r="FJ103" s="133"/>
      <c r="FK103" s="633"/>
      <c r="FL103" s="633"/>
      <c r="FM103" s="633"/>
      <c r="FN103" s="633"/>
      <c r="FO103" s="633"/>
      <c r="FP103" s="633"/>
      <c r="FQ103" s="633"/>
      <c r="FR103" s="634"/>
      <c r="FS103" s="505"/>
      <c r="FT103" s="506"/>
      <c r="FU103" s="506"/>
      <c r="FV103" s="506"/>
      <c r="FW103" s="506"/>
      <c r="FX103" s="506"/>
      <c r="FY103" s="811"/>
      <c r="FZ103" s="812"/>
      <c r="GA103" s="140"/>
      <c r="GB103" s="141"/>
      <c r="GC103" s="141"/>
      <c r="GD103" s="141"/>
      <c r="GE103" s="141"/>
      <c r="GF103" s="141"/>
      <c r="GG103" s="141"/>
      <c r="GH103" s="142"/>
      <c r="GI103" s="150"/>
      <c r="GJ103" s="167"/>
      <c r="GK103" s="166"/>
      <c r="GL103" s="167"/>
      <c r="GM103" s="166"/>
      <c r="GN103" s="167"/>
      <c r="GO103" s="166"/>
      <c r="GP103" s="167"/>
      <c r="GQ103" s="166"/>
      <c r="GR103" s="167"/>
      <c r="GS103" s="166"/>
      <c r="GT103" s="167"/>
      <c r="GU103" s="166"/>
      <c r="GV103" s="151"/>
      <c r="GW103" s="16">
        <f t="shared" si="1156"/>
        <v>0</v>
      </c>
      <c r="GX103" s="16">
        <f t="shared" si="1157"/>
        <v>0</v>
      </c>
      <c r="GY103" s="1">
        <f t="shared" si="1137"/>
        <v>0</v>
      </c>
      <c r="GZ103" s="1">
        <f t="shared" si="1138"/>
        <v>0</v>
      </c>
      <c r="HA103" s="170"/>
      <c r="HB103" s="170"/>
      <c r="HC103" s="170"/>
      <c r="HD103" s="170"/>
      <c r="HE103" s="170"/>
      <c r="HF103" s="170"/>
      <c r="HG103" s="170"/>
      <c r="HH103" s="170"/>
      <c r="HI103" s="170"/>
      <c r="HJ103" s="170"/>
      <c r="HK103" s="170"/>
      <c r="HL103" s="170"/>
      <c r="HM103" s="170"/>
      <c r="HN103" s="170"/>
      <c r="HO103" s="170"/>
      <c r="HP103" s="170"/>
      <c r="HQ103" s="170"/>
      <c r="HR103" s="170"/>
      <c r="HS103" s="170"/>
      <c r="HT103" s="170"/>
      <c r="HU103" s="170"/>
      <c r="HV103" s="170"/>
      <c r="HW103" s="170"/>
      <c r="HX103" s="170"/>
      <c r="HY103" s="170"/>
      <c r="HZ103" s="170"/>
      <c r="IA103" s="170"/>
      <c r="IB103" s="170"/>
      <c r="IC103" s="170"/>
      <c r="ID103" s="170"/>
      <c r="IE103" s="170"/>
      <c r="IF103" s="170"/>
    </row>
    <row r="104" spans="2:240" ht="6.95" customHeight="1">
      <c r="C104" s="131"/>
      <c r="D104" s="132"/>
      <c r="E104" s="132"/>
      <c r="F104" s="133"/>
      <c r="G104" s="633"/>
      <c r="H104" s="633"/>
      <c r="I104" s="633"/>
      <c r="J104" s="633"/>
      <c r="K104" s="633"/>
      <c r="L104" s="633"/>
      <c r="M104" s="633"/>
      <c r="N104" s="634"/>
      <c r="O104" s="505"/>
      <c r="P104" s="506"/>
      <c r="Q104" s="506"/>
      <c r="R104" s="506"/>
      <c r="S104" s="506"/>
      <c r="T104" s="506"/>
      <c r="U104" s="662"/>
      <c r="V104" s="663"/>
      <c r="W104" s="140"/>
      <c r="X104" s="141"/>
      <c r="Y104" s="141"/>
      <c r="Z104" s="141"/>
      <c r="AA104" s="141"/>
      <c r="AB104" s="141"/>
      <c r="AC104" s="141"/>
      <c r="AD104" s="142"/>
      <c r="AE104" s="642"/>
      <c r="AF104" s="659"/>
      <c r="AG104" s="658"/>
      <c r="AH104" s="659"/>
      <c r="AI104" s="658"/>
      <c r="AJ104" s="659"/>
      <c r="AK104" s="658"/>
      <c r="AL104" s="659"/>
      <c r="AM104" s="658"/>
      <c r="AN104" s="659"/>
      <c r="AO104" s="658"/>
      <c r="AP104" s="659"/>
      <c r="AQ104" s="658"/>
      <c r="AR104" s="643"/>
      <c r="AS104" s="37"/>
      <c r="AT104" s="37"/>
      <c r="AU104" s="37"/>
      <c r="AV104" s="38"/>
      <c r="AW104" s="170"/>
      <c r="AX104" s="170"/>
      <c r="AY104" s="170"/>
      <c r="AZ104" s="170"/>
      <c r="BA104" s="170"/>
      <c r="BB104" s="170"/>
      <c r="BC104" s="170"/>
      <c r="BD104" s="170"/>
      <c r="BE104" s="170"/>
      <c r="BF104" s="170"/>
      <c r="BG104" s="170"/>
      <c r="BH104" s="170"/>
      <c r="BI104" s="170"/>
      <c r="BJ104" s="170"/>
      <c r="BK104" s="170"/>
      <c r="BL104" s="170"/>
      <c r="BM104" s="170"/>
      <c r="BN104" s="170"/>
      <c r="BO104" s="170"/>
      <c r="BP104" s="170"/>
      <c r="BQ104" s="170"/>
      <c r="BR104" s="170"/>
      <c r="BS104" s="170"/>
      <c r="BT104" s="170"/>
      <c r="BU104" s="170"/>
      <c r="BV104" s="170"/>
      <c r="BW104" s="170"/>
      <c r="BX104" s="170"/>
      <c r="BY104" s="170"/>
      <c r="BZ104" s="170"/>
      <c r="CA104" s="170"/>
      <c r="CB104" s="170"/>
      <c r="CC104" s="1">
        <f t="shared" si="1142"/>
        <v>0</v>
      </c>
      <c r="CD104" s="1">
        <f t="shared" si="1143"/>
        <v>0</v>
      </c>
      <c r="CE104" s="131"/>
      <c r="CF104" s="132"/>
      <c r="CG104" s="132"/>
      <c r="CH104" s="133"/>
      <c r="CI104" s="633"/>
      <c r="CJ104" s="633"/>
      <c r="CK104" s="633"/>
      <c r="CL104" s="633"/>
      <c r="CM104" s="633"/>
      <c r="CN104" s="633"/>
      <c r="CO104" s="633"/>
      <c r="CP104" s="634"/>
      <c r="CQ104" s="505"/>
      <c r="CR104" s="506"/>
      <c r="CS104" s="506"/>
      <c r="CT104" s="506"/>
      <c r="CU104" s="506"/>
      <c r="CV104" s="506"/>
      <c r="CW104" s="809">
        <f t="shared" si="1224"/>
        <v>0</v>
      </c>
      <c r="CX104" s="810"/>
      <c r="CY104" s="140"/>
      <c r="CZ104" s="141"/>
      <c r="DA104" s="141"/>
      <c r="DB104" s="141"/>
      <c r="DC104" s="141"/>
      <c r="DD104" s="141"/>
      <c r="DE104" s="141"/>
      <c r="DF104" s="142"/>
      <c r="DG104" s="150"/>
      <c r="DH104" s="167"/>
      <c r="DI104" s="166"/>
      <c r="DJ104" s="167"/>
      <c r="DK104" s="166"/>
      <c r="DL104" s="167"/>
      <c r="DM104" s="166"/>
      <c r="DN104" s="167"/>
      <c r="DO104" s="166"/>
      <c r="DP104" s="167"/>
      <c r="DQ104" s="166"/>
      <c r="DR104" s="167"/>
      <c r="DS104" s="166"/>
      <c r="DT104" s="151"/>
      <c r="DU104" s="37">
        <f t="shared" si="1149"/>
        <v>0</v>
      </c>
      <c r="DV104" s="37">
        <f t="shared" si="1150"/>
        <v>0</v>
      </c>
      <c r="DW104" s="37">
        <f t="shared" si="1088"/>
        <v>0</v>
      </c>
      <c r="DX104" s="38">
        <f t="shared" si="1089"/>
        <v>0</v>
      </c>
      <c r="DY104" s="170"/>
      <c r="DZ104" s="170"/>
      <c r="EA104" s="170"/>
      <c r="EB104" s="170"/>
      <c r="EC104" s="170"/>
      <c r="ED104" s="170"/>
      <c r="EE104" s="170"/>
      <c r="EF104" s="170"/>
      <c r="EG104" s="170"/>
      <c r="EH104" s="170"/>
      <c r="EI104" s="170"/>
      <c r="EJ104" s="170"/>
      <c r="EK104" s="170"/>
      <c r="EL104" s="170"/>
      <c r="EM104" s="170"/>
      <c r="EN104" s="170"/>
      <c r="EO104" s="170"/>
      <c r="EP104" s="170"/>
      <c r="EQ104" s="170"/>
      <c r="ER104" s="170"/>
      <c r="ES104" s="170"/>
      <c r="ET104" s="170"/>
      <c r="EU104" s="170"/>
      <c r="EV104" s="170"/>
      <c r="EW104" s="170"/>
      <c r="EX104" s="170"/>
      <c r="EY104" s="170"/>
      <c r="EZ104" s="170"/>
      <c r="FA104" s="170"/>
      <c r="FB104" s="170"/>
      <c r="FC104" s="170"/>
      <c r="FD104" s="170"/>
      <c r="FE104" s="1">
        <f t="shared" si="857"/>
        <v>0</v>
      </c>
      <c r="FF104" s="1">
        <f t="shared" si="858"/>
        <v>0</v>
      </c>
      <c r="FG104" s="131"/>
      <c r="FH104" s="132"/>
      <c r="FI104" s="132"/>
      <c r="FJ104" s="133"/>
      <c r="FK104" s="633"/>
      <c r="FL104" s="633"/>
      <c r="FM104" s="633"/>
      <c r="FN104" s="633"/>
      <c r="FO104" s="633"/>
      <c r="FP104" s="633"/>
      <c r="FQ104" s="633"/>
      <c r="FR104" s="634"/>
      <c r="FS104" s="505"/>
      <c r="FT104" s="506"/>
      <c r="FU104" s="506"/>
      <c r="FV104" s="506"/>
      <c r="FW104" s="506"/>
      <c r="FX104" s="506"/>
      <c r="FY104" s="809">
        <f t="shared" si="1235"/>
        <v>0</v>
      </c>
      <c r="FZ104" s="810"/>
      <c r="GA104" s="140"/>
      <c r="GB104" s="141"/>
      <c r="GC104" s="141"/>
      <c r="GD104" s="141"/>
      <c r="GE104" s="141"/>
      <c r="GF104" s="141"/>
      <c r="GG104" s="141"/>
      <c r="GH104" s="142"/>
      <c r="GI104" s="150"/>
      <c r="GJ104" s="167"/>
      <c r="GK104" s="166"/>
      <c r="GL104" s="167"/>
      <c r="GM104" s="166"/>
      <c r="GN104" s="167"/>
      <c r="GO104" s="166"/>
      <c r="GP104" s="167"/>
      <c r="GQ104" s="166"/>
      <c r="GR104" s="167"/>
      <c r="GS104" s="166"/>
      <c r="GT104" s="167"/>
      <c r="GU104" s="166"/>
      <c r="GV104" s="151"/>
      <c r="GW104" s="37">
        <f t="shared" si="1156"/>
        <v>0</v>
      </c>
      <c r="GX104" s="37">
        <f t="shared" si="1157"/>
        <v>0</v>
      </c>
      <c r="GY104" s="37">
        <f t="shared" si="1137"/>
        <v>0</v>
      </c>
      <c r="GZ104" s="38">
        <f t="shared" si="1138"/>
        <v>0</v>
      </c>
      <c r="HA104" s="170"/>
      <c r="HB104" s="170"/>
      <c r="HC104" s="170"/>
      <c r="HD104" s="170"/>
      <c r="HE104" s="170"/>
      <c r="HF104" s="170"/>
      <c r="HG104" s="170"/>
      <c r="HH104" s="170"/>
      <c r="HI104" s="170"/>
      <c r="HJ104" s="170"/>
      <c r="HK104" s="170"/>
      <c r="HL104" s="170"/>
      <c r="HM104" s="170"/>
      <c r="HN104" s="170"/>
      <c r="HO104" s="170"/>
      <c r="HP104" s="170"/>
      <c r="HQ104" s="170"/>
      <c r="HR104" s="170"/>
      <c r="HS104" s="170"/>
      <c r="HT104" s="170"/>
      <c r="HU104" s="170"/>
      <c r="HV104" s="170"/>
      <c r="HW104" s="170"/>
      <c r="HX104" s="170"/>
      <c r="HY104" s="170"/>
      <c r="HZ104" s="170"/>
      <c r="IA104" s="170"/>
      <c r="IB104" s="170"/>
      <c r="IC104" s="170"/>
      <c r="ID104" s="170"/>
      <c r="IE104" s="170"/>
      <c r="IF104" s="170"/>
    </row>
    <row r="105" spans="2:240" ht="6.95" customHeight="1">
      <c r="C105" s="131"/>
      <c r="D105" s="132"/>
      <c r="E105" s="132"/>
      <c r="F105" s="133"/>
      <c r="G105" s="636"/>
      <c r="H105" s="636"/>
      <c r="I105" s="636"/>
      <c r="J105" s="636"/>
      <c r="K105" s="636"/>
      <c r="L105" s="636"/>
      <c r="M105" s="636"/>
      <c r="N105" s="637"/>
      <c r="O105" s="507"/>
      <c r="P105" s="508"/>
      <c r="Q105" s="508"/>
      <c r="R105" s="508"/>
      <c r="S105" s="508"/>
      <c r="T105" s="508"/>
      <c r="U105" s="664"/>
      <c r="V105" s="665"/>
      <c r="W105" s="143"/>
      <c r="X105" s="144"/>
      <c r="Y105" s="144"/>
      <c r="Z105" s="144"/>
      <c r="AA105" s="144"/>
      <c r="AB105" s="144"/>
      <c r="AC105" s="144"/>
      <c r="AD105" s="145"/>
      <c r="AE105" s="645"/>
      <c r="AF105" s="661"/>
      <c r="AG105" s="660"/>
      <c r="AH105" s="661"/>
      <c r="AI105" s="660"/>
      <c r="AJ105" s="661"/>
      <c r="AK105" s="660"/>
      <c r="AL105" s="661"/>
      <c r="AM105" s="660"/>
      <c r="AN105" s="661"/>
      <c r="AO105" s="660"/>
      <c r="AP105" s="661"/>
      <c r="AQ105" s="660"/>
      <c r="AR105" s="646"/>
      <c r="AW105" s="173"/>
      <c r="AX105" s="174"/>
      <c r="AY105" s="174"/>
      <c r="AZ105" s="174"/>
      <c r="BA105" s="174"/>
      <c r="BB105" s="174"/>
      <c r="BC105" s="174"/>
      <c r="BD105" s="175"/>
      <c r="BE105" s="173"/>
      <c r="BF105" s="174"/>
      <c r="BG105" s="174"/>
      <c r="BH105" s="174"/>
      <c r="BI105" s="174"/>
      <c r="BJ105" s="174"/>
      <c r="BK105" s="174"/>
      <c r="BL105" s="175"/>
      <c r="BM105" s="173"/>
      <c r="BN105" s="174"/>
      <c r="BO105" s="174"/>
      <c r="BP105" s="174"/>
      <c r="BQ105" s="174"/>
      <c r="BR105" s="174"/>
      <c r="BS105" s="174"/>
      <c r="BT105" s="175"/>
      <c r="BU105" s="173"/>
      <c r="BV105" s="174"/>
      <c r="BW105" s="174"/>
      <c r="BX105" s="174"/>
      <c r="BY105" s="174"/>
      <c r="BZ105" s="174"/>
      <c r="CA105" s="174"/>
      <c r="CB105" s="175"/>
      <c r="CC105" s="1">
        <f t="shared" si="1142"/>
        <v>0</v>
      </c>
      <c r="CD105" s="1">
        <f t="shared" si="1143"/>
        <v>0</v>
      </c>
      <c r="CE105" s="131"/>
      <c r="CF105" s="132"/>
      <c r="CG105" s="132"/>
      <c r="CH105" s="133"/>
      <c r="CI105" s="636"/>
      <c r="CJ105" s="636"/>
      <c r="CK105" s="636"/>
      <c r="CL105" s="636"/>
      <c r="CM105" s="636"/>
      <c r="CN105" s="636"/>
      <c r="CO105" s="636"/>
      <c r="CP105" s="637"/>
      <c r="CQ105" s="507"/>
      <c r="CR105" s="508"/>
      <c r="CS105" s="508"/>
      <c r="CT105" s="508"/>
      <c r="CU105" s="508"/>
      <c r="CV105" s="508"/>
      <c r="CW105" s="811"/>
      <c r="CX105" s="812"/>
      <c r="CY105" s="143"/>
      <c r="CZ105" s="144"/>
      <c r="DA105" s="144"/>
      <c r="DB105" s="144"/>
      <c r="DC105" s="144"/>
      <c r="DD105" s="144"/>
      <c r="DE105" s="144"/>
      <c r="DF105" s="145"/>
      <c r="DG105" s="153"/>
      <c r="DH105" s="169"/>
      <c r="DI105" s="168"/>
      <c r="DJ105" s="169"/>
      <c r="DK105" s="168"/>
      <c r="DL105" s="169"/>
      <c r="DM105" s="168"/>
      <c r="DN105" s="169"/>
      <c r="DO105" s="168"/>
      <c r="DP105" s="169"/>
      <c r="DQ105" s="168"/>
      <c r="DR105" s="169"/>
      <c r="DS105" s="168"/>
      <c r="DT105" s="154"/>
      <c r="DU105" s="1">
        <f t="shared" si="1149"/>
        <v>0</v>
      </c>
      <c r="DV105" s="1">
        <f t="shared" si="1150"/>
        <v>0</v>
      </c>
      <c r="DW105" s="1">
        <f t="shared" si="1088"/>
        <v>0</v>
      </c>
      <c r="DX105" s="1">
        <f t="shared" si="1089"/>
        <v>0</v>
      </c>
      <c r="DY105" s="173">
        <f t="shared" ref="DY105" si="1244">AW105</f>
        <v>0</v>
      </c>
      <c r="DZ105" s="174"/>
      <c r="EA105" s="174"/>
      <c r="EB105" s="174"/>
      <c r="EC105" s="174"/>
      <c r="ED105" s="174"/>
      <c r="EE105" s="174"/>
      <c r="EF105" s="175"/>
      <c r="EG105" s="173">
        <f t="shared" ref="EG105" si="1245">BE105</f>
        <v>0</v>
      </c>
      <c r="EH105" s="174"/>
      <c r="EI105" s="174"/>
      <c r="EJ105" s="174"/>
      <c r="EK105" s="174"/>
      <c r="EL105" s="174"/>
      <c r="EM105" s="174"/>
      <c r="EN105" s="175"/>
      <c r="EO105" s="173">
        <f t="shared" ref="EO105" si="1246">BM105</f>
        <v>0</v>
      </c>
      <c r="EP105" s="174"/>
      <c r="EQ105" s="174"/>
      <c r="ER105" s="174"/>
      <c r="ES105" s="174"/>
      <c r="ET105" s="174"/>
      <c r="EU105" s="174"/>
      <c r="EV105" s="175"/>
      <c r="EW105" s="173">
        <f t="shared" ref="EW105" si="1247">BU105</f>
        <v>0</v>
      </c>
      <c r="EX105" s="174"/>
      <c r="EY105" s="174"/>
      <c r="EZ105" s="174"/>
      <c r="FA105" s="174"/>
      <c r="FB105" s="174"/>
      <c r="FC105" s="174"/>
      <c r="FD105" s="175"/>
      <c r="FE105" s="1">
        <f t="shared" si="857"/>
        <v>0</v>
      </c>
      <c r="FF105" s="1">
        <f t="shared" si="858"/>
        <v>0</v>
      </c>
      <c r="FG105" s="131"/>
      <c r="FH105" s="132"/>
      <c r="FI105" s="132"/>
      <c r="FJ105" s="133"/>
      <c r="FK105" s="636"/>
      <c r="FL105" s="636"/>
      <c r="FM105" s="636"/>
      <c r="FN105" s="636"/>
      <c r="FO105" s="636"/>
      <c r="FP105" s="636"/>
      <c r="FQ105" s="636"/>
      <c r="FR105" s="637"/>
      <c r="FS105" s="507"/>
      <c r="FT105" s="508"/>
      <c r="FU105" s="508"/>
      <c r="FV105" s="508"/>
      <c r="FW105" s="508"/>
      <c r="FX105" s="508"/>
      <c r="FY105" s="811"/>
      <c r="FZ105" s="812"/>
      <c r="GA105" s="143"/>
      <c r="GB105" s="144"/>
      <c r="GC105" s="144"/>
      <c r="GD105" s="144"/>
      <c r="GE105" s="144"/>
      <c r="GF105" s="144"/>
      <c r="GG105" s="144"/>
      <c r="GH105" s="145"/>
      <c r="GI105" s="153"/>
      <c r="GJ105" s="169"/>
      <c r="GK105" s="168"/>
      <c r="GL105" s="169"/>
      <c r="GM105" s="168"/>
      <c r="GN105" s="169"/>
      <c r="GO105" s="168"/>
      <c r="GP105" s="169"/>
      <c r="GQ105" s="168"/>
      <c r="GR105" s="169"/>
      <c r="GS105" s="168"/>
      <c r="GT105" s="169"/>
      <c r="GU105" s="168"/>
      <c r="GV105" s="154"/>
      <c r="GW105" s="1">
        <f t="shared" si="1156"/>
        <v>0</v>
      </c>
      <c r="GX105" s="1">
        <f t="shared" si="1157"/>
        <v>0</v>
      </c>
      <c r="GY105" s="1">
        <f t="shared" si="1137"/>
        <v>0</v>
      </c>
      <c r="GZ105" s="1">
        <f t="shared" si="1138"/>
        <v>0</v>
      </c>
      <c r="HA105" s="173">
        <f t="shared" ref="HA105" si="1248">DY105</f>
        <v>0</v>
      </c>
      <c r="HB105" s="174"/>
      <c r="HC105" s="174"/>
      <c r="HD105" s="174"/>
      <c r="HE105" s="174"/>
      <c r="HF105" s="174"/>
      <c r="HG105" s="174"/>
      <c r="HH105" s="175"/>
      <c r="HI105" s="173">
        <f t="shared" ref="HI105" si="1249">EG105</f>
        <v>0</v>
      </c>
      <c r="HJ105" s="174"/>
      <c r="HK105" s="174"/>
      <c r="HL105" s="174"/>
      <c r="HM105" s="174"/>
      <c r="HN105" s="174"/>
      <c r="HO105" s="174"/>
      <c r="HP105" s="175"/>
      <c r="HQ105" s="173">
        <f t="shared" ref="HQ105" si="1250">EO105</f>
        <v>0</v>
      </c>
      <c r="HR105" s="174"/>
      <c r="HS105" s="174"/>
      <c r="HT105" s="174"/>
      <c r="HU105" s="174"/>
      <c r="HV105" s="174"/>
      <c r="HW105" s="174"/>
      <c r="HX105" s="175"/>
      <c r="HY105" s="173">
        <f t="shared" ref="HY105" si="1251">EW105</f>
        <v>0</v>
      </c>
      <c r="HZ105" s="174"/>
      <c r="IA105" s="174"/>
      <c r="IB105" s="174"/>
      <c r="IC105" s="174"/>
      <c r="ID105" s="174"/>
      <c r="IE105" s="174"/>
      <c r="IF105" s="175"/>
    </row>
    <row r="106" spans="2:240" ht="7.5" customHeight="1">
      <c r="C106" s="131"/>
      <c r="D106" s="132"/>
      <c r="E106" s="132"/>
      <c r="F106" s="133"/>
      <c r="G106" s="609" t="s">
        <v>54</v>
      </c>
      <c r="H106" s="610"/>
      <c r="I106" s="610"/>
      <c r="J106" s="610"/>
      <c r="K106" s="610"/>
      <c r="L106" s="610"/>
      <c r="M106" s="610"/>
      <c r="N106" s="611"/>
      <c r="O106" s="618"/>
      <c r="P106" s="619"/>
      <c r="Q106" s="619"/>
      <c r="R106" s="619"/>
      <c r="S106" s="619"/>
      <c r="T106" s="619"/>
      <c r="U106" s="619"/>
      <c r="V106" s="619"/>
      <c r="W106" s="619"/>
      <c r="X106" s="619"/>
      <c r="Y106" s="619"/>
      <c r="Z106" s="619"/>
      <c r="AA106" s="619"/>
      <c r="AB106" s="619"/>
      <c r="AC106" s="619"/>
      <c r="AD106" s="619"/>
      <c r="AE106" s="619"/>
      <c r="AF106" s="619"/>
      <c r="AG106" s="619"/>
      <c r="AH106" s="619"/>
      <c r="AI106" s="619"/>
      <c r="AJ106" s="619"/>
      <c r="AK106" s="619"/>
      <c r="AL106" s="619"/>
      <c r="AM106" s="619"/>
      <c r="AN106" s="619"/>
      <c r="AO106" s="619"/>
      <c r="AP106" s="619"/>
      <c r="AQ106" s="619"/>
      <c r="AR106" s="620"/>
      <c r="AW106" s="176"/>
      <c r="AX106" s="177"/>
      <c r="AY106" s="177"/>
      <c r="AZ106" s="177"/>
      <c r="BA106" s="177"/>
      <c r="BB106" s="177"/>
      <c r="BC106" s="177"/>
      <c r="BD106" s="178"/>
      <c r="BE106" s="176"/>
      <c r="BF106" s="177"/>
      <c r="BG106" s="177"/>
      <c r="BH106" s="177"/>
      <c r="BI106" s="177"/>
      <c r="BJ106" s="177"/>
      <c r="BK106" s="177"/>
      <c r="BL106" s="178"/>
      <c r="BM106" s="176"/>
      <c r="BN106" s="177"/>
      <c r="BO106" s="177"/>
      <c r="BP106" s="177"/>
      <c r="BQ106" s="177"/>
      <c r="BR106" s="177"/>
      <c r="BS106" s="177"/>
      <c r="BT106" s="178"/>
      <c r="BU106" s="176"/>
      <c r="BV106" s="177"/>
      <c r="BW106" s="177"/>
      <c r="BX106" s="177"/>
      <c r="BY106" s="177"/>
      <c r="BZ106" s="177"/>
      <c r="CA106" s="177"/>
      <c r="CB106" s="178"/>
      <c r="CC106" s="1">
        <f t="shared" si="1142"/>
        <v>0</v>
      </c>
      <c r="CD106" s="1">
        <f t="shared" si="1143"/>
        <v>0</v>
      </c>
      <c r="CE106" s="131"/>
      <c r="CF106" s="132"/>
      <c r="CG106" s="132"/>
      <c r="CH106" s="133"/>
      <c r="CI106" s="609" t="str">
        <f t="shared" ref="CI106" si="1252">G106</f>
        <v>口座名義
（カタカナ）</v>
      </c>
      <c r="CJ106" s="610"/>
      <c r="CK106" s="610"/>
      <c r="CL106" s="610"/>
      <c r="CM106" s="610"/>
      <c r="CN106" s="610"/>
      <c r="CO106" s="610"/>
      <c r="CP106" s="611"/>
      <c r="CQ106" s="191">
        <f t="shared" ref="CQ106" si="1253">O106</f>
        <v>0</v>
      </c>
      <c r="CR106" s="192"/>
      <c r="CS106" s="192"/>
      <c r="CT106" s="192"/>
      <c r="CU106" s="192"/>
      <c r="CV106" s="192"/>
      <c r="CW106" s="192"/>
      <c r="CX106" s="192"/>
      <c r="CY106" s="192"/>
      <c r="CZ106" s="192"/>
      <c r="DA106" s="192"/>
      <c r="DB106" s="192"/>
      <c r="DC106" s="192"/>
      <c r="DD106" s="192"/>
      <c r="DE106" s="192"/>
      <c r="DF106" s="192"/>
      <c r="DG106" s="192"/>
      <c r="DH106" s="192"/>
      <c r="DI106" s="192"/>
      <c r="DJ106" s="192"/>
      <c r="DK106" s="192"/>
      <c r="DL106" s="192"/>
      <c r="DM106" s="192"/>
      <c r="DN106" s="192"/>
      <c r="DO106" s="192"/>
      <c r="DP106" s="192"/>
      <c r="DQ106" s="192"/>
      <c r="DR106" s="192"/>
      <c r="DS106" s="192"/>
      <c r="DT106" s="193"/>
      <c r="DU106" s="1">
        <f t="shared" si="1149"/>
        <v>0</v>
      </c>
      <c r="DV106" s="1">
        <f t="shared" si="1150"/>
        <v>0</v>
      </c>
      <c r="DW106" s="1">
        <f t="shared" si="1088"/>
        <v>0</v>
      </c>
      <c r="DX106" s="1">
        <f t="shared" si="1089"/>
        <v>0</v>
      </c>
      <c r="DY106" s="176"/>
      <c r="DZ106" s="177"/>
      <c r="EA106" s="177"/>
      <c r="EB106" s="177"/>
      <c r="EC106" s="177"/>
      <c r="ED106" s="177"/>
      <c r="EE106" s="177"/>
      <c r="EF106" s="178"/>
      <c r="EG106" s="176"/>
      <c r="EH106" s="177"/>
      <c r="EI106" s="177"/>
      <c r="EJ106" s="177"/>
      <c r="EK106" s="177"/>
      <c r="EL106" s="177"/>
      <c r="EM106" s="177"/>
      <c r="EN106" s="178"/>
      <c r="EO106" s="176"/>
      <c r="EP106" s="177"/>
      <c r="EQ106" s="177"/>
      <c r="ER106" s="177"/>
      <c r="ES106" s="177"/>
      <c r="ET106" s="177"/>
      <c r="EU106" s="177"/>
      <c r="EV106" s="178"/>
      <c r="EW106" s="176"/>
      <c r="EX106" s="177"/>
      <c r="EY106" s="177"/>
      <c r="EZ106" s="177"/>
      <c r="FA106" s="177"/>
      <c r="FB106" s="177"/>
      <c r="FC106" s="177"/>
      <c r="FD106" s="178"/>
      <c r="FE106" s="1">
        <f t="shared" si="857"/>
        <v>0</v>
      </c>
      <c r="FF106" s="1">
        <f t="shared" si="858"/>
        <v>0</v>
      </c>
      <c r="FG106" s="131"/>
      <c r="FH106" s="132"/>
      <c r="FI106" s="132"/>
      <c r="FJ106" s="133"/>
      <c r="FK106" s="609" t="str">
        <f t="shared" ref="FK106" si="1254">CI106</f>
        <v>口座名義
（カタカナ）</v>
      </c>
      <c r="FL106" s="610"/>
      <c r="FM106" s="610"/>
      <c r="FN106" s="610"/>
      <c r="FO106" s="610"/>
      <c r="FP106" s="610"/>
      <c r="FQ106" s="610"/>
      <c r="FR106" s="611"/>
      <c r="FS106" s="191">
        <f t="shared" ref="FS106" si="1255">CQ106</f>
        <v>0</v>
      </c>
      <c r="FT106" s="192"/>
      <c r="FU106" s="192"/>
      <c r="FV106" s="192"/>
      <c r="FW106" s="192"/>
      <c r="FX106" s="192"/>
      <c r="FY106" s="192"/>
      <c r="FZ106" s="192"/>
      <c r="GA106" s="192"/>
      <c r="GB106" s="192"/>
      <c r="GC106" s="192"/>
      <c r="GD106" s="192"/>
      <c r="GE106" s="192"/>
      <c r="GF106" s="192"/>
      <c r="GG106" s="192"/>
      <c r="GH106" s="192"/>
      <c r="GI106" s="192"/>
      <c r="GJ106" s="192"/>
      <c r="GK106" s="192"/>
      <c r="GL106" s="192"/>
      <c r="GM106" s="192"/>
      <c r="GN106" s="192"/>
      <c r="GO106" s="192"/>
      <c r="GP106" s="192"/>
      <c r="GQ106" s="192"/>
      <c r="GR106" s="192"/>
      <c r="GS106" s="192"/>
      <c r="GT106" s="192"/>
      <c r="GU106" s="192"/>
      <c r="GV106" s="193"/>
      <c r="GW106" s="1">
        <f t="shared" si="1156"/>
        <v>0</v>
      </c>
      <c r="GX106" s="1">
        <f t="shared" si="1157"/>
        <v>0</v>
      </c>
      <c r="GY106" s="1">
        <f t="shared" si="1137"/>
        <v>0</v>
      </c>
      <c r="GZ106" s="1">
        <f t="shared" si="1138"/>
        <v>0</v>
      </c>
      <c r="HA106" s="176"/>
      <c r="HB106" s="177"/>
      <c r="HC106" s="177"/>
      <c r="HD106" s="177"/>
      <c r="HE106" s="177"/>
      <c r="HF106" s="177"/>
      <c r="HG106" s="177"/>
      <c r="HH106" s="178"/>
      <c r="HI106" s="176"/>
      <c r="HJ106" s="177"/>
      <c r="HK106" s="177"/>
      <c r="HL106" s="177"/>
      <c r="HM106" s="177"/>
      <c r="HN106" s="177"/>
      <c r="HO106" s="177"/>
      <c r="HP106" s="178"/>
      <c r="HQ106" s="176"/>
      <c r="HR106" s="177"/>
      <c r="HS106" s="177"/>
      <c r="HT106" s="177"/>
      <c r="HU106" s="177"/>
      <c r="HV106" s="177"/>
      <c r="HW106" s="177"/>
      <c r="HX106" s="178"/>
      <c r="HY106" s="176"/>
      <c r="HZ106" s="177"/>
      <c r="IA106" s="177"/>
      <c r="IB106" s="177"/>
      <c r="IC106" s="177"/>
      <c r="ID106" s="177"/>
      <c r="IE106" s="177"/>
      <c r="IF106" s="178"/>
    </row>
    <row r="107" spans="2:240" ht="7.5" customHeight="1">
      <c r="C107" s="131"/>
      <c r="D107" s="132"/>
      <c r="E107" s="132"/>
      <c r="F107" s="133"/>
      <c r="G107" s="612"/>
      <c r="H107" s="613"/>
      <c r="I107" s="613"/>
      <c r="J107" s="613"/>
      <c r="K107" s="613"/>
      <c r="L107" s="613"/>
      <c r="M107" s="613"/>
      <c r="N107" s="614"/>
      <c r="O107" s="621"/>
      <c r="P107" s="622"/>
      <c r="Q107" s="622"/>
      <c r="R107" s="622"/>
      <c r="S107" s="622"/>
      <c r="T107" s="622"/>
      <c r="U107" s="622"/>
      <c r="V107" s="622"/>
      <c r="W107" s="622"/>
      <c r="X107" s="622"/>
      <c r="Y107" s="622"/>
      <c r="Z107" s="622"/>
      <c r="AA107" s="622"/>
      <c r="AB107" s="622"/>
      <c r="AC107" s="622"/>
      <c r="AD107" s="622"/>
      <c r="AE107" s="622"/>
      <c r="AF107" s="622"/>
      <c r="AG107" s="622"/>
      <c r="AH107" s="622"/>
      <c r="AI107" s="622"/>
      <c r="AJ107" s="622"/>
      <c r="AK107" s="622"/>
      <c r="AL107" s="622"/>
      <c r="AM107" s="622"/>
      <c r="AN107" s="622"/>
      <c r="AO107" s="622"/>
      <c r="AP107" s="622"/>
      <c r="AQ107" s="622"/>
      <c r="AR107" s="623"/>
      <c r="AW107" s="176"/>
      <c r="AX107" s="177"/>
      <c r="AY107" s="177"/>
      <c r="AZ107" s="177"/>
      <c r="BA107" s="177"/>
      <c r="BB107" s="177"/>
      <c r="BC107" s="177"/>
      <c r="BD107" s="178"/>
      <c r="BE107" s="176"/>
      <c r="BF107" s="177"/>
      <c r="BG107" s="177"/>
      <c r="BH107" s="177"/>
      <c r="BI107" s="177"/>
      <c r="BJ107" s="177"/>
      <c r="BK107" s="177"/>
      <c r="BL107" s="178"/>
      <c r="BM107" s="176"/>
      <c r="BN107" s="177"/>
      <c r="BO107" s="177"/>
      <c r="BP107" s="177"/>
      <c r="BQ107" s="177"/>
      <c r="BR107" s="177"/>
      <c r="BS107" s="177"/>
      <c r="BT107" s="178"/>
      <c r="BU107" s="176"/>
      <c r="BV107" s="177"/>
      <c r="BW107" s="177"/>
      <c r="BX107" s="177"/>
      <c r="BY107" s="177"/>
      <c r="BZ107" s="177"/>
      <c r="CA107" s="177"/>
      <c r="CB107" s="178"/>
      <c r="CC107" s="1">
        <f t="shared" si="1142"/>
        <v>0</v>
      </c>
      <c r="CD107" s="1">
        <f t="shared" si="1143"/>
        <v>0</v>
      </c>
      <c r="CE107" s="131"/>
      <c r="CF107" s="132"/>
      <c r="CG107" s="132"/>
      <c r="CH107" s="133"/>
      <c r="CI107" s="612"/>
      <c r="CJ107" s="613"/>
      <c r="CK107" s="613"/>
      <c r="CL107" s="613"/>
      <c r="CM107" s="613"/>
      <c r="CN107" s="613"/>
      <c r="CO107" s="613"/>
      <c r="CP107" s="614"/>
      <c r="CQ107" s="194"/>
      <c r="CR107" s="195"/>
      <c r="CS107" s="195"/>
      <c r="CT107" s="195"/>
      <c r="CU107" s="195"/>
      <c r="CV107" s="195"/>
      <c r="CW107" s="195"/>
      <c r="CX107" s="195"/>
      <c r="CY107" s="195"/>
      <c r="CZ107" s="195"/>
      <c r="DA107" s="195"/>
      <c r="DB107" s="195"/>
      <c r="DC107" s="195"/>
      <c r="DD107" s="195"/>
      <c r="DE107" s="195"/>
      <c r="DF107" s="195"/>
      <c r="DG107" s="195"/>
      <c r="DH107" s="195"/>
      <c r="DI107" s="195"/>
      <c r="DJ107" s="195"/>
      <c r="DK107" s="195"/>
      <c r="DL107" s="195"/>
      <c r="DM107" s="195"/>
      <c r="DN107" s="195"/>
      <c r="DO107" s="195"/>
      <c r="DP107" s="195"/>
      <c r="DQ107" s="195"/>
      <c r="DR107" s="195"/>
      <c r="DS107" s="195"/>
      <c r="DT107" s="196"/>
      <c r="DU107" s="1">
        <f t="shared" si="1149"/>
        <v>0</v>
      </c>
      <c r="DV107" s="1">
        <f t="shared" si="1150"/>
        <v>0</v>
      </c>
      <c r="DW107" s="1">
        <f t="shared" si="1088"/>
        <v>0</v>
      </c>
      <c r="DX107" s="1">
        <f t="shared" si="1089"/>
        <v>0</v>
      </c>
      <c r="DY107" s="176"/>
      <c r="DZ107" s="177"/>
      <c r="EA107" s="177"/>
      <c r="EB107" s="177"/>
      <c r="EC107" s="177"/>
      <c r="ED107" s="177"/>
      <c r="EE107" s="177"/>
      <c r="EF107" s="178"/>
      <c r="EG107" s="176"/>
      <c r="EH107" s="177"/>
      <c r="EI107" s="177"/>
      <c r="EJ107" s="177"/>
      <c r="EK107" s="177"/>
      <c r="EL107" s="177"/>
      <c r="EM107" s="177"/>
      <c r="EN107" s="178"/>
      <c r="EO107" s="176"/>
      <c r="EP107" s="177"/>
      <c r="EQ107" s="177"/>
      <c r="ER107" s="177"/>
      <c r="ES107" s="177"/>
      <c r="ET107" s="177"/>
      <c r="EU107" s="177"/>
      <c r="EV107" s="178"/>
      <c r="EW107" s="176"/>
      <c r="EX107" s="177"/>
      <c r="EY107" s="177"/>
      <c r="EZ107" s="177"/>
      <c r="FA107" s="177"/>
      <c r="FB107" s="177"/>
      <c r="FC107" s="177"/>
      <c r="FD107" s="178"/>
      <c r="FE107" s="1">
        <f t="shared" si="857"/>
        <v>0</v>
      </c>
      <c r="FF107" s="1">
        <f t="shared" si="858"/>
        <v>0</v>
      </c>
      <c r="FG107" s="131"/>
      <c r="FH107" s="132"/>
      <c r="FI107" s="132"/>
      <c r="FJ107" s="133"/>
      <c r="FK107" s="612"/>
      <c r="FL107" s="613"/>
      <c r="FM107" s="613"/>
      <c r="FN107" s="613"/>
      <c r="FO107" s="613"/>
      <c r="FP107" s="613"/>
      <c r="FQ107" s="613"/>
      <c r="FR107" s="614"/>
      <c r="FS107" s="194"/>
      <c r="FT107" s="195"/>
      <c r="FU107" s="195"/>
      <c r="FV107" s="195"/>
      <c r="FW107" s="195"/>
      <c r="FX107" s="195"/>
      <c r="FY107" s="195"/>
      <c r="FZ107" s="195"/>
      <c r="GA107" s="195"/>
      <c r="GB107" s="195"/>
      <c r="GC107" s="195"/>
      <c r="GD107" s="195"/>
      <c r="GE107" s="195"/>
      <c r="GF107" s="195"/>
      <c r="GG107" s="195"/>
      <c r="GH107" s="195"/>
      <c r="GI107" s="195"/>
      <c r="GJ107" s="195"/>
      <c r="GK107" s="195"/>
      <c r="GL107" s="195"/>
      <c r="GM107" s="195"/>
      <c r="GN107" s="195"/>
      <c r="GO107" s="195"/>
      <c r="GP107" s="195"/>
      <c r="GQ107" s="195"/>
      <c r="GR107" s="195"/>
      <c r="GS107" s="195"/>
      <c r="GT107" s="195"/>
      <c r="GU107" s="195"/>
      <c r="GV107" s="196"/>
      <c r="GW107" s="1">
        <f t="shared" si="1156"/>
        <v>0</v>
      </c>
      <c r="GX107" s="1">
        <f t="shared" si="1157"/>
        <v>0</v>
      </c>
      <c r="GY107" s="1">
        <f t="shared" si="1137"/>
        <v>0</v>
      </c>
      <c r="GZ107" s="1">
        <f t="shared" si="1138"/>
        <v>0</v>
      </c>
      <c r="HA107" s="176"/>
      <c r="HB107" s="177"/>
      <c r="HC107" s="177"/>
      <c r="HD107" s="177"/>
      <c r="HE107" s="177"/>
      <c r="HF107" s="177"/>
      <c r="HG107" s="177"/>
      <c r="HH107" s="178"/>
      <c r="HI107" s="176"/>
      <c r="HJ107" s="177"/>
      <c r="HK107" s="177"/>
      <c r="HL107" s="177"/>
      <c r="HM107" s="177"/>
      <c r="HN107" s="177"/>
      <c r="HO107" s="177"/>
      <c r="HP107" s="178"/>
      <c r="HQ107" s="176"/>
      <c r="HR107" s="177"/>
      <c r="HS107" s="177"/>
      <c r="HT107" s="177"/>
      <c r="HU107" s="177"/>
      <c r="HV107" s="177"/>
      <c r="HW107" s="177"/>
      <c r="HX107" s="178"/>
      <c r="HY107" s="176"/>
      <c r="HZ107" s="177"/>
      <c r="IA107" s="177"/>
      <c r="IB107" s="177"/>
      <c r="IC107" s="177"/>
      <c r="ID107" s="177"/>
      <c r="IE107" s="177"/>
      <c r="IF107" s="178"/>
    </row>
    <row r="108" spans="2:240" ht="7.5" customHeight="1">
      <c r="C108" s="134"/>
      <c r="D108" s="135"/>
      <c r="E108" s="135"/>
      <c r="F108" s="136"/>
      <c r="G108" s="615"/>
      <c r="H108" s="616"/>
      <c r="I108" s="616"/>
      <c r="J108" s="616"/>
      <c r="K108" s="616"/>
      <c r="L108" s="616"/>
      <c r="M108" s="616"/>
      <c r="N108" s="617"/>
      <c r="O108" s="624"/>
      <c r="P108" s="625"/>
      <c r="Q108" s="625"/>
      <c r="R108" s="625"/>
      <c r="S108" s="625"/>
      <c r="T108" s="625"/>
      <c r="U108" s="625"/>
      <c r="V108" s="625"/>
      <c r="W108" s="625"/>
      <c r="X108" s="625"/>
      <c r="Y108" s="625"/>
      <c r="Z108" s="625"/>
      <c r="AA108" s="625"/>
      <c r="AB108" s="625"/>
      <c r="AC108" s="625"/>
      <c r="AD108" s="625"/>
      <c r="AE108" s="625"/>
      <c r="AF108" s="625"/>
      <c r="AG108" s="625"/>
      <c r="AH108" s="625"/>
      <c r="AI108" s="625"/>
      <c r="AJ108" s="625"/>
      <c r="AK108" s="625"/>
      <c r="AL108" s="625"/>
      <c r="AM108" s="625"/>
      <c r="AN108" s="625"/>
      <c r="AO108" s="625"/>
      <c r="AP108" s="625"/>
      <c r="AQ108" s="625"/>
      <c r="AR108" s="626"/>
      <c r="AW108" s="176"/>
      <c r="AX108" s="177"/>
      <c r="AY108" s="177"/>
      <c r="AZ108" s="177"/>
      <c r="BA108" s="177"/>
      <c r="BB108" s="177"/>
      <c r="BC108" s="177"/>
      <c r="BD108" s="178"/>
      <c r="BE108" s="176"/>
      <c r="BF108" s="177"/>
      <c r="BG108" s="177"/>
      <c r="BH108" s="177"/>
      <c r="BI108" s="177"/>
      <c r="BJ108" s="177"/>
      <c r="BK108" s="177"/>
      <c r="BL108" s="178"/>
      <c r="BM108" s="176"/>
      <c r="BN108" s="177"/>
      <c r="BO108" s="177"/>
      <c r="BP108" s="177"/>
      <c r="BQ108" s="177"/>
      <c r="BR108" s="177"/>
      <c r="BS108" s="177"/>
      <c r="BT108" s="178"/>
      <c r="BU108" s="176"/>
      <c r="BV108" s="177"/>
      <c r="BW108" s="177"/>
      <c r="BX108" s="177"/>
      <c r="BY108" s="177"/>
      <c r="BZ108" s="177"/>
      <c r="CA108" s="177"/>
      <c r="CB108" s="178"/>
      <c r="CC108" s="1">
        <f t="shared" si="1142"/>
        <v>0</v>
      </c>
      <c r="CD108" s="1">
        <f t="shared" si="1143"/>
        <v>0</v>
      </c>
      <c r="CE108" s="134"/>
      <c r="CF108" s="135"/>
      <c r="CG108" s="135"/>
      <c r="CH108" s="136"/>
      <c r="CI108" s="615"/>
      <c r="CJ108" s="616"/>
      <c r="CK108" s="616"/>
      <c r="CL108" s="616"/>
      <c r="CM108" s="616"/>
      <c r="CN108" s="616"/>
      <c r="CO108" s="616"/>
      <c r="CP108" s="617"/>
      <c r="CQ108" s="197"/>
      <c r="CR108" s="198"/>
      <c r="CS108" s="198"/>
      <c r="CT108" s="198"/>
      <c r="CU108" s="198"/>
      <c r="CV108" s="198"/>
      <c r="CW108" s="198"/>
      <c r="CX108" s="198"/>
      <c r="CY108" s="198"/>
      <c r="CZ108" s="198"/>
      <c r="DA108" s="198"/>
      <c r="DB108" s="198"/>
      <c r="DC108" s="198"/>
      <c r="DD108" s="198"/>
      <c r="DE108" s="198"/>
      <c r="DF108" s="198"/>
      <c r="DG108" s="198"/>
      <c r="DH108" s="198"/>
      <c r="DI108" s="198"/>
      <c r="DJ108" s="198"/>
      <c r="DK108" s="198"/>
      <c r="DL108" s="198"/>
      <c r="DM108" s="198"/>
      <c r="DN108" s="198"/>
      <c r="DO108" s="198"/>
      <c r="DP108" s="198"/>
      <c r="DQ108" s="198"/>
      <c r="DR108" s="198"/>
      <c r="DS108" s="198"/>
      <c r="DT108" s="199"/>
      <c r="DU108" s="1">
        <f t="shared" si="1149"/>
        <v>0</v>
      </c>
      <c r="DV108" s="1">
        <f t="shared" si="1150"/>
        <v>0</v>
      </c>
      <c r="DW108" s="1">
        <f t="shared" si="1088"/>
        <v>0</v>
      </c>
      <c r="DX108" s="1">
        <f t="shared" si="1089"/>
        <v>0</v>
      </c>
      <c r="DY108" s="176"/>
      <c r="DZ108" s="177"/>
      <c r="EA108" s="177"/>
      <c r="EB108" s="177"/>
      <c r="EC108" s="177"/>
      <c r="ED108" s="177"/>
      <c r="EE108" s="177"/>
      <c r="EF108" s="178"/>
      <c r="EG108" s="176"/>
      <c r="EH108" s="177"/>
      <c r="EI108" s="177"/>
      <c r="EJ108" s="177"/>
      <c r="EK108" s="177"/>
      <c r="EL108" s="177"/>
      <c r="EM108" s="177"/>
      <c r="EN108" s="178"/>
      <c r="EO108" s="176"/>
      <c r="EP108" s="177"/>
      <c r="EQ108" s="177"/>
      <c r="ER108" s="177"/>
      <c r="ES108" s="177"/>
      <c r="ET108" s="177"/>
      <c r="EU108" s="177"/>
      <c r="EV108" s="178"/>
      <c r="EW108" s="176"/>
      <c r="EX108" s="177"/>
      <c r="EY108" s="177"/>
      <c r="EZ108" s="177"/>
      <c r="FA108" s="177"/>
      <c r="FB108" s="177"/>
      <c r="FC108" s="177"/>
      <c r="FD108" s="178"/>
      <c r="FE108" s="1">
        <f t="shared" si="857"/>
        <v>0</v>
      </c>
      <c r="FF108" s="1">
        <f t="shared" si="858"/>
        <v>0</v>
      </c>
      <c r="FG108" s="134"/>
      <c r="FH108" s="135"/>
      <c r="FI108" s="135"/>
      <c r="FJ108" s="136"/>
      <c r="FK108" s="615"/>
      <c r="FL108" s="616"/>
      <c r="FM108" s="616"/>
      <c r="FN108" s="616"/>
      <c r="FO108" s="616"/>
      <c r="FP108" s="616"/>
      <c r="FQ108" s="616"/>
      <c r="FR108" s="617"/>
      <c r="FS108" s="197"/>
      <c r="FT108" s="198"/>
      <c r="FU108" s="198"/>
      <c r="FV108" s="198"/>
      <c r="FW108" s="198"/>
      <c r="FX108" s="198"/>
      <c r="FY108" s="198"/>
      <c r="FZ108" s="198"/>
      <c r="GA108" s="198"/>
      <c r="GB108" s="198"/>
      <c r="GC108" s="198"/>
      <c r="GD108" s="198"/>
      <c r="GE108" s="198"/>
      <c r="GF108" s="198"/>
      <c r="GG108" s="198"/>
      <c r="GH108" s="198"/>
      <c r="GI108" s="198"/>
      <c r="GJ108" s="198"/>
      <c r="GK108" s="198"/>
      <c r="GL108" s="198"/>
      <c r="GM108" s="198"/>
      <c r="GN108" s="198"/>
      <c r="GO108" s="198"/>
      <c r="GP108" s="198"/>
      <c r="GQ108" s="198"/>
      <c r="GR108" s="198"/>
      <c r="GS108" s="198"/>
      <c r="GT108" s="198"/>
      <c r="GU108" s="198"/>
      <c r="GV108" s="199"/>
      <c r="GW108" s="1">
        <f t="shared" si="1156"/>
        <v>0</v>
      </c>
      <c r="GX108" s="1">
        <f t="shared" si="1157"/>
        <v>0</v>
      </c>
      <c r="GY108" s="1">
        <f t="shared" si="1137"/>
        <v>0</v>
      </c>
      <c r="GZ108" s="1">
        <f t="shared" si="1138"/>
        <v>0</v>
      </c>
      <c r="HA108" s="176"/>
      <c r="HB108" s="177"/>
      <c r="HC108" s="177"/>
      <c r="HD108" s="177"/>
      <c r="HE108" s="177"/>
      <c r="HF108" s="177"/>
      <c r="HG108" s="177"/>
      <c r="HH108" s="178"/>
      <c r="HI108" s="176"/>
      <c r="HJ108" s="177"/>
      <c r="HK108" s="177"/>
      <c r="HL108" s="177"/>
      <c r="HM108" s="177"/>
      <c r="HN108" s="177"/>
      <c r="HO108" s="177"/>
      <c r="HP108" s="178"/>
      <c r="HQ108" s="176"/>
      <c r="HR108" s="177"/>
      <c r="HS108" s="177"/>
      <c r="HT108" s="177"/>
      <c r="HU108" s="177"/>
      <c r="HV108" s="177"/>
      <c r="HW108" s="177"/>
      <c r="HX108" s="178"/>
      <c r="HY108" s="176"/>
      <c r="HZ108" s="177"/>
      <c r="IA108" s="177"/>
      <c r="IB108" s="177"/>
      <c r="IC108" s="177"/>
      <c r="ID108" s="177"/>
      <c r="IE108" s="177"/>
      <c r="IF108" s="178"/>
    </row>
    <row r="109" spans="2:240" ht="7.5" customHeight="1">
      <c r="E109" s="6"/>
      <c r="F109" s="6"/>
      <c r="G109" s="6"/>
      <c r="H109" s="6"/>
      <c r="I109" s="6"/>
      <c r="J109" s="6"/>
      <c r="K109" s="6"/>
      <c r="L109" s="6"/>
      <c r="M109" s="6"/>
      <c r="N109" s="6"/>
      <c r="O109" s="6"/>
      <c r="P109" s="6"/>
      <c r="Q109" s="6"/>
      <c r="R109" s="6"/>
      <c r="S109" s="6"/>
      <c r="AW109" s="176"/>
      <c r="AX109" s="177"/>
      <c r="AY109" s="177"/>
      <c r="AZ109" s="177"/>
      <c r="BA109" s="177"/>
      <c r="BB109" s="177"/>
      <c r="BC109" s="177"/>
      <c r="BD109" s="178"/>
      <c r="BE109" s="176"/>
      <c r="BF109" s="177"/>
      <c r="BG109" s="177"/>
      <c r="BH109" s="177"/>
      <c r="BI109" s="177"/>
      <c r="BJ109" s="177"/>
      <c r="BK109" s="177"/>
      <c r="BL109" s="178"/>
      <c r="BM109" s="176"/>
      <c r="BN109" s="177"/>
      <c r="BO109" s="177"/>
      <c r="BP109" s="177"/>
      <c r="BQ109" s="177"/>
      <c r="BR109" s="177"/>
      <c r="BS109" s="177"/>
      <c r="BT109" s="178"/>
      <c r="BU109" s="176"/>
      <c r="BV109" s="177"/>
      <c r="BW109" s="177"/>
      <c r="BX109" s="177"/>
      <c r="BY109" s="177"/>
      <c r="BZ109" s="177"/>
      <c r="CA109" s="177"/>
      <c r="CB109" s="178"/>
      <c r="CC109" s="1">
        <f t="shared" si="1142"/>
        <v>0</v>
      </c>
      <c r="CD109" s="1">
        <f t="shared" si="1143"/>
        <v>0</v>
      </c>
      <c r="CE109" s="1">
        <f t="shared" ref="CE109:CE112" si="1256">C109</f>
        <v>0</v>
      </c>
      <c r="CF109" s="1">
        <f t="shared" ref="CF109" si="1257">D109</f>
        <v>0</v>
      </c>
      <c r="CG109" s="6">
        <f t="shared" ref="CG109" si="1258">E109</f>
        <v>0</v>
      </c>
      <c r="CH109" s="6">
        <f t="shared" ref="CH109" si="1259">F109</f>
        <v>0</v>
      </c>
      <c r="CI109" s="6">
        <f t="shared" ref="CI109" si="1260">G109</f>
        <v>0</v>
      </c>
      <c r="CJ109" s="6">
        <f t="shared" ref="CJ109" si="1261">H109</f>
        <v>0</v>
      </c>
      <c r="CK109" s="6">
        <f t="shared" ref="CK109" si="1262">I109</f>
        <v>0</v>
      </c>
      <c r="CL109" s="6">
        <f t="shared" ref="CL109" si="1263">J109</f>
        <v>0</v>
      </c>
      <c r="CM109" s="6">
        <f t="shared" ref="CM109" si="1264">K109</f>
        <v>0</v>
      </c>
      <c r="CN109" s="6">
        <f t="shared" ref="CN109" si="1265">L109</f>
        <v>0</v>
      </c>
      <c r="CO109" s="6">
        <f t="shared" ref="CO109" si="1266">M109</f>
        <v>0</v>
      </c>
      <c r="CP109" s="6">
        <f t="shared" ref="CP109" si="1267">N109</f>
        <v>0</v>
      </c>
      <c r="CQ109" s="6">
        <f t="shared" ref="CQ109" si="1268">O109</f>
        <v>0</v>
      </c>
      <c r="CR109" s="6">
        <f t="shared" ref="CR109" si="1269">P109</f>
        <v>0</v>
      </c>
      <c r="CS109" s="6">
        <f t="shared" ref="CS109" si="1270">Q109</f>
        <v>0</v>
      </c>
      <c r="CT109" s="6">
        <f t="shared" ref="CT109" si="1271">R109</f>
        <v>0</v>
      </c>
      <c r="CU109" s="6">
        <f t="shared" ref="CU109" si="1272">S109</f>
        <v>0</v>
      </c>
      <c r="CV109" s="1">
        <f t="shared" ref="CV109" si="1273">T109</f>
        <v>0</v>
      </c>
      <c r="CW109" s="1">
        <f t="shared" ref="CW109" si="1274">U109</f>
        <v>0</v>
      </c>
      <c r="CX109" s="1">
        <f t="shared" ref="CX109" si="1275">V109</f>
        <v>0</v>
      </c>
      <c r="CY109" s="1">
        <f t="shared" ref="CY109" si="1276">W109</f>
        <v>0</v>
      </c>
      <c r="CZ109" s="1">
        <f t="shared" ref="CZ109" si="1277">X109</f>
        <v>0</v>
      </c>
      <c r="DA109" s="1">
        <f t="shared" ref="DA109" si="1278">Y109</f>
        <v>0</v>
      </c>
      <c r="DB109" s="1">
        <f t="shared" ref="DB109" si="1279">Z109</f>
        <v>0</v>
      </c>
      <c r="DC109" s="1">
        <f t="shared" ref="DC109" si="1280">AA109</f>
        <v>0</v>
      </c>
      <c r="DD109" s="1">
        <f t="shared" ref="DD109" si="1281">AB109</f>
        <v>0</v>
      </c>
      <c r="DE109" s="1">
        <f t="shared" ref="DE109" si="1282">AC109</f>
        <v>0</v>
      </c>
      <c r="DF109" s="1">
        <f t="shared" ref="DF109" si="1283">AD109</f>
        <v>0</v>
      </c>
      <c r="DG109" s="1">
        <f t="shared" ref="DG109" si="1284">AE109</f>
        <v>0</v>
      </c>
      <c r="DH109" s="1">
        <f t="shared" ref="DH109" si="1285">AF109</f>
        <v>0</v>
      </c>
      <c r="DI109" s="1">
        <f t="shared" ref="DI109" si="1286">AG109</f>
        <v>0</v>
      </c>
      <c r="DJ109" s="1">
        <f t="shared" ref="DJ109" si="1287">AH109</f>
        <v>0</v>
      </c>
      <c r="DK109" s="1">
        <f t="shared" ref="DK109" si="1288">AI109</f>
        <v>0</v>
      </c>
      <c r="DL109" s="1">
        <f t="shared" ref="DL109" si="1289">AJ109</f>
        <v>0</v>
      </c>
      <c r="DM109" s="1">
        <f t="shared" ref="DM109" si="1290">AK109</f>
        <v>0</v>
      </c>
      <c r="DN109" s="1">
        <f t="shared" ref="DN109" si="1291">AL109</f>
        <v>0</v>
      </c>
      <c r="DO109" s="1">
        <f t="shared" ref="DO109" si="1292">AM109</f>
        <v>0</v>
      </c>
      <c r="DP109" s="1">
        <f t="shared" ref="DP109" si="1293">AN109</f>
        <v>0</v>
      </c>
      <c r="DQ109" s="1">
        <f t="shared" ref="DQ109" si="1294">AO109</f>
        <v>0</v>
      </c>
      <c r="DR109" s="1">
        <f t="shared" ref="DR109" si="1295">AP109</f>
        <v>0</v>
      </c>
      <c r="DS109" s="1">
        <f t="shared" ref="DS109" si="1296">AQ109</f>
        <v>0</v>
      </c>
      <c r="DT109" s="1">
        <f t="shared" ref="DT109" si="1297">AR109</f>
        <v>0</v>
      </c>
      <c r="DU109" s="1">
        <f t="shared" si="1149"/>
        <v>0</v>
      </c>
      <c r="DV109" s="1">
        <f t="shared" si="1150"/>
        <v>0</v>
      </c>
      <c r="DW109" s="1">
        <f t="shared" si="1088"/>
        <v>0</v>
      </c>
      <c r="DX109" s="1">
        <f t="shared" si="1089"/>
        <v>0</v>
      </c>
      <c r="DY109" s="176"/>
      <c r="DZ109" s="177"/>
      <c r="EA109" s="177"/>
      <c r="EB109" s="177"/>
      <c r="EC109" s="177"/>
      <c r="ED109" s="177"/>
      <c r="EE109" s="177"/>
      <c r="EF109" s="178"/>
      <c r="EG109" s="176"/>
      <c r="EH109" s="177"/>
      <c r="EI109" s="177"/>
      <c r="EJ109" s="177"/>
      <c r="EK109" s="177"/>
      <c r="EL109" s="177"/>
      <c r="EM109" s="177"/>
      <c r="EN109" s="178"/>
      <c r="EO109" s="176"/>
      <c r="EP109" s="177"/>
      <c r="EQ109" s="177"/>
      <c r="ER109" s="177"/>
      <c r="ES109" s="177"/>
      <c r="ET109" s="177"/>
      <c r="EU109" s="177"/>
      <c r="EV109" s="178"/>
      <c r="EW109" s="176"/>
      <c r="EX109" s="177"/>
      <c r="EY109" s="177"/>
      <c r="EZ109" s="177"/>
      <c r="FA109" s="177"/>
      <c r="FB109" s="177"/>
      <c r="FC109" s="177"/>
      <c r="FD109" s="178"/>
      <c r="FE109" s="1">
        <f t="shared" si="857"/>
        <v>0</v>
      </c>
      <c r="FF109" s="1">
        <f t="shared" si="858"/>
        <v>0</v>
      </c>
      <c r="FG109" s="1">
        <f t="shared" ref="FG109:FG112" si="1298">CE109</f>
        <v>0</v>
      </c>
      <c r="FH109" s="1">
        <f t="shared" ref="FH109" si="1299">CF109</f>
        <v>0</v>
      </c>
      <c r="FI109" s="6">
        <f t="shared" ref="FI109" si="1300">CG109</f>
        <v>0</v>
      </c>
      <c r="FJ109" s="6">
        <f t="shared" ref="FJ109" si="1301">CH109</f>
        <v>0</v>
      </c>
      <c r="FK109" s="6">
        <f t="shared" ref="FK109" si="1302">CI109</f>
        <v>0</v>
      </c>
      <c r="FL109" s="6">
        <f t="shared" ref="FL109" si="1303">CJ109</f>
        <v>0</v>
      </c>
      <c r="FM109" s="6">
        <f t="shared" ref="FM109" si="1304">CK109</f>
        <v>0</v>
      </c>
      <c r="FN109" s="6">
        <f t="shared" ref="FN109" si="1305">CL109</f>
        <v>0</v>
      </c>
      <c r="FO109" s="6">
        <f t="shared" ref="FO109" si="1306">CM109</f>
        <v>0</v>
      </c>
      <c r="FP109" s="6">
        <f t="shared" ref="FP109" si="1307">CN109</f>
        <v>0</v>
      </c>
      <c r="FQ109" s="6">
        <f t="shared" ref="FQ109" si="1308">CO109</f>
        <v>0</v>
      </c>
      <c r="FR109" s="6">
        <f t="shared" ref="FR109" si="1309">CP109</f>
        <v>0</v>
      </c>
      <c r="FS109" s="6">
        <f t="shared" ref="FS109" si="1310">CQ109</f>
        <v>0</v>
      </c>
      <c r="FT109" s="6">
        <f t="shared" ref="FT109" si="1311">CR109</f>
        <v>0</v>
      </c>
      <c r="FU109" s="6">
        <f t="shared" ref="FU109" si="1312">CS109</f>
        <v>0</v>
      </c>
      <c r="FV109" s="6">
        <f t="shared" ref="FV109" si="1313">CT109</f>
        <v>0</v>
      </c>
      <c r="FW109" s="6">
        <f t="shared" ref="FW109" si="1314">CU109</f>
        <v>0</v>
      </c>
      <c r="FX109" s="1">
        <f t="shared" ref="FX109" si="1315">CV109</f>
        <v>0</v>
      </c>
      <c r="FY109" s="1">
        <f t="shared" ref="FY109" si="1316">CW109</f>
        <v>0</v>
      </c>
      <c r="FZ109" s="1">
        <f t="shared" ref="FZ109" si="1317">CX109</f>
        <v>0</v>
      </c>
      <c r="GA109" s="1">
        <f t="shared" ref="GA109" si="1318">CY109</f>
        <v>0</v>
      </c>
      <c r="GB109" s="1">
        <f t="shared" ref="GB109" si="1319">CZ109</f>
        <v>0</v>
      </c>
      <c r="GC109" s="1">
        <f t="shared" ref="GC109" si="1320">DA109</f>
        <v>0</v>
      </c>
      <c r="GD109" s="1">
        <f t="shared" ref="GD109" si="1321">DB109</f>
        <v>0</v>
      </c>
      <c r="GE109" s="1">
        <f t="shared" ref="GE109" si="1322">DC109</f>
        <v>0</v>
      </c>
      <c r="GF109" s="1">
        <f t="shared" ref="GF109" si="1323">DD109</f>
        <v>0</v>
      </c>
      <c r="GG109" s="1">
        <f t="shared" ref="GG109" si="1324">DE109</f>
        <v>0</v>
      </c>
      <c r="GH109" s="1">
        <f t="shared" ref="GH109" si="1325">DF109</f>
        <v>0</v>
      </c>
      <c r="GI109" s="1">
        <f t="shared" ref="GI109" si="1326">DG109</f>
        <v>0</v>
      </c>
      <c r="GJ109" s="1">
        <f t="shared" ref="GJ109" si="1327">DH109</f>
        <v>0</v>
      </c>
      <c r="GK109" s="1">
        <f t="shared" ref="GK109" si="1328">DI109</f>
        <v>0</v>
      </c>
      <c r="GL109" s="1">
        <f t="shared" ref="GL109" si="1329">DJ109</f>
        <v>0</v>
      </c>
      <c r="GM109" s="1">
        <f t="shared" ref="GM109" si="1330">DK109</f>
        <v>0</v>
      </c>
      <c r="GN109" s="1">
        <f t="shared" ref="GN109" si="1331">DL109</f>
        <v>0</v>
      </c>
      <c r="GO109" s="1">
        <f t="shared" ref="GO109" si="1332">DM109</f>
        <v>0</v>
      </c>
      <c r="GP109" s="1">
        <f t="shared" ref="GP109" si="1333">DN109</f>
        <v>0</v>
      </c>
      <c r="GQ109" s="1">
        <f t="shared" ref="GQ109" si="1334">DO109</f>
        <v>0</v>
      </c>
      <c r="GR109" s="1">
        <f t="shared" ref="GR109" si="1335">DP109</f>
        <v>0</v>
      </c>
      <c r="GS109" s="1">
        <f t="shared" ref="GS109" si="1336">DQ109</f>
        <v>0</v>
      </c>
      <c r="GT109" s="1">
        <f t="shared" ref="GT109" si="1337">DR109</f>
        <v>0</v>
      </c>
      <c r="GU109" s="1">
        <f t="shared" ref="GU109" si="1338">DS109</f>
        <v>0</v>
      </c>
      <c r="GV109" s="1">
        <f t="shared" ref="GV109" si="1339">DT109</f>
        <v>0</v>
      </c>
      <c r="GW109" s="1">
        <f t="shared" si="1156"/>
        <v>0</v>
      </c>
      <c r="GX109" s="1">
        <f t="shared" si="1157"/>
        <v>0</v>
      </c>
      <c r="GY109" s="1">
        <f t="shared" si="1137"/>
        <v>0</v>
      </c>
      <c r="GZ109" s="1">
        <f t="shared" si="1138"/>
        <v>0</v>
      </c>
      <c r="HA109" s="176"/>
      <c r="HB109" s="177"/>
      <c r="HC109" s="177"/>
      <c r="HD109" s="177"/>
      <c r="HE109" s="177"/>
      <c r="HF109" s="177"/>
      <c r="HG109" s="177"/>
      <c r="HH109" s="178"/>
      <c r="HI109" s="176"/>
      <c r="HJ109" s="177"/>
      <c r="HK109" s="177"/>
      <c r="HL109" s="177"/>
      <c r="HM109" s="177"/>
      <c r="HN109" s="177"/>
      <c r="HO109" s="177"/>
      <c r="HP109" s="178"/>
      <c r="HQ109" s="176"/>
      <c r="HR109" s="177"/>
      <c r="HS109" s="177"/>
      <c r="HT109" s="177"/>
      <c r="HU109" s="177"/>
      <c r="HV109" s="177"/>
      <c r="HW109" s="177"/>
      <c r="HX109" s="178"/>
      <c r="HY109" s="176"/>
      <c r="HZ109" s="177"/>
      <c r="IA109" s="177"/>
      <c r="IB109" s="177"/>
      <c r="IC109" s="177"/>
      <c r="ID109" s="177"/>
      <c r="IE109" s="177"/>
      <c r="IF109" s="178"/>
    </row>
    <row r="110" spans="2:240" s="6" customFormat="1" ht="14.1" customHeight="1">
      <c r="C110" s="807" t="s">
        <v>107</v>
      </c>
      <c r="D110" s="807"/>
      <c r="E110" s="807"/>
      <c r="F110" s="807"/>
      <c r="G110" s="807"/>
      <c r="H110" s="807"/>
      <c r="I110" s="807"/>
      <c r="J110" s="807"/>
      <c r="K110" s="807"/>
      <c r="L110" s="807"/>
      <c r="M110" s="807"/>
      <c r="N110" s="807"/>
      <c r="O110" s="807"/>
      <c r="P110" s="807"/>
      <c r="Q110" s="807"/>
      <c r="R110" s="807"/>
      <c r="S110" s="807"/>
      <c r="T110" s="807"/>
      <c r="U110" s="807"/>
      <c r="V110" s="807"/>
      <c r="W110" s="807"/>
      <c r="X110" s="807"/>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8"/>
      <c r="AW110" s="176"/>
      <c r="AX110" s="177"/>
      <c r="AY110" s="177"/>
      <c r="AZ110" s="177"/>
      <c r="BA110" s="177"/>
      <c r="BB110" s="177"/>
      <c r="BC110" s="177"/>
      <c r="BD110" s="178"/>
      <c r="BE110" s="176"/>
      <c r="BF110" s="177"/>
      <c r="BG110" s="177"/>
      <c r="BH110" s="177"/>
      <c r="BI110" s="177"/>
      <c r="BJ110" s="177"/>
      <c r="BK110" s="177"/>
      <c r="BL110" s="178"/>
      <c r="BM110" s="176"/>
      <c r="BN110" s="177"/>
      <c r="BO110" s="177"/>
      <c r="BP110" s="177"/>
      <c r="BQ110" s="177"/>
      <c r="BR110" s="177"/>
      <c r="BS110" s="177"/>
      <c r="BT110" s="178"/>
      <c r="BU110" s="176"/>
      <c r="BV110" s="177"/>
      <c r="BW110" s="177"/>
      <c r="BX110" s="177"/>
      <c r="BY110" s="177"/>
      <c r="BZ110" s="177"/>
      <c r="CA110" s="177"/>
      <c r="CB110" s="178"/>
      <c r="CC110" s="6">
        <f t="shared" si="1142"/>
        <v>0</v>
      </c>
      <c r="CD110" s="6">
        <f t="shared" si="1143"/>
        <v>0</v>
      </c>
      <c r="CE110" s="807" t="str">
        <f t="shared" si="1256"/>
        <v>請求書は、毎月末日〆、翌月5日必着です。</v>
      </c>
      <c r="CF110" s="807"/>
      <c r="CG110" s="807"/>
      <c r="CH110" s="807"/>
      <c r="CI110" s="807"/>
      <c r="CJ110" s="807"/>
      <c r="CK110" s="807"/>
      <c r="CL110" s="807"/>
      <c r="CM110" s="807"/>
      <c r="CN110" s="807"/>
      <c r="CO110" s="807"/>
      <c r="CP110" s="807"/>
      <c r="CQ110" s="807"/>
      <c r="CR110" s="807"/>
      <c r="CS110" s="807"/>
      <c r="CT110" s="807"/>
      <c r="CU110" s="807"/>
      <c r="CV110" s="807"/>
      <c r="CW110" s="807"/>
      <c r="CX110" s="807"/>
      <c r="CY110" s="807"/>
      <c r="CZ110" s="807"/>
      <c r="DA110" s="807"/>
      <c r="DB110" s="807"/>
      <c r="DC110" s="807"/>
      <c r="DD110" s="807"/>
      <c r="DE110" s="807"/>
      <c r="DF110" s="807"/>
      <c r="DG110" s="807"/>
      <c r="DH110" s="807"/>
      <c r="DI110" s="807"/>
      <c r="DJ110" s="807"/>
      <c r="DK110" s="807"/>
      <c r="DL110" s="807"/>
      <c r="DM110" s="807"/>
      <c r="DN110" s="807"/>
      <c r="DO110" s="807"/>
      <c r="DP110" s="807"/>
      <c r="DQ110" s="807"/>
      <c r="DR110" s="807"/>
      <c r="DS110" s="807"/>
      <c r="DT110" s="807"/>
      <c r="DU110" s="807"/>
      <c r="DV110" s="807"/>
      <c r="DW110" s="807"/>
      <c r="DX110" s="808"/>
      <c r="DY110" s="176"/>
      <c r="DZ110" s="177"/>
      <c r="EA110" s="177"/>
      <c r="EB110" s="177"/>
      <c r="EC110" s="177"/>
      <c r="ED110" s="177"/>
      <c r="EE110" s="177"/>
      <c r="EF110" s="178"/>
      <c r="EG110" s="176"/>
      <c r="EH110" s="177"/>
      <c r="EI110" s="177"/>
      <c r="EJ110" s="177"/>
      <c r="EK110" s="177"/>
      <c r="EL110" s="177"/>
      <c r="EM110" s="177"/>
      <c r="EN110" s="178"/>
      <c r="EO110" s="176"/>
      <c r="EP110" s="177"/>
      <c r="EQ110" s="177"/>
      <c r="ER110" s="177"/>
      <c r="ES110" s="177"/>
      <c r="ET110" s="177"/>
      <c r="EU110" s="177"/>
      <c r="EV110" s="178"/>
      <c r="EW110" s="176"/>
      <c r="EX110" s="177"/>
      <c r="EY110" s="177"/>
      <c r="EZ110" s="177"/>
      <c r="FA110" s="177"/>
      <c r="FB110" s="177"/>
      <c r="FC110" s="177"/>
      <c r="FD110" s="178"/>
      <c r="FE110" s="6">
        <f t="shared" si="857"/>
        <v>0</v>
      </c>
      <c r="FF110" s="6">
        <f t="shared" si="858"/>
        <v>0</v>
      </c>
      <c r="FG110" s="807" t="str">
        <f t="shared" si="1298"/>
        <v>請求書は、毎月末日〆、翌月5日必着です。</v>
      </c>
      <c r="FH110" s="807"/>
      <c r="FI110" s="807"/>
      <c r="FJ110" s="807"/>
      <c r="FK110" s="807"/>
      <c r="FL110" s="807"/>
      <c r="FM110" s="807"/>
      <c r="FN110" s="807"/>
      <c r="FO110" s="807"/>
      <c r="FP110" s="807"/>
      <c r="FQ110" s="807"/>
      <c r="FR110" s="807"/>
      <c r="FS110" s="807"/>
      <c r="FT110" s="807"/>
      <c r="FU110" s="807"/>
      <c r="FV110" s="807"/>
      <c r="FW110" s="807"/>
      <c r="FX110" s="807"/>
      <c r="FY110" s="807"/>
      <c r="FZ110" s="807"/>
      <c r="GA110" s="807"/>
      <c r="GB110" s="807"/>
      <c r="GC110" s="807"/>
      <c r="GD110" s="807"/>
      <c r="GE110" s="807"/>
      <c r="GF110" s="807"/>
      <c r="GG110" s="807"/>
      <c r="GH110" s="807"/>
      <c r="GI110" s="807"/>
      <c r="GJ110" s="807"/>
      <c r="GK110" s="807"/>
      <c r="GL110" s="807"/>
      <c r="GM110" s="807"/>
      <c r="GN110" s="807"/>
      <c r="GO110" s="807"/>
      <c r="GP110" s="807"/>
      <c r="GQ110" s="807"/>
      <c r="GR110" s="807"/>
      <c r="GS110" s="807"/>
      <c r="GT110" s="807"/>
      <c r="GU110" s="807"/>
      <c r="GV110" s="807"/>
      <c r="GW110" s="807"/>
      <c r="GX110" s="807"/>
      <c r="GY110" s="807"/>
      <c r="GZ110" s="808"/>
      <c r="HA110" s="176"/>
      <c r="HB110" s="177"/>
      <c r="HC110" s="177"/>
      <c r="HD110" s="177"/>
      <c r="HE110" s="177"/>
      <c r="HF110" s="177"/>
      <c r="HG110" s="177"/>
      <c r="HH110" s="178"/>
      <c r="HI110" s="176"/>
      <c r="HJ110" s="177"/>
      <c r="HK110" s="177"/>
      <c r="HL110" s="177"/>
      <c r="HM110" s="177"/>
      <c r="HN110" s="177"/>
      <c r="HO110" s="177"/>
      <c r="HP110" s="178"/>
      <c r="HQ110" s="176"/>
      <c r="HR110" s="177"/>
      <c r="HS110" s="177"/>
      <c r="HT110" s="177"/>
      <c r="HU110" s="177"/>
      <c r="HV110" s="177"/>
      <c r="HW110" s="177"/>
      <c r="HX110" s="178"/>
      <c r="HY110" s="176"/>
      <c r="HZ110" s="177"/>
      <c r="IA110" s="177"/>
      <c r="IB110" s="177"/>
      <c r="IC110" s="177"/>
      <c r="ID110" s="177"/>
      <c r="IE110" s="177"/>
      <c r="IF110" s="178"/>
    </row>
    <row r="111" spans="2:240" s="6" customFormat="1" ht="14.1" customHeight="1">
      <c r="C111" s="807" t="s">
        <v>57</v>
      </c>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807"/>
      <c r="AA111" s="807"/>
      <c r="AB111" s="807"/>
      <c r="AC111" s="807"/>
      <c r="AD111" s="807"/>
      <c r="AE111" s="807"/>
      <c r="AF111" s="807"/>
      <c r="AG111" s="807"/>
      <c r="AH111" s="807"/>
      <c r="AI111" s="807"/>
      <c r="AJ111" s="807"/>
      <c r="AK111" s="807"/>
      <c r="AL111" s="807"/>
      <c r="AM111" s="807"/>
      <c r="AN111" s="807"/>
      <c r="AO111" s="807"/>
      <c r="AP111" s="807"/>
      <c r="AQ111" s="807"/>
      <c r="AR111" s="807"/>
      <c r="AS111" s="807"/>
      <c r="AT111" s="807"/>
      <c r="AU111" s="807"/>
      <c r="AV111" s="808"/>
      <c r="AW111" s="179"/>
      <c r="AX111" s="180"/>
      <c r="AY111" s="180"/>
      <c r="AZ111" s="180"/>
      <c r="BA111" s="180"/>
      <c r="BB111" s="180"/>
      <c r="BC111" s="180"/>
      <c r="BD111" s="181"/>
      <c r="BE111" s="179"/>
      <c r="BF111" s="180"/>
      <c r="BG111" s="180"/>
      <c r="BH111" s="180"/>
      <c r="BI111" s="180"/>
      <c r="BJ111" s="180"/>
      <c r="BK111" s="180"/>
      <c r="BL111" s="181"/>
      <c r="BM111" s="179"/>
      <c r="BN111" s="180"/>
      <c r="BO111" s="180"/>
      <c r="BP111" s="180"/>
      <c r="BQ111" s="180"/>
      <c r="BR111" s="180"/>
      <c r="BS111" s="180"/>
      <c r="BT111" s="181"/>
      <c r="BU111" s="179"/>
      <c r="BV111" s="180"/>
      <c r="BW111" s="180"/>
      <c r="BX111" s="180"/>
      <c r="BY111" s="180"/>
      <c r="BZ111" s="180"/>
      <c r="CA111" s="180"/>
      <c r="CB111" s="181"/>
      <c r="CC111" s="6">
        <f t="shared" si="1142"/>
        <v>0</v>
      </c>
      <c r="CD111" s="6">
        <f t="shared" si="1143"/>
        <v>0</v>
      </c>
      <c r="CE111" s="807" t="str">
        <f t="shared" si="1256"/>
        <v>請求書は、必ず一現場につき一枚ご提出ください（複数現場の場合）。</v>
      </c>
      <c r="CF111" s="807"/>
      <c r="CG111" s="807"/>
      <c r="CH111" s="807"/>
      <c r="CI111" s="807"/>
      <c r="CJ111" s="807"/>
      <c r="CK111" s="807"/>
      <c r="CL111" s="807"/>
      <c r="CM111" s="807"/>
      <c r="CN111" s="807"/>
      <c r="CO111" s="807"/>
      <c r="CP111" s="807"/>
      <c r="CQ111" s="807"/>
      <c r="CR111" s="807"/>
      <c r="CS111" s="807"/>
      <c r="CT111" s="807"/>
      <c r="CU111" s="807"/>
      <c r="CV111" s="807"/>
      <c r="CW111" s="807"/>
      <c r="CX111" s="807"/>
      <c r="CY111" s="807"/>
      <c r="CZ111" s="807"/>
      <c r="DA111" s="807"/>
      <c r="DB111" s="807"/>
      <c r="DC111" s="807"/>
      <c r="DD111" s="807"/>
      <c r="DE111" s="807"/>
      <c r="DF111" s="807"/>
      <c r="DG111" s="807"/>
      <c r="DH111" s="807"/>
      <c r="DI111" s="807"/>
      <c r="DJ111" s="807"/>
      <c r="DK111" s="807"/>
      <c r="DL111" s="807"/>
      <c r="DM111" s="807"/>
      <c r="DN111" s="807"/>
      <c r="DO111" s="807"/>
      <c r="DP111" s="807"/>
      <c r="DQ111" s="807"/>
      <c r="DR111" s="807"/>
      <c r="DS111" s="807"/>
      <c r="DT111" s="807"/>
      <c r="DU111" s="807"/>
      <c r="DV111" s="807"/>
      <c r="DW111" s="807"/>
      <c r="DX111" s="808"/>
      <c r="DY111" s="179"/>
      <c r="DZ111" s="180"/>
      <c r="EA111" s="180"/>
      <c r="EB111" s="180"/>
      <c r="EC111" s="180"/>
      <c r="ED111" s="180"/>
      <c r="EE111" s="180"/>
      <c r="EF111" s="181"/>
      <c r="EG111" s="179"/>
      <c r="EH111" s="180"/>
      <c r="EI111" s="180"/>
      <c r="EJ111" s="180"/>
      <c r="EK111" s="180"/>
      <c r="EL111" s="180"/>
      <c r="EM111" s="180"/>
      <c r="EN111" s="181"/>
      <c r="EO111" s="179"/>
      <c r="EP111" s="180"/>
      <c r="EQ111" s="180"/>
      <c r="ER111" s="180"/>
      <c r="ES111" s="180"/>
      <c r="ET111" s="180"/>
      <c r="EU111" s="180"/>
      <c r="EV111" s="181"/>
      <c r="EW111" s="179"/>
      <c r="EX111" s="180"/>
      <c r="EY111" s="180"/>
      <c r="EZ111" s="180"/>
      <c r="FA111" s="180"/>
      <c r="FB111" s="180"/>
      <c r="FC111" s="180"/>
      <c r="FD111" s="181"/>
      <c r="FE111" s="6">
        <f t="shared" si="857"/>
        <v>0</v>
      </c>
      <c r="FF111" s="6">
        <f t="shared" si="858"/>
        <v>0</v>
      </c>
      <c r="FG111" s="807" t="str">
        <f t="shared" si="1298"/>
        <v>請求書は、必ず一現場につき一枚ご提出ください（複数現場の場合）。</v>
      </c>
      <c r="FH111" s="807"/>
      <c r="FI111" s="807"/>
      <c r="FJ111" s="807"/>
      <c r="FK111" s="807"/>
      <c r="FL111" s="807"/>
      <c r="FM111" s="807"/>
      <c r="FN111" s="807"/>
      <c r="FO111" s="807"/>
      <c r="FP111" s="807"/>
      <c r="FQ111" s="807"/>
      <c r="FR111" s="807"/>
      <c r="FS111" s="807"/>
      <c r="FT111" s="807"/>
      <c r="FU111" s="807"/>
      <c r="FV111" s="807"/>
      <c r="FW111" s="807"/>
      <c r="FX111" s="807"/>
      <c r="FY111" s="807"/>
      <c r="FZ111" s="807"/>
      <c r="GA111" s="807"/>
      <c r="GB111" s="807"/>
      <c r="GC111" s="807"/>
      <c r="GD111" s="807"/>
      <c r="GE111" s="807"/>
      <c r="GF111" s="807"/>
      <c r="GG111" s="807"/>
      <c r="GH111" s="807"/>
      <c r="GI111" s="807"/>
      <c r="GJ111" s="807"/>
      <c r="GK111" s="807"/>
      <c r="GL111" s="807"/>
      <c r="GM111" s="807"/>
      <c r="GN111" s="807"/>
      <c r="GO111" s="807"/>
      <c r="GP111" s="807"/>
      <c r="GQ111" s="807"/>
      <c r="GR111" s="807"/>
      <c r="GS111" s="807"/>
      <c r="GT111" s="807"/>
      <c r="GU111" s="807"/>
      <c r="GV111" s="807"/>
      <c r="GW111" s="807"/>
      <c r="GX111" s="807"/>
      <c r="GY111" s="807"/>
      <c r="GZ111" s="808"/>
      <c r="HA111" s="179"/>
      <c r="HB111" s="180"/>
      <c r="HC111" s="180"/>
      <c r="HD111" s="180"/>
      <c r="HE111" s="180"/>
      <c r="HF111" s="180"/>
      <c r="HG111" s="180"/>
      <c r="HH111" s="181"/>
      <c r="HI111" s="179"/>
      <c r="HJ111" s="180"/>
      <c r="HK111" s="180"/>
      <c r="HL111" s="180"/>
      <c r="HM111" s="180"/>
      <c r="HN111" s="180"/>
      <c r="HO111" s="180"/>
      <c r="HP111" s="181"/>
      <c r="HQ111" s="179"/>
      <c r="HR111" s="180"/>
      <c r="HS111" s="180"/>
      <c r="HT111" s="180"/>
      <c r="HU111" s="180"/>
      <c r="HV111" s="180"/>
      <c r="HW111" s="180"/>
      <c r="HX111" s="181"/>
      <c r="HY111" s="179"/>
      <c r="HZ111" s="180"/>
      <c r="IA111" s="180"/>
      <c r="IB111" s="180"/>
      <c r="IC111" s="180"/>
      <c r="ID111" s="180"/>
      <c r="IE111" s="180"/>
      <c r="IF111" s="181"/>
    </row>
    <row r="112" spans="2:240" s="6" customFormat="1" ht="14.1" customHeight="1">
      <c r="C112" s="807" t="s">
        <v>58</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7"/>
      <c r="AA112" s="807"/>
      <c r="AB112" s="807"/>
      <c r="AC112" s="807"/>
      <c r="AD112" s="807"/>
      <c r="AE112" s="807"/>
      <c r="AF112" s="807"/>
      <c r="AG112" s="807"/>
      <c r="AH112" s="807"/>
      <c r="AI112" s="807"/>
      <c r="AJ112" s="807"/>
      <c r="AK112" s="807"/>
      <c r="AL112" s="807"/>
      <c r="AM112" s="807"/>
      <c r="AN112" s="807"/>
      <c r="AO112" s="807"/>
      <c r="AP112" s="807"/>
      <c r="AQ112" s="807"/>
      <c r="AR112" s="807"/>
      <c r="AS112" s="807"/>
      <c r="AT112" s="807"/>
      <c r="AU112" s="807"/>
      <c r="AV112" s="807"/>
      <c r="BB112" s="36"/>
      <c r="BC112" s="36"/>
      <c r="BD112" s="36"/>
      <c r="BE112" s="36"/>
      <c r="BF112" s="36"/>
      <c r="BG112" s="36"/>
      <c r="BH112" s="36"/>
      <c r="CC112" s="6">
        <f t="shared" si="1142"/>
        <v>0</v>
      </c>
      <c r="CD112" s="6">
        <f t="shared" si="1143"/>
        <v>0</v>
      </c>
      <c r="CE112" s="807" t="str">
        <f t="shared" si="1256"/>
        <v>請求が複数現場ある場合は、各現場の請求書とともに、必ず総括表もご提出ください。</v>
      </c>
      <c r="CF112" s="807"/>
      <c r="CG112" s="807"/>
      <c r="CH112" s="807"/>
      <c r="CI112" s="807"/>
      <c r="CJ112" s="807"/>
      <c r="CK112" s="807"/>
      <c r="CL112" s="807"/>
      <c r="CM112" s="807"/>
      <c r="CN112" s="807"/>
      <c r="CO112" s="807"/>
      <c r="CP112" s="807"/>
      <c r="CQ112" s="807"/>
      <c r="CR112" s="807"/>
      <c r="CS112" s="807"/>
      <c r="CT112" s="807"/>
      <c r="CU112" s="807"/>
      <c r="CV112" s="807"/>
      <c r="CW112" s="807"/>
      <c r="CX112" s="807"/>
      <c r="CY112" s="807"/>
      <c r="CZ112" s="807"/>
      <c r="DA112" s="807"/>
      <c r="DB112" s="807"/>
      <c r="DC112" s="807"/>
      <c r="DD112" s="807"/>
      <c r="DE112" s="807"/>
      <c r="DF112" s="807"/>
      <c r="DG112" s="807"/>
      <c r="DH112" s="807"/>
      <c r="DI112" s="807"/>
      <c r="DJ112" s="807"/>
      <c r="DK112" s="807"/>
      <c r="DL112" s="807"/>
      <c r="DM112" s="807"/>
      <c r="DN112" s="807"/>
      <c r="DO112" s="807"/>
      <c r="DP112" s="807"/>
      <c r="DQ112" s="807"/>
      <c r="DR112" s="807"/>
      <c r="DS112" s="807"/>
      <c r="DT112" s="807"/>
      <c r="DU112" s="807"/>
      <c r="DV112" s="807"/>
      <c r="DW112" s="807"/>
      <c r="DX112" s="807"/>
      <c r="DY112" s="6">
        <f t="shared" ref="DY112" si="1340">AW112</f>
        <v>0</v>
      </c>
      <c r="DZ112" s="6">
        <f t="shared" ref="DZ112" si="1341">AX112</f>
        <v>0</v>
      </c>
      <c r="EA112" s="6">
        <f t="shared" ref="EA112" si="1342">AY112</f>
        <v>0</v>
      </c>
      <c r="EB112" s="6">
        <f t="shared" ref="EB112" si="1343">AZ112</f>
        <v>0</v>
      </c>
      <c r="EC112" s="6">
        <f t="shared" ref="EC112" si="1344">BA112</f>
        <v>0</v>
      </c>
      <c r="ED112" s="36">
        <f t="shared" ref="ED112" si="1345">BB112</f>
        <v>0</v>
      </c>
      <c r="EE112" s="36">
        <f t="shared" ref="EE112" si="1346">BC112</f>
        <v>0</v>
      </c>
      <c r="EF112" s="36">
        <f t="shared" ref="EF112" si="1347">BD112</f>
        <v>0</v>
      </c>
      <c r="EG112" s="36">
        <f t="shared" ref="EG112" si="1348">BE112</f>
        <v>0</v>
      </c>
      <c r="EH112" s="36">
        <f t="shared" ref="EH112" si="1349">BF112</f>
        <v>0</v>
      </c>
      <c r="EI112" s="36">
        <f t="shared" ref="EI112" si="1350">BG112</f>
        <v>0</v>
      </c>
      <c r="EJ112" s="36">
        <f t="shared" ref="EJ112" si="1351">BH112</f>
        <v>0</v>
      </c>
      <c r="EK112" s="6">
        <f t="shared" ref="EK112" si="1352">BI112</f>
        <v>0</v>
      </c>
      <c r="EL112" s="6">
        <f t="shared" ref="EL112" si="1353">BJ112</f>
        <v>0</v>
      </c>
      <c r="EM112" s="6">
        <f t="shared" ref="EM112" si="1354">BK112</f>
        <v>0</v>
      </c>
      <c r="EN112" s="6">
        <f t="shared" ref="EN112" si="1355">BL112</f>
        <v>0</v>
      </c>
      <c r="EO112" s="6">
        <f t="shared" ref="EO112" si="1356">BM112</f>
        <v>0</v>
      </c>
      <c r="EP112" s="6">
        <f t="shared" ref="EP112" si="1357">BN112</f>
        <v>0</v>
      </c>
      <c r="EQ112" s="6">
        <f t="shared" ref="EQ112" si="1358">BO112</f>
        <v>0</v>
      </c>
      <c r="ER112" s="6">
        <f t="shared" ref="ER112" si="1359">BP112</f>
        <v>0</v>
      </c>
      <c r="ES112" s="6">
        <f t="shared" ref="ES112" si="1360">BQ112</f>
        <v>0</v>
      </c>
      <c r="ET112" s="6">
        <f t="shared" ref="ET112" si="1361">BR112</f>
        <v>0</v>
      </c>
      <c r="EU112" s="6">
        <f t="shared" ref="EU112" si="1362">BS112</f>
        <v>0</v>
      </c>
      <c r="EV112" s="6">
        <f t="shared" ref="EV112" si="1363">BT112</f>
        <v>0</v>
      </c>
      <c r="EW112" s="6">
        <f t="shared" ref="EW112" si="1364">BU112</f>
        <v>0</v>
      </c>
      <c r="EX112" s="6">
        <f t="shared" ref="EX112" si="1365">BV112</f>
        <v>0</v>
      </c>
      <c r="EY112" s="6">
        <f t="shared" ref="EY112" si="1366">BW112</f>
        <v>0</v>
      </c>
      <c r="EZ112" s="6">
        <f t="shared" ref="EZ112" si="1367">BX112</f>
        <v>0</v>
      </c>
      <c r="FA112" s="6">
        <f t="shared" ref="FA112" si="1368">BY112</f>
        <v>0</v>
      </c>
      <c r="FB112" s="6">
        <f t="shared" ref="FB112" si="1369">BZ112</f>
        <v>0</v>
      </c>
      <c r="FC112" s="6">
        <f t="shared" ref="FC112" si="1370">CA112</f>
        <v>0</v>
      </c>
      <c r="FD112" s="6">
        <f t="shared" ref="FD112" si="1371">CB112</f>
        <v>0</v>
      </c>
      <c r="FE112" s="6">
        <f t="shared" si="857"/>
        <v>0</v>
      </c>
      <c r="FF112" s="6">
        <f t="shared" si="858"/>
        <v>0</v>
      </c>
      <c r="FG112" s="807" t="str">
        <f t="shared" si="1298"/>
        <v>請求が複数現場ある場合は、各現場の請求書とともに、必ず総括表もご提出ください。</v>
      </c>
      <c r="FH112" s="807"/>
      <c r="FI112" s="807"/>
      <c r="FJ112" s="807"/>
      <c r="FK112" s="807"/>
      <c r="FL112" s="807"/>
      <c r="FM112" s="807"/>
      <c r="FN112" s="807"/>
      <c r="FO112" s="807"/>
      <c r="FP112" s="807"/>
      <c r="FQ112" s="807"/>
      <c r="FR112" s="807"/>
      <c r="FS112" s="807"/>
      <c r="FT112" s="807"/>
      <c r="FU112" s="807"/>
      <c r="FV112" s="807"/>
      <c r="FW112" s="807"/>
      <c r="FX112" s="807"/>
      <c r="FY112" s="807"/>
      <c r="FZ112" s="807"/>
      <c r="GA112" s="807"/>
      <c r="GB112" s="807"/>
      <c r="GC112" s="807"/>
      <c r="GD112" s="807"/>
      <c r="GE112" s="807"/>
      <c r="GF112" s="807"/>
      <c r="GG112" s="807"/>
      <c r="GH112" s="807"/>
      <c r="GI112" s="807"/>
      <c r="GJ112" s="807"/>
      <c r="GK112" s="807"/>
      <c r="GL112" s="807"/>
      <c r="GM112" s="807"/>
      <c r="GN112" s="807"/>
      <c r="GO112" s="807"/>
      <c r="GP112" s="807"/>
      <c r="GQ112" s="807"/>
      <c r="GR112" s="807"/>
      <c r="GS112" s="807"/>
      <c r="GT112" s="807"/>
      <c r="GU112" s="807"/>
      <c r="GV112" s="807"/>
      <c r="GW112" s="807"/>
      <c r="GX112" s="807"/>
      <c r="GY112" s="807"/>
      <c r="GZ112" s="807"/>
      <c r="HA112" s="6">
        <f t="shared" ref="HA112" si="1372">DY112</f>
        <v>0</v>
      </c>
      <c r="HB112" s="6">
        <f t="shared" ref="HB112" si="1373">DZ112</f>
        <v>0</v>
      </c>
      <c r="HC112" s="6">
        <f t="shared" ref="HC112" si="1374">EA112</f>
        <v>0</v>
      </c>
      <c r="HD112" s="6">
        <f t="shared" ref="HD112" si="1375">EB112</f>
        <v>0</v>
      </c>
      <c r="HE112" s="6">
        <f t="shared" ref="HE112" si="1376">EC112</f>
        <v>0</v>
      </c>
      <c r="HF112" s="36">
        <f t="shared" ref="HF112" si="1377">ED112</f>
        <v>0</v>
      </c>
      <c r="HG112" s="36">
        <f t="shared" ref="HG112" si="1378">EE112</f>
        <v>0</v>
      </c>
      <c r="HH112" s="36">
        <f t="shared" ref="HH112" si="1379">EF112</f>
        <v>0</v>
      </c>
      <c r="HI112" s="36">
        <f t="shared" ref="HI112" si="1380">EG112</f>
        <v>0</v>
      </c>
      <c r="HJ112" s="36">
        <f t="shared" ref="HJ112" si="1381">EH112</f>
        <v>0</v>
      </c>
      <c r="HK112" s="36">
        <f t="shared" ref="HK112" si="1382">EI112</f>
        <v>0</v>
      </c>
      <c r="HL112" s="36">
        <f t="shared" ref="HL112" si="1383">EJ112</f>
        <v>0</v>
      </c>
      <c r="HM112" s="6">
        <f t="shared" ref="HM112" si="1384">EK112</f>
        <v>0</v>
      </c>
      <c r="HN112" s="6">
        <f t="shared" ref="HN112" si="1385">EL112</f>
        <v>0</v>
      </c>
      <c r="HO112" s="6">
        <f t="shared" ref="HO112" si="1386">EM112</f>
        <v>0</v>
      </c>
      <c r="HP112" s="6">
        <f t="shared" ref="HP112" si="1387">EN112</f>
        <v>0</v>
      </c>
      <c r="HQ112" s="6">
        <f t="shared" ref="HQ112" si="1388">EO112</f>
        <v>0</v>
      </c>
      <c r="HR112" s="6">
        <f t="shared" ref="HR112" si="1389">EP112</f>
        <v>0</v>
      </c>
      <c r="HS112" s="6">
        <f t="shared" ref="HS112" si="1390">EQ112</f>
        <v>0</v>
      </c>
      <c r="HT112" s="6">
        <f t="shared" ref="HT112" si="1391">ER112</f>
        <v>0</v>
      </c>
      <c r="HU112" s="6">
        <f t="shared" ref="HU112" si="1392">ES112</f>
        <v>0</v>
      </c>
      <c r="HV112" s="6">
        <f t="shared" ref="HV112" si="1393">ET112</f>
        <v>0</v>
      </c>
      <c r="HW112" s="6">
        <f t="shared" ref="HW112" si="1394">EU112</f>
        <v>0</v>
      </c>
      <c r="HX112" s="6">
        <f t="shared" ref="HX112" si="1395">EV112</f>
        <v>0</v>
      </c>
      <c r="HY112" s="6">
        <f t="shared" ref="HY112" si="1396">EW112</f>
        <v>0</v>
      </c>
      <c r="HZ112" s="6">
        <f t="shared" ref="HZ112" si="1397">EX112</f>
        <v>0</v>
      </c>
      <c r="IA112" s="6">
        <f t="shared" ref="IA112" si="1398">EY112</f>
        <v>0</v>
      </c>
      <c r="IB112" s="6">
        <f t="shared" ref="IB112" si="1399">EZ112</f>
        <v>0</v>
      </c>
      <c r="IC112" s="6">
        <f t="shared" ref="IC112" si="1400">FA112</f>
        <v>0</v>
      </c>
      <c r="ID112" s="6">
        <f t="shared" ref="ID112" si="1401">FB112</f>
        <v>0</v>
      </c>
      <c r="IE112" s="6">
        <f t="shared" ref="IE112" si="1402">FC112</f>
        <v>0</v>
      </c>
      <c r="IF112" s="6">
        <f t="shared" ref="IF112" si="1403">FD112</f>
        <v>0</v>
      </c>
    </row>
    <row r="126" spans="8:203">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row>
    <row r="127" spans="8:203">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row>
    <row r="128" spans="8:203">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row>
    <row r="129" spans="8:203">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row>
    <row r="130" spans="8:203">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row>
    <row r="131" spans="8:203">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row>
    <row r="132" spans="8:203">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CT132" s="27"/>
      <c r="CU132" s="27"/>
      <c r="CV132" s="27"/>
      <c r="CW132" s="27"/>
      <c r="CX132" s="27"/>
      <c r="CY132" s="27"/>
      <c r="CZ132" s="27"/>
      <c r="DA132" s="27"/>
      <c r="DB132" s="27"/>
      <c r="DC132" s="27"/>
      <c r="DD132" s="27"/>
      <c r="DE132" s="27"/>
      <c r="DF132" s="27"/>
      <c r="DG132" s="27"/>
      <c r="DH132" s="27"/>
      <c r="DI132" s="27"/>
      <c r="DJ132" s="27"/>
      <c r="DK132" s="27"/>
      <c r="DL132" s="27"/>
      <c r="DM132" s="27"/>
      <c r="DN132" s="27"/>
      <c r="DO132" s="27"/>
      <c r="DP132" s="27"/>
      <c r="DQ132" s="27"/>
      <c r="DR132" s="27"/>
      <c r="DS132" s="27"/>
      <c r="FV132" s="27"/>
      <c r="FW132" s="27"/>
      <c r="FX132" s="27"/>
      <c r="FY132" s="27"/>
      <c r="FZ132" s="27"/>
      <c r="GA132" s="27"/>
      <c r="GB132" s="27"/>
      <c r="GC132" s="27"/>
      <c r="GD132" s="27"/>
      <c r="GE132" s="27"/>
      <c r="GF132" s="27"/>
      <c r="GG132" s="27"/>
      <c r="GH132" s="27"/>
      <c r="GI132" s="27"/>
      <c r="GJ132" s="27"/>
      <c r="GK132" s="27"/>
      <c r="GL132" s="27"/>
      <c r="GM132" s="27"/>
      <c r="GN132" s="27"/>
      <c r="GO132" s="27"/>
      <c r="GP132" s="27"/>
      <c r="GQ132" s="27"/>
      <c r="GR132" s="27"/>
      <c r="GS132" s="27"/>
      <c r="GT132" s="27"/>
      <c r="GU132" s="27"/>
    </row>
    <row r="133" spans="8:203">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CT133" s="27"/>
      <c r="CU133" s="27"/>
      <c r="CV133" s="27"/>
      <c r="CW133" s="27"/>
      <c r="CX133" s="27"/>
      <c r="CY133" s="27"/>
      <c r="CZ133" s="27"/>
      <c r="DA133" s="27"/>
      <c r="DB133" s="27"/>
      <c r="DC133" s="27"/>
      <c r="DD133" s="27"/>
      <c r="DE133" s="27"/>
      <c r="DF133" s="27"/>
      <c r="DG133" s="27"/>
      <c r="DH133" s="27"/>
      <c r="DI133" s="27"/>
      <c r="DJ133" s="27"/>
      <c r="DK133" s="27"/>
      <c r="DL133" s="27"/>
      <c r="DM133" s="27"/>
      <c r="DN133" s="27"/>
      <c r="DO133" s="27"/>
      <c r="DP133" s="27"/>
      <c r="DQ133" s="27"/>
      <c r="DR133" s="27"/>
      <c r="DS133" s="27"/>
      <c r="FV133" s="27"/>
      <c r="FW133" s="27"/>
      <c r="FX133" s="27"/>
      <c r="FY133" s="27"/>
      <c r="FZ133" s="27"/>
      <c r="GA133" s="27"/>
      <c r="GB133" s="27"/>
      <c r="GC133" s="27"/>
      <c r="GD133" s="27"/>
      <c r="GE133" s="27"/>
      <c r="GF133" s="27"/>
      <c r="GG133" s="27"/>
      <c r="GH133" s="27"/>
      <c r="GI133" s="27"/>
      <c r="GJ133" s="27"/>
      <c r="GK133" s="27"/>
      <c r="GL133" s="27"/>
      <c r="GM133" s="27"/>
      <c r="GN133" s="27"/>
      <c r="GO133" s="27"/>
      <c r="GP133" s="27"/>
      <c r="GQ133" s="27"/>
      <c r="GR133" s="27"/>
      <c r="GS133" s="27"/>
      <c r="GT133" s="27"/>
      <c r="GU133" s="27"/>
    </row>
    <row r="134" spans="8:203">
      <c r="M134" s="7"/>
      <c r="N134" s="7"/>
      <c r="O134" s="7"/>
      <c r="P134" s="7"/>
      <c r="Q134" s="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CO134" s="7"/>
      <c r="CP134" s="7"/>
      <c r="CQ134" s="7"/>
      <c r="CR134" s="7"/>
      <c r="CS134" s="7"/>
      <c r="CT134" s="27"/>
      <c r="CU134" s="27"/>
      <c r="CV134" s="27"/>
      <c r="CW134" s="27"/>
      <c r="CX134" s="27"/>
      <c r="CY134" s="27"/>
      <c r="CZ134" s="27"/>
      <c r="DA134" s="27"/>
      <c r="DB134" s="27"/>
      <c r="DC134" s="27"/>
      <c r="DD134" s="27"/>
      <c r="DE134" s="27"/>
      <c r="DF134" s="27"/>
      <c r="DG134" s="27"/>
      <c r="DH134" s="27"/>
      <c r="DI134" s="27"/>
      <c r="DJ134" s="27"/>
      <c r="DK134" s="27"/>
      <c r="DL134" s="27"/>
      <c r="DM134" s="27"/>
      <c r="DN134" s="27"/>
      <c r="DO134" s="27"/>
      <c r="DP134" s="27"/>
      <c r="DQ134" s="27"/>
      <c r="DR134" s="27"/>
      <c r="DS134" s="27"/>
      <c r="FQ134" s="7"/>
      <c r="FR134" s="7"/>
      <c r="FS134" s="7"/>
      <c r="FT134" s="7"/>
      <c r="FU134" s="7"/>
      <c r="FV134" s="27"/>
      <c r="FW134" s="27"/>
      <c r="FX134" s="27"/>
      <c r="FY134" s="27"/>
      <c r="FZ134" s="27"/>
      <c r="GA134" s="27"/>
      <c r="GB134" s="27"/>
      <c r="GC134" s="27"/>
      <c r="GD134" s="27"/>
      <c r="GE134" s="27"/>
      <c r="GF134" s="27"/>
      <c r="GG134" s="27"/>
      <c r="GH134" s="27"/>
      <c r="GI134" s="27"/>
      <c r="GJ134" s="27"/>
      <c r="GK134" s="27"/>
      <c r="GL134" s="27"/>
      <c r="GM134" s="27"/>
      <c r="GN134" s="27"/>
      <c r="GO134" s="27"/>
      <c r="GP134" s="27"/>
      <c r="GQ134" s="27"/>
      <c r="GR134" s="27"/>
      <c r="GS134" s="27"/>
      <c r="GT134" s="27"/>
      <c r="GU134" s="27"/>
    </row>
    <row r="135" spans="8:203">
      <c r="M135" s="7"/>
      <c r="N135" s="7"/>
      <c r="O135" s="7"/>
      <c r="P135" s="7"/>
      <c r="Q135" s="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c r="CO135" s="7"/>
      <c r="CP135" s="7"/>
      <c r="CQ135" s="7"/>
      <c r="CR135" s="7"/>
      <c r="CS135" s="7"/>
      <c r="CT135" s="27"/>
      <c r="CU135" s="27"/>
      <c r="CV135" s="27"/>
      <c r="CW135" s="27"/>
      <c r="CX135" s="27"/>
      <c r="CY135" s="27"/>
      <c r="CZ135" s="27"/>
      <c r="DA135" s="27"/>
      <c r="DB135" s="27"/>
      <c r="DC135" s="27"/>
      <c r="DD135" s="27"/>
      <c r="DE135" s="27"/>
      <c r="DF135" s="27"/>
      <c r="DG135" s="27"/>
      <c r="DH135" s="27"/>
      <c r="DI135" s="27"/>
      <c r="DJ135" s="27"/>
      <c r="DK135" s="27"/>
      <c r="DL135" s="27"/>
      <c r="DM135" s="27"/>
      <c r="DN135" s="27"/>
      <c r="DO135" s="27"/>
      <c r="DP135" s="27"/>
      <c r="DQ135" s="27"/>
      <c r="DR135" s="27"/>
      <c r="DS135" s="27"/>
      <c r="FQ135" s="7"/>
      <c r="FR135" s="7"/>
      <c r="FS135" s="7"/>
      <c r="FT135" s="7"/>
      <c r="FU135" s="7"/>
      <c r="FV135" s="27"/>
      <c r="FW135" s="27"/>
      <c r="FX135" s="27"/>
      <c r="FY135" s="27"/>
      <c r="FZ135" s="27"/>
      <c r="GA135" s="27"/>
      <c r="GB135" s="27"/>
      <c r="GC135" s="27"/>
      <c r="GD135" s="27"/>
      <c r="GE135" s="27"/>
      <c r="GF135" s="27"/>
      <c r="GG135" s="27"/>
      <c r="GH135" s="27"/>
      <c r="GI135" s="27"/>
      <c r="GJ135" s="27"/>
      <c r="GK135" s="27"/>
      <c r="GL135" s="27"/>
      <c r="GM135" s="27"/>
      <c r="GN135" s="27"/>
      <c r="GO135" s="27"/>
      <c r="GP135" s="27"/>
      <c r="GQ135" s="27"/>
      <c r="GR135" s="27"/>
      <c r="GS135" s="27"/>
      <c r="GT135" s="27"/>
      <c r="GU135" s="27"/>
    </row>
    <row r="136" spans="8:203">
      <c r="M136" s="7"/>
      <c r="N136" s="7"/>
      <c r="O136" s="7"/>
      <c r="P136" s="7"/>
      <c r="Q136" s="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CO136" s="7"/>
      <c r="CP136" s="7"/>
      <c r="CQ136" s="7"/>
      <c r="CR136" s="7"/>
      <c r="CS136" s="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FQ136" s="7"/>
      <c r="FR136" s="7"/>
      <c r="FS136" s="7"/>
      <c r="FT136" s="7"/>
      <c r="FU136" s="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row>
    <row r="137" spans="8:203">
      <c r="M137" s="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CO137" s="7"/>
      <c r="CT137" s="27"/>
      <c r="CU137" s="27"/>
      <c r="CV137" s="27"/>
      <c r="CW137" s="27"/>
      <c r="CX137" s="27"/>
      <c r="CY137" s="27"/>
      <c r="CZ137" s="27"/>
      <c r="DA137" s="27"/>
      <c r="DB137" s="27"/>
      <c r="DC137" s="27"/>
      <c r="DD137" s="27"/>
      <c r="DE137" s="27"/>
      <c r="DF137" s="27"/>
      <c r="DG137" s="27"/>
      <c r="DH137" s="27"/>
      <c r="DI137" s="27"/>
      <c r="DJ137" s="27"/>
      <c r="DK137" s="27"/>
      <c r="DL137" s="27"/>
      <c r="DM137" s="27"/>
      <c r="DN137" s="27"/>
      <c r="DO137" s="27"/>
      <c r="DP137" s="27"/>
      <c r="DQ137" s="27"/>
      <c r="DR137" s="27"/>
      <c r="DS137" s="27"/>
      <c r="FQ137" s="7"/>
      <c r="FV137" s="27"/>
      <c r="FW137" s="27"/>
      <c r="FX137" s="27"/>
      <c r="FY137" s="27"/>
      <c r="FZ137" s="27"/>
      <c r="GA137" s="27"/>
      <c r="GB137" s="27"/>
      <c r="GC137" s="27"/>
      <c r="GD137" s="27"/>
      <c r="GE137" s="27"/>
      <c r="GF137" s="27"/>
      <c r="GG137" s="27"/>
      <c r="GH137" s="27"/>
      <c r="GI137" s="27"/>
      <c r="GJ137" s="27"/>
      <c r="GK137" s="27"/>
      <c r="GL137" s="27"/>
      <c r="GM137" s="27"/>
      <c r="GN137" s="27"/>
      <c r="GO137" s="27"/>
      <c r="GP137" s="27"/>
      <c r="GQ137" s="27"/>
      <c r="GR137" s="27"/>
      <c r="GS137" s="27"/>
      <c r="GT137" s="27"/>
      <c r="GU137" s="27"/>
    </row>
    <row r="138" spans="8:203">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c r="CT138" s="27"/>
      <c r="CU138" s="27"/>
      <c r="CV138" s="27"/>
      <c r="CW138" s="27"/>
      <c r="CX138" s="27"/>
      <c r="CY138" s="27"/>
      <c r="CZ138" s="27"/>
      <c r="DA138" s="27"/>
      <c r="DB138" s="27"/>
      <c r="DC138" s="27"/>
      <c r="DD138" s="27"/>
      <c r="DE138" s="27"/>
      <c r="DF138" s="27"/>
      <c r="DG138" s="27"/>
      <c r="DH138" s="27"/>
      <c r="DI138" s="27"/>
      <c r="DJ138" s="27"/>
      <c r="DK138" s="27"/>
      <c r="DL138" s="27"/>
      <c r="DM138" s="27"/>
      <c r="DN138" s="27"/>
      <c r="DO138" s="27"/>
      <c r="DP138" s="27"/>
      <c r="DQ138" s="27"/>
      <c r="DR138" s="27"/>
      <c r="DS138" s="27"/>
      <c r="FV138" s="27"/>
      <c r="FW138" s="27"/>
      <c r="FX138" s="27"/>
      <c r="FY138" s="27"/>
      <c r="FZ138" s="27"/>
      <c r="GA138" s="27"/>
      <c r="GB138" s="27"/>
      <c r="GC138" s="27"/>
      <c r="GD138" s="27"/>
      <c r="GE138" s="27"/>
      <c r="GF138" s="27"/>
      <c r="GG138" s="27"/>
      <c r="GH138" s="27"/>
      <c r="GI138" s="27"/>
      <c r="GJ138" s="27"/>
      <c r="GK138" s="27"/>
      <c r="GL138" s="27"/>
      <c r="GM138" s="27"/>
      <c r="GN138" s="27"/>
      <c r="GO138" s="27"/>
      <c r="GP138" s="27"/>
      <c r="GQ138" s="27"/>
      <c r="GR138" s="27"/>
      <c r="GS138" s="27"/>
      <c r="GT138" s="27"/>
      <c r="GU138" s="27"/>
    </row>
    <row r="139" spans="8:203">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CT139" s="27"/>
      <c r="CU139" s="27"/>
      <c r="CV139" s="27"/>
      <c r="CW139" s="27"/>
      <c r="CX139" s="27"/>
      <c r="CY139" s="27"/>
      <c r="CZ139" s="27"/>
      <c r="DA139" s="27"/>
      <c r="DB139" s="27"/>
      <c r="DC139" s="27"/>
      <c r="DD139" s="27"/>
      <c r="DE139" s="27"/>
      <c r="DF139" s="27"/>
      <c r="DG139" s="27"/>
      <c r="DH139" s="27"/>
      <c r="DI139" s="27"/>
      <c r="DJ139" s="27"/>
      <c r="DK139" s="27"/>
      <c r="DL139" s="27"/>
      <c r="DM139" s="27"/>
      <c r="DN139" s="27"/>
      <c r="DO139" s="27"/>
      <c r="DP139" s="27"/>
      <c r="DQ139" s="27"/>
      <c r="DR139" s="27"/>
      <c r="DS139" s="27"/>
      <c r="FV139" s="27"/>
      <c r="FW139" s="27"/>
      <c r="FX139" s="27"/>
      <c r="FY139" s="27"/>
      <c r="FZ139" s="27"/>
      <c r="GA139" s="27"/>
      <c r="GB139" s="27"/>
      <c r="GC139" s="27"/>
      <c r="GD139" s="27"/>
      <c r="GE139" s="27"/>
      <c r="GF139" s="27"/>
      <c r="GG139" s="27"/>
      <c r="GH139" s="27"/>
      <c r="GI139" s="27"/>
      <c r="GJ139" s="27"/>
      <c r="GK139" s="27"/>
      <c r="GL139" s="27"/>
      <c r="GM139" s="27"/>
      <c r="GN139" s="27"/>
      <c r="GO139" s="27"/>
      <c r="GP139" s="27"/>
      <c r="GQ139" s="27"/>
      <c r="GR139" s="27"/>
      <c r="GS139" s="27"/>
      <c r="GT139" s="27"/>
      <c r="GU139" s="27"/>
    </row>
    <row r="140" spans="8:203">
      <c r="R140" s="27"/>
      <c r="S140" s="27"/>
      <c r="T140" s="27"/>
      <c r="U140" s="27"/>
      <c r="V140" s="27"/>
      <c r="W140" s="27"/>
      <c r="X140" s="27"/>
      <c r="Y140" s="27"/>
      <c r="Z140" s="27"/>
      <c r="AA140" s="27"/>
      <c r="AB140" s="27"/>
      <c r="AC140" s="27"/>
      <c r="AD140" s="27"/>
      <c r="AE140" s="27"/>
      <c r="AF140" s="27"/>
      <c r="AG140" s="27"/>
      <c r="AH140" s="27"/>
      <c r="AI140" s="27"/>
      <c r="AJ140" s="27"/>
      <c r="AK140" s="27"/>
      <c r="AL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row>
    <row r="148" spans="53:240">
      <c r="BA148" s="41"/>
      <c r="BB148" s="41"/>
      <c r="BC148" s="41"/>
      <c r="BD148" s="41"/>
      <c r="BE148" s="41"/>
      <c r="BF148" s="41"/>
      <c r="BG148" s="41"/>
      <c r="BH148" s="41"/>
      <c r="BI148" s="41"/>
      <c r="BJ148" s="41"/>
      <c r="BK148" s="41"/>
      <c r="BL148" s="41"/>
      <c r="BM148" s="41"/>
      <c r="BN148" s="41"/>
      <c r="BO148" s="41"/>
      <c r="BP148" s="41"/>
      <c r="BQ148" s="41"/>
      <c r="BR148" s="41"/>
      <c r="BS148" s="41"/>
      <c r="BT148" s="41"/>
      <c r="BU148" s="41"/>
      <c r="BV148" s="41"/>
      <c r="BW148" s="41"/>
      <c r="BX148" s="41"/>
      <c r="BY148" s="41"/>
      <c r="BZ148" s="41"/>
      <c r="CA148" s="41"/>
      <c r="CB148" s="41"/>
      <c r="EC148" s="41"/>
      <c r="ED148" s="41"/>
      <c r="EE148" s="41"/>
      <c r="EF148" s="41"/>
      <c r="EG148" s="41"/>
      <c r="EH148" s="41"/>
      <c r="EI148" s="41"/>
      <c r="EJ148" s="41"/>
      <c r="EK148" s="41"/>
      <c r="EL148" s="41"/>
      <c r="EM148" s="41"/>
      <c r="EN148" s="41"/>
      <c r="EO148" s="41"/>
      <c r="EP148" s="41"/>
      <c r="EQ148" s="41"/>
      <c r="ER148" s="41"/>
      <c r="ES148" s="41"/>
      <c r="ET148" s="41"/>
      <c r="EU148" s="41"/>
      <c r="EV148" s="41"/>
      <c r="EW148" s="41"/>
      <c r="EX148" s="41"/>
      <c r="EY148" s="41"/>
      <c r="EZ148" s="41"/>
      <c r="FA148" s="41"/>
      <c r="FB148" s="41"/>
      <c r="FC148" s="41"/>
      <c r="FD148" s="41"/>
      <c r="HE148" s="41"/>
      <c r="HF148" s="41"/>
      <c r="HG148" s="41"/>
      <c r="HH148" s="41"/>
      <c r="HI148" s="41"/>
      <c r="HJ148" s="41"/>
      <c r="HK148" s="41"/>
      <c r="HL148" s="41"/>
      <c r="HM148" s="41"/>
      <c r="HN148" s="41"/>
      <c r="HO148" s="41"/>
      <c r="HP148" s="41"/>
      <c r="HQ148" s="41"/>
      <c r="HR148" s="41"/>
      <c r="HS148" s="41"/>
      <c r="HT148" s="41"/>
      <c r="HU148" s="41"/>
      <c r="HV148" s="41"/>
      <c r="HW148" s="41"/>
      <c r="HX148" s="41"/>
      <c r="HY148" s="41"/>
      <c r="HZ148" s="41"/>
      <c r="IA148" s="41"/>
      <c r="IB148" s="41"/>
      <c r="IC148" s="41"/>
      <c r="ID148" s="41"/>
      <c r="IE148" s="41"/>
      <c r="IF148" s="41"/>
    </row>
    <row r="149" spans="53:240">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41"/>
      <c r="EC149" s="41"/>
      <c r="ED149" s="41"/>
      <c r="EE149" s="41"/>
      <c r="EF149" s="41"/>
      <c r="EG149" s="41"/>
      <c r="EH149" s="41"/>
      <c r="EI149" s="41"/>
      <c r="EJ149" s="41"/>
      <c r="EK149" s="41"/>
      <c r="EL149" s="41"/>
      <c r="EM149" s="41"/>
      <c r="EN149" s="41"/>
      <c r="EO149" s="41"/>
      <c r="EP149" s="41"/>
      <c r="EQ149" s="41"/>
      <c r="ER149" s="41"/>
      <c r="ES149" s="41"/>
      <c r="ET149" s="41"/>
      <c r="EU149" s="41"/>
      <c r="EV149" s="41"/>
      <c r="EW149" s="41"/>
      <c r="EX149" s="41"/>
      <c r="EY149" s="41"/>
      <c r="EZ149" s="41"/>
      <c r="FA149" s="41"/>
      <c r="FB149" s="41"/>
      <c r="FC149" s="41"/>
      <c r="FD149" s="41"/>
      <c r="HE149" s="41"/>
      <c r="HF149" s="41"/>
      <c r="HG149" s="41"/>
      <c r="HH149" s="41"/>
      <c r="HI149" s="41"/>
      <c r="HJ149" s="41"/>
      <c r="HK149" s="41"/>
      <c r="HL149" s="41"/>
      <c r="HM149" s="41"/>
      <c r="HN149" s="41"/>
      <c r="HO149" s="41"/>
      <c r="HP149" s="41"/>
      <c r="HQ149" s="41"/>
      <c r="HR149" s="41"/>
      <c r="HS149" s="41"/>
      <c r="HT149" s="41"/>
      <c r="HU149" s="41"/>
      <c r="HV149" s="41"/>
      <c r="HW149" s="41"/>
      <c r="HX149" s="41"/>
      <c r="HY149" s="41"/>
      <c r="HZ149" s="41"/>
      <c r="IA149" s="41"/>
      <c r="IB149" s="41"/>
      <c r="IC149" s="41"/>
      <c r="ID149" s="41"/>
      <c r="IE149" s="41"/>
      <c r="IF149" s="41"/>
    </row>
    <row r="150" spans="53:240">
      <c r="BA150" s="41"/>
      <c r="BB150" s="41"/>
      <c r="BC150" s="41"/>
      <c r="BD150" s="41"/>
      <c r="BE150" s="41"/>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41"/>
      <c r="EC150" s="41"/>
      <c r="ED150" s="41"/>
      <c r="EE150" s="41"/>
      <c r="EF150" s="41"/>
      <c r="EG150" s="41"/>
      <c r="EH150" s="41"/>
      <c r="EI150" s="41"/>
      <c r="EJ150" s="41"/>
      <c r="EK150" s="41"/>
      <c r="EL150" s="41"/>
      <c r="EM150" s="41"/>
      <c r="EN150" s="41"/>
      <c r="EO150" s="41"/>
      <c r="EP150" s="41"/>
      <c r="EQ150" s="41"/>
      <c r="ER150" s="41"/>
      <c r="ES150" s="41"/>
      <c r="ET150" s="41"/>
      <c r="EU150" s="41"/>
      <c r="EV150" s="41"/>
      <c r="EW150" s="41"/>
      <c r="EX150" s="41"/>
      <c r="EY150" s="41"/>
      <c r="EZ150" s="41"/>
      <c r="FA150" s="41"/>
      <c r="FB150" s="41"/>
      <c r="FC150" s="41"/>
      <c r="FD150" s="41"/>
      <c r="HE150" s="41"/>
      <c r="HF150" s="41"/>
      <c r="HG150" s="41"/>
      <c r="HH150" s="41"/>
      <c r="HI150" s="41"/>
      <c r="HJ150" s="41"/>
      <c r="HK150" s="41"/>
      <c r="HL150" s="41"/>
      <c r="HM150" s="41"/>
      <c r="HN150" s="41"/>
      <c r="HO150" s="41"/>
      <c r="HP150" s="41"/>
      <c r="HQ150" s="41"/>
      <c r="HR150" s="41"/>
      <c r="HS150" s="41"/>
      <c r="HT150" s="41"/>
      <c r="HU150" s="41"/>
      <c r="HV150" s="41"/>
      <c r="HW150" s="41"/>
      <c r="HX150" s="41"/>
      <c r="HY150" s="41"/>
      <c r="HZ150" s="41"/>
      <c r="IA150" s="41"/>
      <c r="IB150" s="41"/>
      <c r="IC150" s="41"/>
      <c r="ID150" s="41"/>
      <c r="IE150" s="41"/>
      <c r="IF150" s="41"/>
    </row>
    <row r="151" spans="53:240">
      <c r="BA151" s="41"/>
      <c r="BB151" s="41"/>
      <c r="BC151" s="41"/>
      <c r="BD151" s="41"/>
      <c r="BE151" s="41"/>
      <c r="BF151" s="41"/>
      <c r="BG151" s="41"/>
      <c r="BH151" s="41"/>
      <c r="BI151" s="41"/>
      <c r="BJ151" s="41"/>
      <c r="BK151" s="41"/>
      <c r="BL151" s="41"/>
      <c r="BM151" s="41"/>
      <c r="BN151" s="41"/>
      <c r="BO151" s="41"/>
      <c r="BP151" s="41"/>
      <c r="BQ151" s="41"/>
      <c r="BR151" s="41"/>
      <c r="BS151" s="41"/>
      <c r="BT151" s="41"/>
      <c r="BU151" s="41"/>
      <c r="BV151" s="41"/>
      <c r="BW151" s="41"/>
      <c r="BX151" s="41"/>
      <c r="BY151" s="41"/>
      <c r="BZ151" s="41"/>
      <c r="CA151" s="41"/>
      <c r="CB151" s="41"/>
      <c r="EC151" s="41"/>
      <c r="ED151" s="41"/>
      <c r="EE151" s="41"/>
      <c r="EF151" s="41"/>
      <c r="EG151" s="41"/>
      <c r="EH151" s="41"/>
      <c r="EI151" s="41"/>
      <c r="EJ151" s="41"/>
      <c r="EK151" s="41"/>
      <c r="EL151" s="41"/>
      <c r="EM151" s="41"/>
      <c r="EN151" s="41"/>
      <c r="EO151" s="41"/>
      <c r="EP151" s="41"/>
      <c r="EQ151" s="41"/>
      <c r="ER151" s="41"/>
      <c r="ES151" s="41"/>
      <c r="ET151" s="41"/>
      <c r="EU151" s="41"/>
      <c r="EV151" s="41"/>
      <c r="EW151" s="41"/>
      <c r="EX151" s="41"/>
      <c r="EY151" s="41"/>
      <c r="EZ151" s="41"/>
      <c r="FA151" s="41"/>
      <c r="FB151" s="41"/>
      <c r="FC151" s="41"/>
      <c r="FD151" s="41"/>
      <c r="HE151" s="41"/>
      <c r="HF151" s="41"/>
      <c r="HG151" s="41"/>
      <c r="HH151" s="41"/>
      <c r="HI151" s="41"/>
      <c r="HJ151" s="41"/>
      <c r="HK151" s="41"/>
      <c r="HL151" s="41"/>
      <c r="HM151" s="41"/>
      <c r="HN151" s="41"/>
      <c r="HO151" s="41"/>
      <c r="HP151" s="41"/>
      <c r="HQ151" s="41"/>
      <c r="HR151" s="41"/>
      <c r="HS151" s="41"/>
      <c r="HT151" s="41"/>
      <c r="HU151" s="41"/>
      <c r="HV151" s="41"/>
      <c r="HW151" s="41"/>
      <c r="HX151" s="41"/>
      <c r="HY151" s="41"/>
      <c r="HZ151" s="41"/>
      <c r="IA151" s="41"/>
      <c r="IB151" s="41"/>
      <c r="IC151" s="41"/>
      <c r="ID151" s="41"/>
      <c r="IE151" s="41"/>
      <c r="IF151" s="41"/>
    </row>
    <row r="152" spans="53:240">
      <c r="BA152" s="41"/>
      <c r="BB152" s="41"/>
      <c r="BC152" s="41"/>
      <c r="BD152" s="41"/>
      <c r="BE152" s="41"/>
      <c r="BF152" s="41"/>
      <c r="BG152" s="41"/>
      <c r="BH152" s="41"/>
      <c r="BI152" s="41"/>
      <c r="BJ152" s="41"/>
      <c r="BK152" s="41"/>
      <c r="BL152" s="41"/>
      <c r="BM152" s="41"/>
      <c r="BN152" s="41"/>
      <c r="BO152" s="41"/>
      <c r="BP152" s="41"/>
      <c r="BQ152" s="41"/>
      <c r="BR152" s="41"/>
      <c r="BS152" s="41"/>
      <c r="BT152" s="41"/>
      <c r="BU152" s="41"/>
      <c r="BV152" s="41"/>
      <c r="BW152" s="41"/>
      <c r="BX152" s="41"/>
      <c r="BY152" s="41"/>
      <c r="BZ152" s="41"/>
      <c r="CA152" s="41"/>
      <c r="CB152" s="41"/>
      <c r="EC152" s="41"/>
      <c r="ED152" s="41"/>
      <c r="EE152" s="41"/>
      <c r="EF152" s="41"/>
      <c r="EG152" s="41"/>
      <c r="EH152" s="41"/>
      <c r="EI152" s="41"/>
      <c r="EJ152" s="41"/>
      <c r="EK152" s="41"/>
      <c r="EL152" s="41"/>
      <c r="EM152" s="41"/>
      <c r="EN152" s="41"/>
      <c r="EO152" s="41"/>
      <c r="EP152" s="41"/>
      <c r="EQ152" s="41"/>
      <c r="ER152" s="41"/>
      <c r="ES152" s="41"/>
      <c r="ET152" s="41"/>
      <c r="EU152" s="41"/>
      <c r="EV152" s="41"/>
      <c r="EW152" s="41"/>
      <c r="EX152" s="41"/>
      <c r="EY152" s="41"/>
      <c r="EZ152" s="41"/>
      <c r="FA152" s="41"/>
      <c r="FB152" s="41"/>
      <c r="FC152" s="41"/>
      <c r="FD152" s="41"/>
      <c r="HE152" s="41"/>
      <c r="HF152" s="41"/>
      <c r="HG152" s="41"/>
      <c r="HH152" s="41"/>
      <c r="HI152" s="41"/>
      <c r="HJ152" s="41"/>
      <c r="HK152" s="41"/>
      <c r="HL152" s="41"/>
      <c r="HM152" s="41"/>
      <c r="HN152" s="41"/>
      <c r="HO152" s="41"/>
      <c r="HP152" s="41"/>
      <c r="HQ152" s="41"/>
      <c r="HR152" s="41"/>
      <c r="HS152" s="41"/>
      <c r="HT152" s="41"/>
      <c r="HU152" s="41"/>
      <c r="HV152" s="41"/>
      <c r="HW152" s="41"/>
      <c r="HX152" s="41"/>
      <c r="HY152" s="41"/>
      <c r="HZ152" s="41"/>
      <c r="IA152" s="41"/>
      <c r="IB152" s="41"/>
      <c r="IC152" s="41"/>
      <c r="ID152" s="41"/>
      <c r="IE152" s="41"/>
      <c r="IF152" s="41"/>
    </row>
    <row r="153" spans="53:240">
      <c r="BA153" s="41"/>
      <c r="BB153" s="41"/>
      <c r="BC153" s="41"/>
      <c r="BD153" s="41"/>
      <c r="BE153" s="41"/>
      <c r="BF153" s="41"/>
      <c r="BG153" s="41"/>
      <c r="BH153" s="41"/>
      <c r="BI153" s="41"/>
      <c r="BJ153" s="41"/>
      <c r="BK153" s="41"/>
      <c r="BL153" s="41"/>
      <c r="BM153" s="41"/>
      <c r="BN153" s="41"/>
      <c r="BO153" s="41"/>
      <c r="BP153" s="41"/>
      <c r="BQ153" s="41"/>
      <c r="BR153" s="41"/>
      <c r="BS153" s="41"/>
      <c r="BT153" s="41"/>
      <c r="BU153" s="41"/>
      <c r="BV153" s="41"/>
      <c r="BW153" s="41"/>
      <c r="BX153" s="41"/>
      <c r="BY153" s="41"/>
      <c r="BZ153" s="41"/>
      <c r="CA153" s="41"/>
      <c r="CB153" s="41"/>
      <c r="EC153" s="41"/>
      <c r="ED153" s="41"/>
      <c r="EE153" s="41"/>
      <c r="EF153" s="41"/>
      <c r="EG153" s="41"/>
      <c r="EH153" s="41"/>
      <c r="EI153" s="41"/>
      <c r="EJ153" s="41"/>
      <c r="EK153" s="41"/>
      <c r="EL153" s="41"/>
      <c r="EM153" s="41"/>
      <c r="EN153" s="41"/>
      <c r="EO153" s="41"/>
      <c r="EP153" s="41"/>
      <c r="EQ153" s="41"/>
      <c r="ER153" s="41"/>
      <c r="ES153" s="41"/>
      <c r="ET153" s="41"/>
      <c r="EU153" s="41"/>
      <c r="EV153" s="41"/>
      <c r="EW153" s="41"/>
      <c r="EX153" s="41"/>
      <c r="EY153" s="41"/>
      <c r="EZ153" s="41"/>
      <c r="FA153" s="41"/>
      <c r="FB153" s="41"/>
      <c r="FC153" s="41"/>
      <c r="FD153" s="41"/>
      <c r="HE153" s="41"/>
      <c r="HF153" s="41"/>
      <c r="HG153" s="41"/>
      <c r="HH153" s="41"/>
      <c r="HI153" s="41"/>
      <c r="HJ153" s="41"/>
      <c r="HK153" s="41"/>
      <c r="HL153" s="41"/>
      <c r="HM153" s="41"/>
      <c r="HN153" s="41"/>
      <c r="HO153" s="41"/>
      <c r="HP153" s="41"/>
      <c r="HQ153" s="41"/>
      <c r="HR153" s="41"/>
      <c r="HS153" s="41"/>
      <c r="HT153" s="41"/>
      <c r="HU153" s="41"/>
      <c r="HV153" s="41"/>
      <c r="HW153" s="41"/>
      <c r="HX153" s="41"/>
      <c r="HY153" s="41"/>
      <c r="HZ153" s="41"/>
      <c r="IA153" s="41"/>
      <c r="IB153" s="41"/>
      <c r="IC153" s="41"/>
      <c r="ID153" s="41"/>
      <c r="IE153" s="41"/>
      <c r="IF153" s="41"/>
    </row>
    <row r="154" spans="53:240">
      <c r="BA154" s="41"/>
      <c r="BB154" s="41"/>
      <c r="BC154" s="41"/>
      <c r="BD154" s="41"/>
      <c r="BE154" s="41"/>
      <c r="BF154" s="41"/>
      <c r="BG154" s="41"/>
      <c r="BH154" s="41"/>
      <c r="BI154" s="41"/>
      <c r="BJ154" s="41"/>
      <c r="BK154" s="41"/>
      <c r="BL154" s="41"/>
      <c r="BM154" s="41"/>
      <c r="BN154" s="41"/>
      <c r="BO154" s="41"/>
      <c r="BP154" s="41"/>
      <c r="BQ154" s="41"/>
      <c r="BR154" s="41"/>
      <c r="BS154" s="41"/>
      <c r="BT154" s="41"/>
      <c r="BU154" s="41"/>
      <c r="BV154" s="41"/>
      <c r="BW154" s="41"/>
      <c r="BX154" s="41"/>
      <c r="BY154" s="41"/>
      <c r="BZ154" s="41"/>
      <c r="CA154" s="41"/>
      <c r="CB154" s="41"/>
      <c r="EC154" s="41"/>
      <c r="ED154" s="41"/>
      <c r="EE154" s="41"/>
      <c r="EF154" s="41"/>
      <c r="EG154" s="41"/>
      <c r="EH154" s="41"/>
      <c r="EI154" s="41"/>
      <c r="EJ154" s="41"/>
      <c r="EK154" s="41"/>
      <c r="EL154" s="41"/>
      <c r="EM154" s="41"/>
      <c r="EN154" s="41"/>
      <c r="EO154" s="41"/>
      <c r="EP154" s="41"/>
      <c r="EQ154" s="41"/>
      <c r="ER154" s="41"/>
      <c r="ES154" s="41"/>
      <c r="ET154" s="41"/>
      <c r="EU154" s="41"/>
      <c r="EV154" s="41"/>
      <c r="EW154" s="41"/>
      <c r="EX154" s="41"/>
      <c r="EY154" s="41"/>
      <c r="EZ154" s="41"/>
      <c r="FA154" s="41"/>
      <c r="FB154" s="41"/>
      <c r="FC154" s="41"/>
      <c r="FD154" s="41"/>
      <c r="HE154" s="41"/>
      <c r="HF154" s="41"/>
      <c r="HG154" s="41"/>
      <c r="HH154" s="41"/>
      <c r="HI154" s="41"/>
      <c r="HJ154" s="41"/>
      <c r="HK154" s="41"/>
      <c r="HL154" s="41"/>
      <c r="HM154" s="41"/>
      <c r="HN154" s="41"/>
      <c r="HO154" s="41"/>
      <c r="HP154" s="41"/>
      <c r="HQ154" s="41"/>
      <c r="HR154" s="41"/>
      <c r="HS154" s="41"/>
      <c r="HT154" s="41"/>
      <c r="HU154" s="41"/>
      <c r="HV154" s="41"/>
      <c r="HW154" s="41"/>
      <c r="HX154" s="41"/>
      <c r="HY154" s="41"/>
      <c r="HZ154" s="41"/>
      <c r="IA154" s="41"/>
      <c r="IB154" s="41"/>
      <c r="IC154" s="41"/>
      <c r="ID154" s="41"/>
      <c r="IE154" s="41"/>
      <c r="IF154" s="41"/>
    </row>
    <row r="155" spans="53:240">
      <c r="BA155" s="41"/>
      <c r="BB155" s="41"/>
      <c r="BC155" s="41"/>
      <c r="BD155" s="41"/>
      <c r="BE155" s="41"/>
      <c r="BF155" s="41"/>
      <c r="BG155" s="41"/>
      <c r="BH155" s="41"/>
      <c r="BI155" s="41"/>
      <c r="BJ155" s="41"/>
      <c r="BK155" s="41"/>
      <c r="BL155" s="41"/>
      <c r="BM155" s="41"/>
      <c r="BN155" s="41"/>
      <c r="BO155" s="41"/>
      <c r="BP155" s="41"/>
      <c r="BQ155" s="41"/>
      <c r="BR155" s="41"/>
      <c r="BS155" s="41"/>
      <c r="BT155" s="41"/>
      <c r="BU155" s="41"/>
      <c r="BV155" s="41"/>
      <c r="BW155" s="41"/>
      <c r="BX155" s="41"/>
      <c r="BY155" s="41"/>
      <c r="BZ155" s="41"/>
      <c r="CA155" s="41"/>
      <c r="CB155" s="41"/>
      <c r="EC155" s="41"/>
      <c r="ED155" s="41"/>
      <c r="EE155" s="41"/>
      <c r="EF155" s="41"/>
      <c r="EG155" s="41"/>
      <c r="EH155" s="41"/>
      <c r="EI155" s="41"/>
      <c r="EJ155" s="41"/>
      <c r="EK155" s="41"/>
      <c r="EL155" s="41"/>
      <c r="EM155" s="41"/>
      <c r="EN155" s="41"/>
      <c r="EO155" s="41"/>
      <c r="EP155" s="41"/>
      <c r="EQ155" s="41"/>
      <c r="ER155" s="41"/>
      <c r="ES155" s="41"/>
      <c r="ET155" s="41"/>
      <c r="EU155" s="41"/>
      <c r="EV155" s="41"/>
      <c r="EW155" s="41"/>
      <c r="EX155" s="41"/>
      <c r="EY155" s="41"/>
      <c r="EZ155" s="41"/>
      <c r="FA155" s="41"/>
      <c r="FB155" s="41"/>
      <c r="FC155" s="41"/>
      <c r="FD155" s="41"/>
      <c r="HE155" s="41"/>
      <c r="HF155" s="41"/>
      <c r="HG155" s="41"/>
      <c r="HH155" s="41"/>
      <c r="HI155" s="41"/>
      <c r="HJ155" s="41"/>
      <c r="HK155" s="41"/>
      <c r="HL155" s="41"/>
      <c r="HM155" s="41"/>
      <c r="HN155" s="41"/>
      <c r="HO155" s="41"/>
      <c r="HP155" s="41"/>
      <c r="HQ155" s="41"/>
      <c r="HR155" s="41"/>
      <c r="HS155" s="41"/>
      <c r="HT155" s="41"/>
      <c r="HU155" s="41"/>
      <c r="HV155" s="41"/>
      <c r="HW155" s="41"/>
      <c r="HX155" s="41"/>
      <c r="HY155" s="41"/>
      <c r="HZ155" s="41"/>
      <c r="IA155" s="41"/>
      <c r="IB155" s="41"/>
      <c r="IC155" s="41"/>
      <c r="ID155" s="41"/>
      <c r="IE155" s="41"/>
      <c r="IF155" s="41"/>
    </row>
    <row r="156" spans="53:240">
      <c r="BA156" s="41"/>
      <c r="BB156" s="41"/>
      <c r="BC156" s="41"/>
      <c r="BD156" s="41"/>
      <c r="BE156" s="41"/>
      <c r="BF156" s="41"/>
      <c r="BG156" s="41"/>
      <c r="BH156" s="41"/>
      <c r="BI156" s="41"/>
      <c r="BJ156" s="41"/>
      <c r="BK156" s="41"/>
      <c r="BL156" s="41"/>
      <c r="BM156" s="41"/>
      <c r="BN156" s="41"/>
      <c r="BO156" s="41"/>
      <c r="BP156" s="41"/>
      <c r="BQ156" s="41"/>
      <c r="BR156" s="41"/>
      <c r="BS156" s="41"/>
      <c r="BT156" s="41"/>
      <c r="BU156" s="41"/>
      <c r="BV156" s="41"/>
      <c r="BW156" s="41"/>
      <c r="BX156" s="41"/>
      <c r="BY156" s="41"/>
      <c r="BZ156" s="41"/>
      <c r="CA156" s="41"/>
      <c r="CB156" s="41"/>
      <c r="EC156" s="41"/>
      <c r="ED156" s="41"/>
      <c r="EE156" s="41"/>
      <c r="EF156" s="41"/>
      <c r="EG156" s="41"/>
      <c r="EH156" s="41"/>
      <c r="EI156" s="41"/>
      <c r="EJ156" s="41"/>
      <c r="EK156" s="41"/>
      <c r="EL156" s="41"/>
      <c r="EM156" s="41"/>
      <c r="EN156" s="41"/>
      <c r="EO156" s="41"/>
      <c r="EP156" s="41"/>
      <c r="EQ156" s="41"/>
      <c r="ER156" s="41"/>
      <c r="ES156" s="41"/>
      <c r="ET156" s="41"/>
      <c r="EU156" s="41"/>
      <c r="EV156" s="41"/>
      <c r="EW156" s="41"/>
      <c r="EX156" s="41"/>
      <c r="EY156" s="41"/>
      <c r="EZ156" s="41"/>
      <c r="FA156" s="41"/>
      <c r="FB156" s="41"/>
      <c r="FC156" s="41"/>
      <c r="FD156" s="41"/>
      <c r="HE156" s="41"/>
      <c r="HF156" s="41"/>
      <c r="HG156" s="41"/>
      <c r="HH156" s="41"/>
      <c r="HI156" s="41"/>
      <c r="HJ156" s="41"/>
      <c r="HK156" s="41"/>
      <c r="HL156" s="41"/>
      <c r="HM156" s="41"/>
      <c r="HN156" s="41"/>
      <c r="HO156" s="41"/>
      <c r="HP156" s="41"/>
      <c r="HQ156" s="41"/>
      <c r="HR156" s="41"/>
      <c r="HS156" s="41"/>
      <c r="HT156" s="41"/>
      <c r="HU156" s="41"/>
      <c r="HV156" s="41"/>
      <c r="HW156" s="41"/>
      <c r="HX156" s="41"/>
      <c r="HY156" s="41"/>
      <c r="HZ156" s="41"/>
      <c r="IA156" s="41"/>
      <c r="IB156" s="41"/>
      <c r="IC156" s="41"/>
      <c r="ID156" s="41"/>
      <c r="IE156" s="41"/>
      <c r="IF156" s="41"/>
    </row>
    <row r="157" spans="53:240">
      <c r="BA157" s="41"/>
      <c r="BB157" s="41"/>
      <c r="BC157" s="41"/>
      <c r="BD157" s="41"/>
      <c r="BE157" s="41"/>
      <c r="BF157" s="41"/>
      <c r="BG157" s="41"/>
      <c r="BH157" s="41"/>
      <c r="BI157" s="41"/>
      <c r="BJ157" s="41"/>
      <c r="BK157" s="41"/>
      <c r="BL157" s="41"/>
      <c r="BM157" s="41"/>
      <c r="BN157" s="41"/>
      <c r="BO157" s="41"/>
      <c r="BP157" s="41"/>
      <c r="BQ157" s="41"/>
      <c r="BR157" s="41"/>
      <c r="BS157" s="41"/>
      <c r="BT157" s="41"/>
      <c r="BU157" s="41"/>
      <c r="BV157" s="41"/>
      <c r="BW157" s="41"/>
      <c r="BX157" s="41"/>
      <c r="BY157" s="41"/>
      <c r="BZ157" s="41"/>
      <c r="CA157" s="41"/>
      <c r="CB157" s="41"/>
      <c r="EC157" s="41"/>
      <c r="ED157" s="41"/>
      <c r="EE157" s="41"/>
      <c r="EF157" s="41"/>
      <c r="EG157" s="41"/>
      <c r="EH157" s="41"/>
      <c r="EI157" s="41"/>
      <c r="EJ157" s="41"/>
      <c r="EK157" s="41"/>
      <c r="EL157" s="41"/>
      <c r="EM157" s="41"/>
      <c r="EN157" s="41"/>
      <c r="EO157" s="41"/>
      <c r="EP157" s="41"/>
      <c r="EQ157" s="41"/>
      <c r="ER157" s="41"/>
      <c r="ES157" s="41"/>
      <c r="ET157" s="41"/>
      <c r="EU157" s="41"/>
      <c r="EV157" s="41"/>
      <c r="EW157" s="41"/>
      <c r="EX157" s="41"/>
      <c r="EY157" s="41"/>
      <c r="EZ157" s="41"/>
      <c r="FA157" s="41"/>
      <c r="FB157" s="41"/>
      <c r="FC157" s="41"/>
      <c r="FD157" s="41"/>
      <c r="HE157" s="41"/>
      <c r="HF157" s="41"/>
      <c r="HG157" s="41"/>
      <c r="HH157" s="41"/>
      <c r="HI157" s="41"/>
      <c r="HJ157" s="41"/>
      <c r="HK157" s="41"/>
      <c r="HL157" s="41"/>
      <c r="HM157" s="41"/>
      <c r="HN157" s="41"/>
      <c r="HO157" s="41"/>
      <c r="HP157" s="41"/>
      <c r="HQ157" s="41"/>
      <c r="HR157" s="41"/>
      <c r="HS157" s="41"/>
      <c r="HT157" s="41"/>
      <c r="HU157" s="41"/>
      <c r="HV157" s="41"/>
      <c r="HW157" s="41"/>
      <c r="HX157" s="41"/>
      <c r="HY157" s="41"/>
      <c r="HZ157" s="41"/>
      <c r="IA157" s="41"/>
      <c r="IB157" s="41"/>
      <c r="IC157" s="41"/>
      <c r="ID157" s="41"/>
      <c r="IE157" s="41"/>
      <c r="IF157" s="41"/>
    </row>
    <row r="158" spans="53:240">
      <c r="BA158" s="41"/>
      <c r="BB158" s="41"/>
      <c r="BC158" s="41"/>
      <c r="BD158" s="41"/>
      <c r="BE158" s="41"/>
      <c r="BF158" s="41"/>
      <c r="BG158" s="41"/>
      <c r="BH158" s="41"/>
      <c r="BI158" s="41"/>
      <c r="BJ158" s="41"/>
      <c r="BK158" s="41"/>
      <c r="BL158" s="41"/>
      <c r="BM158" s="41"/>
      <c r="BN158" s="41"/>
      <c r="BO158" s="41"/>
      <c r="BP158" s="41"/>
      <c r="BQ158" s="41"/>
      <c r="BR158" s="41"/>
      <c r="BS158" s="41"/>
      <c r="BT158" s="41"/>
      <c r="BU158" s="41"/>
      <c r="BV158" s="41"/>
      <c r="BW158" s="41"/>
      <c r="BX158" s="41"/>
      <c r="BY158" s="41"/>
      <c r="BZ158" s="41"/>
      <c r="CA158" s="41"/>
      <c r="CB158" s="41"/>
      <c r="EC158" s="41"/>
      <c r="ED158" s="41"/>
      <c r="EE158" s="41"/>
      <c r="EF158" s="41"/>
      <c r="EG158" s="41"/>
      <c r="EH158" s="41"/>
      <c r="EI158" s="41"/>
      <c r="EJ158" s="41"/>
      <c r="EK158" s="41"/>
      <c r="EL158" s="41"/>
      <c r="EM158" s="41"/>
      <c r="EN158" s="41"/>
      <c r="EO158" s="41"/>
      <c r="EP158" s="41"/>
      <c r="EQ158" s="41"/>
      <c r="ER158" s="41"/>
      <c r="ES158" s="41"/>
      <c r="ET158" s="41"/>
      <c r="EU158" s="41"/>
      <c r="EV158" s="41"/>
      <c r="EW158" s="41"/>
      <c r="EX158" s="41"/>
      <c r="EY158" s="41"/>
      <c r="EZ158" s="41"/>
      <c r="FA158" s="41"/>
      <c r="FB158" s="41"/>
      <c r="FC158" s="41"/>
      <c r="FD158" s="41"/>
      <c r="HE158" s="41"/>
      <c r="HF158" s="41"/>
      <c r="HG158" s="41"/>
      <c r="HH158" s="41"/>
      <c r="HI158" s="41"/>
      <c r="HJ158" s="41"/>
      <c r="HK158" s="41"/>
      <c r="HL158" s="41"/>
      <c r="HM158" s="41"/>
      <c r="HN158" s="41"/>
      <c r="HO158" s="41"/>
      <c r="HP158" s="41"/>
      <c r="HQ158" s="41"/>
      <c r="HR158" s="41"/>
      <c r="HS158" s="41"/>
      <c r="HT158" s="41"/>
      <c r="HU158" s="41"/>
      <c r="HV158" s="41"/>
      <c r="HW158" s="41"/>
      <c r="HX158" s="41"/>
      <c r="HY158" s="41"/>
      <c r="HZ158" s="41"/>
      <c r="IA158" s="41"/>
      <c r="IB158" s="41"/>
      <c r="IC158" s="41"/>
      <c r="ID158" s="41"/>
      <c r="IE158" s="41"/>
      <c r="IF158" s="41"/>
    </row>
    <row r="159" spans="53:240">
      <c r="BA159" s="41"/>
      <c r="BB159" s="41"/>
      <c r="BC159" s="41"/>
      <c r="BD159" s="41"/>
      <c r="BE159" s="41"/>
      <c r="BF159" s="41"/>
      <c r="BG159" s="41"/>
      <c r="BH159" s="41"/>
      <c r="BI159" s="41"/>
      <c r="BJ159" s="41"/>
      <c r="BK159" s="41"/>
      <c r="BL159" s="41"/>
      <c r="BM159" s="41"/>
      <c r="BN159" s="41"/>
      <c r="BO159" s="41"/>
      <c r="BP159" s="41"/>
      <c r="BQ159" s="41"/>
      <c r="BR159" s="41"/>
      <c r="BS159" s="41"/>
      <c r="BT159" s="41"/>
      <c r="BU159" s="41"/>
      <c r="BV159" s="41"/>
      <c r="BW159" s="41"/>
      <c r="BX159" s="41"/>
      <c r="BY159" s="41"/>
      <c r="BZ159" s="41"/>
      <c r="CA159" s="41"/>
      <c r="CB159" s="41"/>
      <c r="EC159" s="41"/>
      <c r="ED159" s="41"/>
      <c r="EE159" s="41"/>
      <c r="EF159" s="41"/>
      <c r="EG159" s="41"/>
      <c r="EH159" s="41"/>
      <c r="EI159" s="41"/>
      <c r="EJ159" s="41"/>
      <c r="EK159" s="41"/>
      <c r="EL159" s="41"/>
      <c r="EM159" s="41"/>
      <c r="EN159" s="41"/>
      <c r="EO159" s="41"/>
      <c r="EP159" s="41"/>
      <c r="EQ159" s="41"/>
      <c r="ER159" s="41"/>
      <c r="ES159" s="41"/>
      <c r="ET159" s="41"/>
      <c r="EU159" s="41"/>
      <c r="EV159" s="41"/>
      <c r="EW159" s="41"/>
      <c r="EX159" s="41"/>
      <c r="EY159" s="41"/>
      <c r="EZ159" s="41"/>
      <c r="FA159" s="41"/>
      <c r="FB159" s="41"/>
      <c r="FC159" s="41"/>
      <c r="FD159" s="41"/>
      <c r="HE159" s="41"/>
      <c r="HF159" s="41"/>
      <c r="HG159" s="41"/>
      <c r="HH159" s="41"/>
      <c r="HI159" s="41"/>
      <c r="HJ159" s="41"/>
      <c r="HK159" s="41"/>
      <c r="HL159" s="41"/>
      <c r="HM159" s="41"/>
      <c r="HN159" s="41"/>
      <c r="HO159" s="41"/>
      <c r="HP159" s="41"/>
      <c r="HQ159" s="41"/>
      <c r="HR159" s="41"/>
      <c r="HS159" s="41"/>
      <c r="HT159" s="41"/>
      <c r="HU159" s="41"/>
      <c r="HV159" s="41"/>
      <c r="HW159" s="41"/>
      <c r="HX159" s="41"/>
      <c r="HY159" s="41"/>
      <c r="HZ159" s="41"/>
      <c r="IA159" s="41"/>
      <c r="IB159" s="41"/>
      <c r="IC159" s="41"/>
      <c r="ID159" s="41"/>
      <c r="IE159" s="41"/>
      <c r="IF159" s="41"/>
    </row>
    <row r="160" spans="53:240">
      <c r="BA160" s="41"/>
      <c r="BB160" s="41"/>
      <c r="BC160" s="41"/>
      <c r="BD160" s="41"/>
      <c r="BE160" s="41"/>
      <c r="BF160" s="41"/>
      <c r="BG160" s="41"/>
      <c r="BH160" s="41"/>
      <c r="BI160" s="41"/>
      <c r="BJ160" s="41"/>
      <c r="BK160" s="41"/>
      <c r="BL160" s="41"/>
      <c r="BM160" s="41"/>
      <c r="BN160" s="41"/>
      <c r="BO160" s="41"/>
      <c r="BP160" s="41"/>
      <c r="BQ160" s="41"/>
      <c r="BR160" s="41"/>
      <c r="BS160" s="41"/>
      <c r="BT160" s="41"/>
      <c r="BU160" s="41"/>
      <c r="BV160" s="41"/>
      <c r="BW160" s="41"/>
      <c r="BX160" s="41"/>
      <c r="BY160" s="41"/>
      <c r="BZ160" s="41"/>
      <c r="CA160" s="41"/>
      <c r="CB160" s="41"/>
      <c r="EC160" s="41"/>
      <c r="ED160" s="41"/>
      <c r="EE160" s="41"/>
      <c r="EF160" s="41"/>
      <c r="EG160" s="41"/>
      <c r="EH160" s="41"/>
      <c r="EI160" s="41"/>
      <c r="EJ160" s="41"/>
      <c r="EK160" s="41"/>
      <c r="EL160" s="41"/>
      <c r="EM160" s="41"/>
      <c r="EN160" s="41"/>
      <c r="EO160" s="41"/>
      <c r="EP160" s="41"/>
      <c r="EQ160" s="41"/>
      <c r="ER160" s="41"/>
      <c r="ES160" s="41"/>
      <c r="ET160" s="41"/>
      <c r="EU160" s="41"/>
      <c r="EV160" s="41"/>
      <c r="EW160" s="41"/>
      <c r="EX160" s="41"/>
      <c r="EY160" s="41"/>
      <c r="EZ160" s="41"/>
      <c r="FA160" s="41"/>
      <c r="FB160" s="41"/>
      <c r="FC160" s="41"/>
      <c r="FD160" s="41"/>
      <c r="HE160" s="41"/>
      <c r="HF160" s="41"/>
      <c r="HG160" s="41"/>
      <c r="HH160" s="41"/>
      <c r="HI160" s="41"/>
      <c r="HJ160" s="41"/>
      <c r="HK160" s="41"/>
      <c r="HL160" s="41"/>
      <c r="HM160" s="41"/>
      <c r="HN160" s="41"/>
      <c r="HO160" s="41"/>
      <c r="HP160" s="41"/>
      <c r="HQ160" s="41"/>
      <c r="HR160" s="41"/>
      <c r="HS160" s="41"/>
      <c r="HT160" s="41"/>
      <c r="HU160" s="41"/>
      <c r="HV160" s="41"/>
      <c r="HW160" s="41"/>
      <c r="HX160" s="41"/>
      <c r="HY160" s="41"/>
      <c r="HZ160" s="41"/>
      <c r="IA160" s="41"/>
      <c r="IB160" s="41"/>
      <c r="IC160" s="41"/>
      <c r="ID160" s="41"/>
      <c r="IE160" s="41"/>
      <c r="IF160" s="41"/>
    </row>
    <row r="161" spans="53:240">
      <c r="BA161" s="41"/>
      <c r="BB161" s="41"/>
      <c r="BC161" s="41"/>
      <c r="BD161" s="41"/>
      <c r="BE161" s="41"/>
      <c r="BF161" s="41"/>
      <c r="BG161" s="41"/>
      <c r="BH161" s="41"/>
      <c r="BI161" s="41"/>
      <c r="BJ161" s="41"/>
      <c r="BK161" s="41"/>
      <c r="BL161" s="41"/>
      <c r="BM161" s="41"/>
      <c r="BN161" s="41"/>
      <c r="BO161" s="41"/>
      <c r="BP161" s="41"/>
      <c r="BQ161" s="41"/>
      <c r="BR161" s="41"/>
      <c r="BS161" s="41"/>
      <c r="BT161" s="41"/>
      <c r="BU161" s="41"/>
      <c r="BV161" s="41"/>
      <c r="BW161" s="41"/>
      <c r="BX161" s="41"/>
      <c r="BY161" s="41"/>
      <c r="BZ161" s="41"/>
      <c r="CA161" s="41"/>
      <c r="CB161" s="41"/>
      <c r="EC161" s="41"/>
      <c r="ED161" s="41"/>
      <c r="EE161" s="41"/>
      <c r="EF161" s="41"/>
      <c r="EG161" s="41"/>
      <c r="EH161" s="41"/>
      <c r="EI161" s="41"/>
      <c r="EJ161" s="41"/>
      <c r="EK161" s="41"/>
      <c r="EL161" s="41"/>
      <c r="EM161" s="41"/>
      <c r="EN161" s="41"/>
      <c r="EO161" s="41"/>
      <c r="EP161" s="41"/>
      <c r="EQ161" s="41"/>
      <c r="ER161" s="41"/>
      <c r="ES161" s="41"/>
      <c r="ET161" s="41"/>
      <c r="EU161" s="41"/>
      <c r="EV161" s="41"/>
      <c r="EW161" s="41"/>
      <c r="EX161" s="41"/>
      <c r="EY161" s="41"/>
      <c r="EZ161" s="41"/>
      <c r="FA161" s="41"/>
      <c r="FB161" s="41"/>
      <c r="FC161" s="41"/>
      <c r="FD161" s="41"/>
      <c r="HE161" s="41"/>
      <c r="HF161" s="41"/>
      <c r="HG161" s="41"/>
      <c r="HH161" s="41"/>
      <c r="HI161" s="41"/>
      <c r="HJ161" s="41"/>
      <c r="HK161" s="41"/>
      <c r="HL161" s="41"/>
      <c r="HM161" s="41"/>
      <c r="HN161" s="41"/>
      <c r="HO161" s="41"/>
      <c r="HP161" s="41"/>
      <c r="HQ161" s="41"/>
      <c r="HR161" s="41"/>
      <c r="HS161" s="41"/>
      <c r="HT161" s="41"/>
      <c r="HU161" s="41"/>
      <c r="HV161" s="41"/>
      <c r="HW161" s="41"/>
      <c r="HX161" s="41"/>
      <c r="HY161" s="41"/>
      <c r="HZ161" s="41"/>
      <c r="IA161" s="41"/>
      <c r="IB161" s="41"/>
      <c r="IC161" s="41"/>
      <c r="ID161" s="41"/>
      <c r="IE161" s="41"/>
      <c r="IF161" s="41"/>
    </row>
    <row r="162" spans="53:240">
      <c r="BA162" s="41"/>
      <c r="BB162" s="41"/>
      <c r="BC162" s="41"/>
      <c r="BD162" s="41"/>
      <c r="BE162" s="41"/>
      <c r="BF162" s="41"/>
      <c r="BG162" s="41"/>
      <c r="BH162" s="41"/>
      <c r="BI162" s="41"/>
      <c r="BJ162" s="41"/>
      <c r="BK162" s="41"/>
      <c r="BL162" s="41"/>
      <c r="BM162" s="41"/>
      <c r="BN162" s="41"/>
      <c r="BO162" s="41"/>
      <c r="BP162" s="41"/>
      <c r="BQ162" s="41"/>
      <c r="BR162" s="41"/>
      <c r="BS162" s="41"/>
      <c r="BT162" s="41"/>
      <c r="BU162" s="41"/>
      <c r="BV162" s="41"/>
      <c r="BW162" s="41"/>
      <c r="BX162" s="41"/>
      <c r="BY162" s="41"/>
      <c r="BZ162" s="41"/>
      <c r="CA162" s="41"/>
      <c r="CB162" s="41"/>
      <c r="EC162" s="41"/>
      <c r="ED162" s="41"/>
      <c r="EE162" s="41"/>
      <c r="EF162" s="41"/>
      <c r="EG162" s="41"/>
      <c r="EH162" s="41"/>
      <c r="EI162" s="41"/>
      <c r="EJ162" s="41"/>
      <c r="EK162" s="41"/>
      <c r="EL162" s="41"/>
      <c r="EM162" s="41"/>
      <c r="EN162" s="41"/>
      <c r="EO162" s="41"/>
      <c r="EP162" s="41"/>
      <c r="EQ162" s="41"/>
      <c r="ER162" s="41"/>
      <c r="ES162" s="41"/>
      <c r="ET162" s="41"/>
      <c r="EU162" s="41"/>
      <c r="EV162" s="41"/>
      <c r="EW162" s="41"/>
      <c r="EX162" s="41"/>
      <c r="EY162" s="41"/>
      <c r="EZ162" s="41"/>
      <c r="FA162" s="41"/>
      <c r="FB162" s="41"/>
      <c r="FC162" s="41"/>
      <c r="FD162" s="41"/>
      <c r="HE162" s="41"/>
      <c r="HF162" s="41"/>
      <c r="HG162" s="41"/>
      <c r="HH162" s="41"/>
      <c r="HI162" s="41"/>
      <c r="HJ162" s="41"/>
      <c r="HK162" s="41"/>
      <c r="HL162" s="41"/>
      <c r="HM162" s="41"/>
      <c r="HN162" s="41"/>
      <c r="HO162" s="41"/>
      <c r="HP162" s="41"/>
      <c r="HQ162" s="41"/>
      <c r="HR162" s="41"/>
      <c r="HS162" s="41"/>
      <c r="HT162" s="41"/>
      <c r="HU162" s="41"/>
      <c r="HV162" s="41"/>
      <c r="HW162" s="41"/>
      <c r="HX162" s="41"/>
      <c r="HY162" s="41"/>
      <c r="HZ162" s="41"/>
      <c r="IA162" s="41"/>
      <c r="IB162" s="41"/>
      <c r="IC162" s="41"/>
      <c r="ID162" s="41"/>
      <c r="IE162" s="41"/>
      <c r="IF162" s="41"/>
    </row>
    <row r="163" spans="53:240">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41"/>
      <c r="EC163" s="41"/>
      <c r="ED163" s="41"/>
      <c r="EE163" s="41"/>
      <c r="EF163" s="41"/>
      <c r="EG163" s="41"/>
      <c r="EH163" s="41"/>
      <c r="EI163" s="41"/>
      <c r="EJ163" s="41"/>
      <c r="EK163" s="41"/>
      <c r="EL163" s="41"/>
      <c r="EM163" s="41"/>
      <c r="EN163" s="41"/>
      <c r="EO163" s="41"/>
      <c r="EP163" s="41"/>
      <c r="EQ163" s="41"/>
      <c r="ER163" s="41"/>
      <c r="ES163" s="41"/>
      <c r="ET163" s="41"/>
      <c r="EU163" s="41"/>
      <c r="EV163" s="41"/>
      <c r="EW163" s="41"/>
      <c r="EX163" s="41"/>
      <c r="EY163" s="41"/>
      <c r="EZ163" s="41"/>
      <c r="FA163" s="41"/>
      <c r="FB163" s="41"/>
      <c r="FC163" s="41"/>
      <c r="FD163" s="41"/>
      <c r="HE163" s="41"/>
      <c r="HF163" s="41"/>
      <c r="HG163" s="41"/>
      <c r="HH163" s="41"/>
      <c r="HI163" s="41"/>
      <c r="HJ163" s="41"/>
      <c r="HK163" s="41"/>
      <c r="HL163" s="41"/>
      <c r="HM163" s="41"/>
      <c r="HN163" s="41"/>
      <c r="HO163" s="41"/>
      <c r="HP163" s="41"/>
      <c r="HQ163" s="41"/>
      <c r="HR163" s="41"/>
      <c r="HS163" s="41"/>
      <c r="HT163" s="41"/>
      <c r="HU163" s="41"/>
      <c r="HV163" s="41"/>
      <c r="HW163" s="41"/>
      <c r="HX163" s="41"/>
      <c r="HY163" s="41"/>
      <c r="HZ163" s="41"/>
      <c r="IA163" s="41"/>
      <c r="IB163" s="41"/>
      <c r="IC163" s="41"/>
      <c r="ID163" s="41"/>
      <c r="IE163" s="41"/>
      <c r="IF163" s="41"/>
    </row>
    <row r="164" spans="53:240">
      <c r="BA164" s="41"/>
      <c r="BB164" s="41"/>
      <c r="BC164" s="41"/>
      <c r="BD164" s="41"/>
      <c r="BE164" s="41"/>
      <c r="BF164" s="41"/>
      <c r="BG164" s="41"/>
      <c r="BH164" s="41"/>
      <c r="BI164" s="41"/>
      <c r="BJ164" s="41"/>
      <c r="BK164" s="41"/>
      <c r="BL164" s="41"/>
      <c r="BM164" s="41"/>
      <c r="BN164" s="41"/>
      <c r="BO164" s="41"/>
      <c r="BP164" s="41"/>
      <c r="BQ164" s="41"/>
      <c r="BR164" s="41"/>
      <c r="BS164" s="41"/>
      <c r="BT164" s="41"/>
      <c r="BU164" s="41"/>
      <c r="BV164" s="41"/>
      <c r="BW164" s="41"/>
      <c r="BX164" s="41"/>
      <c r="BY164" s="41"/>
      <c r="BZ164" s="41"/>
      <c r="CA164" s="41"/>
      <c r="CB164" s="41"/>
      <c r="EC164" s="41"/>
      <c r="ED164" s="41"/>
      <c r="EE164" s="41"/>
      <c r="EF164" s="41"/>
      <c r="EG164" s="41"/>
      <c r="EH164" s="41"/>
      <c r="EI164" s="41"/>
      <c r="EJ164" s="41"/>
      <c r="EK164" s="41"/>
      <c r="EL164" s="41"/>
      <c r="EM164" s="41"/>
      <c r="EN164" s="41"/>
      <c r="EO164" s="41"/>
      <c r="EP164" s="41"/>
      <c r="EQ164" s="41"/>
      <c r="ER164" s="41"/>
      <c r="ES164" s="41"/>
      <c r="ET164" s="41"/>
      <c r="EU164" s="41"/>
      <c r="EV164" s="41"/>
      <c r="EW164" s="41"/>
      <c r="EX164" s="41"/>
      <c r="EY164" s="41"/>
      <c r="EZ164" s="41"/>
      <c r="FA164" s="41"/>
      <c r="FB164" s="41"/>
      <c r="FC164" s="41"/>
      <c r="FD164" s="41"/>
      <c r="HE164" s="41"/>
      <c r="HF164" s="41"/>
      <c r="HG164" s="41"/>
      <c r="HH164" s="41"/>
      <c r="HI164" s="41"/>
      <c r="HJ164" s="41"/>
      <c r="HK164" s="41"/>
      <c r="HL164" s="41"/>
      <c r="HM164" s="41"/>
      <c r="HN164" s="41"/>
      <c r="HO164" s="41"/>
      <c r="HP164" s="41"/>
      <c r="HQ164" s="41"/>
      <c r="HR164" s="41"/>
      <c r="HS164" s="41"/>
      <c r="HT164" s="41"/>
      <c r="HU164" s="41"/>
      <c r="HV164" s="41"/>
      <c r="HW164" s="41"/>
      <c r="HX164" s="41"/>
      <c r="HY164" s="41"/>
      <c r="HZ164" s="41"/>
      <c r="IA164" s="41"/>
      <c r="IB164" s="41"/>
      <c r="IC164" s="41"/>
      <c r="ID164" s="41"/>
      <c r="IE164" s="41"/>
      <c r="IF164" s="41"/>
    </row>
    <row r="165" spans="53:240">
      <c r="BA165" s="41"/>
      <c r="BB165" s="41"/>
      <c r="BC165" s="41"/>
      <c r="BD165" s="41"/>
      <c r="BE165" s="41"/>
      <c r="BF165" s="41"/>
      <c r="BG165" s="41"/>
      <c r="BH165" s="41"/>
      <c r="BI165" s="41"/>
      <c r="BJ165" s="41"/>
      <c r="BK165" s="41"/>
      <c r="BL165" s="41"/>
      <c r="BM165" s="41"/>
      <c r="BN165" s="41"/>
      <c r="BO165" s="41"/>
      <c r="BP165" s="41"/>
      <c r="BQ165" s="41"/>
      <c r="BR165" s="41"/>
      <c r="BS165" s="41"/>
      <c r="BT165" s="41"/>
      <c r="BU165" s="41"/>
      <c r="BV165" s="41"/>
      <c r="BW165" s="41"/>
      <c r="BX165" s="41"/>
      <c r="BY165" s="41"/>
      <c r="BZ165" s="41"/>
      <c r="CA165" s="41"/>
      <c r="CB165" s="41"/>
      <c r="EC165" s="41"/>
      <c r="ED165" s="41"/>
      <c r="EE165" s="41"/>
      <c r="EF165" s="41"/>
      <c r="EG165" s="41"/>
      <c r="EH165" s="41"/>
      <c r="EI165" s="41"/>
      <c r="EJ165" s="41"/>
      <c r="EK165" s="41"/>
      <c r="EL165" s="41"/>
      <c r="EM165" s="41"/>
      <c r="EN165" s="41"/>
      <c r="EO165" s="41"/>
      <c r="EP165" s="41"/>
      <c r="EQ165" s="41"/>
      <c r="ER165" s="41"/>
      <c r="ES165" s="41"/>
      <c r="ET165" s="41"/>
      <c r="EU165" s="41"/>
      <c r="EV165" s="41"/>
      <c r="EW165" s="41"/>
      <c r="EX165" s="41"/>
      <c r="EY165" s="41"/>
      <c r="EZ165" s="41"/>
      <c r="FA165" s="41"/>
      <c r="FB165" s="41"/>
      <c r="FC165" s="41"/>
      <c r="FD165" s="41"/>
      <c r="HE165" s="41"/>
      <c r="HF165" s="41"/>
      <c r="HG165" s="41"/>
      <c r="HH165" s="41"/>
      <c r="HI165" s="41"/>
      <c r="HJ165" s="41"/>
      <c r="HK165" s="41"/>
      <c r="HL165" s="41"/>
      <c r="HM165" s="41"/>
      <c r="HN165" s="41"/>
      <c r="HO165" s="41"/>
      <c r="HP165" s="41"/>
      <c r="HQ165" s="41"/>
      <c r="HR165" s="41"/>
      <c r="HS165" s="41"/>
      <c r="HT165" s="41"/>
      <c r="HU165" s="41"/>
      <c r="HV165" s="41"/>
      <c r="HW165" s="41"/>
      <c r="HX165" s="41"/>
      <c r="HY165" s="41"/>
      <c r="HZ165" s="41"/>
      <c r="IA165" s="41"/>
      <c r="IB165" s="41"/>
      <c r="IC165" s="41"/>
      <c r="ID165" s="41"/>
      <c r="IE165" s="41"/>
      <c r="IF165" s="41"/>
    </row>
    <row r="166" spans="53:240">
      <c r="BA166" s="41"/>
      <c r="BB166" s="41"/>
      <c r="BC166" s="41"/>
      <c r="BD166" s="41"/>
      <c r="BE166" s="41"/>
      <c r="BF166" s="41"/>
      <c r="BG166" s="41"/>
      <c r="BH166" s="41"/>
      <c r="BI166" s="41"/>
      <c r="BJ166" s="41"/>
      <c r="BK166" s="41"/>
      <c r="BL166" s="41"/>
      <c r="BM166" s="41"/>
      <c r="BN166" s="41"/>
      <c r="BO166" s="41"/>
      <c r="BP166" s="41"/>
      <c r="BQ166" s="41"/>
      <c r="BR166" s="41"/>
      <c r="BS166" s="41"/>
      <c r="BT166" s="41"/>
      <c r="BU166" s="41"/>
      <c r="BV166" s="41"/>
      <c r="BW166" s="41"/>
      <c r="BX166" s="41"/>
      <c r="BY166" s="41"/>
      <c r="BZ166" s="41"/>
      <c r="CA166" s="41"/>
      <c r="CB166" s="41"/>
      <c r="EC166" s="41"/>
      <c r="ED166" s="41"/>
      <c r="EE166" s="41"/>
      <c r="EF166" s="41"/>
      <c r="EG166" s="41"/>
      <c r="EH166" s="41"/>
      <c r="EI166" s="41"/>
      <c r="EJ166" s="41"/>
      <c r="EK166" s="41"/>
      <c r="EL166" s="41"/>
      <c r="EM166" s="41"/>
      <c r="EN166" s="41"/>
      <c r="EO166" s="41"/>
      <c r="EP166" s="41"/>
      <c r="EQ166" s="41"/>
      <c r="ER166" s="41"/>
      <c r="ES166" s="41"/>
      <c r="ET166" s="41"/>
      <c r="EU166" s="41"/>
      <c r="EV166" s="41"/>
      <c r="EW166" s="41"/>
      <c r="EX166" s="41"/>
      <c r="EY166" s="41"/>
      <c r="EZ166" s="41"/>
      <c r="FA166" s="41"/>
      <c r="FB166" s="41"/>
      <c r="FC166" s="41"/>
      <c r="FD166" s="41"/>
      <c r="HE166" s="41"/>
      <c r="HF166" s="41"/>
      <c r="HG166" s="41"/>
      <c r="HH166" s="41"/>
      <c r="HI166" s="41"/>
      <c r="HJ166" s="41"/>
      <c r="HK166" s="41"/>
      <c r="HL166" s="41"/>
      <c r="HM166" s="41"/>
      <c r="HN166" s="41"/>
      <c r="HO166" s="41"/>
      <c r="HP166" s="41"/>
      <c r="HQ166" s="41"/>
      <c r="HR166" s="41"/>
      <c r="HS166" s="41"/>
      <c r="HT166" s="41"/>
      <c r="HU166" s="41"/>
      <c r="HV166" s="41"/>
      <c r="HW166" s="41"/>
      <c r="HX166" s="41"/>
      <c r="HY166" s="41"/>
      <c r="HZ166" s="41"/>
      <c r="IA166" s="41"/>
      <c r="IB166" s="41"/>
      <c r="IC166" s="41"/>
      <c r="ID166" s="41"/>
      <c r="IE166" s="41"/>
      <c r="IF166" s="41"/>
    </row>
    <row r="167" spans="53:240">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41"/>
      <c r="EC167" s="41"/>
      <c r="ED167" s="41"/>
      <c r="EE167" s="41"/>
      <c r="EF167" s="41"/>
      <c r="EG167" s="41"/>
      <c r="EH167" s="41"/>
      <c r="EI167" s="41"/>
      <c r="EJ167" s="41"/>
      <c r="EK167" s="41"/>
      <c r="EL167" s="41"/>
      <c r="EM167" s="41"/>
      <c r="EN167" s="41"/>
      <c r="EO167" s="41"/>
      <c r="EP167" s="41"/>
      <c r="EQ167" s="41"/>
      <c r="ER167" s="41"/>
      <c r="ES167" s="41"/>
      <c r="ET167" s="41"/>
      <c r="EU167" s="41"/>
      <c r="EV167" s="41"/>
      <c r="EW167" s="41"/>
      <c r="EX167" s="41"/>
      <c r="EY167" s="41"/>
      <c r="EZ167" s="41"/>
      <c r="FA167" s="41"/>
      <c r="FB167" s="41"/>
      <c r="FC167" s="41"/>
      <c r="FD167" s="41"/>
      <c r="HE167" s="41"/>
      <c r="HF167" s="41"/>
      <c r="HG167" s="41"/>
      <c r="HH167" s="41"/>
      <c r="HI167" s="41"/>
      <c r="HJ167" s="41"/>
      <c r="HK167" s="41"/>
      <c r="HL167" s="41"/>
      <c r="HM167" s="41"/>
      <c r="HN167" s="41"/>
      <c r="HO167" s="41"/>
      <c r="HP167" s="41"/>
      <c r="HQ167" s="41"/>
      <c r="HR167" s="41"/>
      <c r="HS167" s="41"/>
      <c r="HT167" s="41"/>
      <c r="HU167" s="41"/>
      <c r="HV167" s="41"/>
      <c r="HW167" s="41"/>
      <c r="HX167" s="41"/>
      <c r="HY167" s="41"/>
      <c r="HZ167" s="41"/>
      <c r="IA167" s="41"/>
      <c r="IB167" s="41"/>
      <c r="IC167" s="41"/>
      <c r="ID167" s="41"/>
      <c r="IE167" s="41"/>
      <c r="IF167" s="41"/>
    </row>
    <row r="168" spans="53:240">
      <c r="BA168" s="41"/>
      <c r="BB168" s="41"/>
      <c r="BC168" s="41"/>
      <c r="BD168" s="41"/>
      <c r="BE168" s="41"/>
      <c r="BF168" s="41"/>
      <c r="BG168" s="41"/>
      <c r="BH168" s="41"/>
      <c r="BI168" s="41"/>
      <c r="BJ168" s="41"/>
      <c r="BK168" s="41"/>
      <c r="BL168" s="41"/>
      <c r="BM168" s="41"/>
      <c r="BN168" s="41"/>
      <c r="BO168" s="41"/>
      <c r="BP168" s="41"/>
      <c r="BQ168" s="41"/>
      <c r="BR168" s="41"/>
      <c r="BS168" s="41"/>
      <c r="BT168" s="41"/>
      <c r="BU168" s="41"/>
      <c r="BV168" s="41"/>
      <c r="BW168" s="41"/>
      <c r="BX168" s="41"/>
      <c r="BY168" s="41"/>
      <c r="BZ168" s="41"/>
      <c r="CA168" s="41"/>
      <c r="CB168" s="41"/>
      <c r="EC168" s="41"/>
      <c r="ED168" s="41"/>
      <c r="EE168" s="41"/>
      <c r="EF168" s="41"/>
      <c r="EG168" s="41"/>
      <c r="EH168" s="41"/>
      <c r="EI168" s="41"/>
      <c r="EJ168" s="41"/>
      <c r="EK168" s="41"/>
      <c r="EL168" s="41"/>
      <c r="EM168" s="41"/>
      <c r="EN168" s="41"/>
      <c r="EO168" s="41"/>
      <c r="EP168" s="41"/>
      <c r="EQ168" s="41"/>
      <c r="ER168" s="41"/>
      <c r="ES168" s="41"/>
      <c r="ET168" s="41"/>
      <c r="EU168" s="41"/>
      <c r="EV168" s="41"/>
      <c r="EW168" s="41"/>
      <c r="EX168" s="41"/>
      <c r="EY168" s="41"/>
      <c r="EZ168" s="41"/>
      <c r="FA168" s="41"/>
      <c r="FB168" s="41"/>
      <c r="FC168" s="41"/>
      <c r="FD168" s="41"/>
      <c r="HE168" s="41"/>
      <c r="HF168" s="41"/>
      <c r="HG168" s="41"/>
      <c r="HH168" s="41"/>
      <c r="HI168" s="41"/>
      <c r="HJ168" s="41"/>
      <c r="HK168" s="41"/>
      <c r="HL168" s="41"/>
      <c r="HM168" s="41"/>
      <c r="HN168" s="41"/>
      <c r="HO168" s="41"/>
      <c r="HP168" s="41"/>
      <c r="HQ168" s="41"/>
      <c r="HR168" s="41"/>
      <c r="HS168" s="41"/>
      <c r="HT168" s="41"/>
      <c r="HU168" s="41"/>
      <c r="HV168" s="41"/>
      <c r="HW168" s="41"/>
      <c r="HX168" s="41"/>
      <c r="HY168" s="41"/>
      <c r="HZ168" s="41"/>
      <c r="IA168" s="41"/>
      <c r="IB168" s="41"/>
      <c r="IC168" s="41"/>
      <c r="ID168" s="41"/>
      <c r="IE168" s="41"/>
      <c r="IF168" s="41"/>
    </row>
    <row r="169" spans="53:240">
      <c r="BA169" s="41"/>
      <c r="BB169" s="41"/>
      <c r="BC169" s="41"/>
      <c r="BD169" s="41"/>
      <c r="BE169" s="41"/>
      <c r="BF169" s="41"/>
      <c r="BG169" s="41"/>
      <c r="BH169" s="41"/>
      <c r="BI169" s="41"/>
      <c r="BJ169" s="41"/>
      <c r="BK169" s="41"/>
      <c r="BL169" s="41"/>
      <c r="BM169" s="41"/>
      <c r="BN169" s="41"/>
      <c r="BO169" s="41"/>
      <c r="BP169" s="41"/>
      <c r="BQ169" s="41"/>
      <c r="BR169" s="41"/>
      <c r="BS169" s="41"/>
      <c r="BT169" s="41"/>
      <c r="BU169" s="41"/>
      <c r="BV169" s="41"/>
      <c r="BW169" s="41"/>
      <c r="BX169" s="41"/>
      <c r="BY169" s="41"/>
      <c r="BZ169" s="41"/>
      <c r="CA169" s="41"/>
      <c r="CB169" s="41"/>
      <c r="EC169" s="41"/>
      <c r="ED169" s="41"/>
      <c r="EE169" s="41"/>
      <c r="EF169" s="41"/>
      <c r="EG169" s="41"/>
      <c r="EH169" s="41"/>
      <c r="EI169" s="41"/>
      <c r="EJ169" s="41"/>
      <c r="EK169" s="41"/>
      <c r="EL169" s="41"/>
      <c r="EM169" s="41"/>
      <c r="EN169" s="41"/>
      <c r="EO169" s="41"/>
      <c r="EP169" s="41"/>
      <c r="EQ169" s="41"/>
      <c r="ER169" s="41"/>
      <c r="ES169" s="41"/>
      <c r="ET169" s="41"/>
      <c r="EU169" s="41"/>
      <c r="EV169" s="41"/>
      <c r="EW169" s="41"/>
      <c r="EX169" s="41"/>
      <c r="EY169" s="41"/>
      <c r="EZ169" s="41"/>
      <c r="FA169" s="41"/>
      <c r="FB169" s="41"/>
      <c r="FC169" s="41"/>
      <c r="FD169" s="41"/>
      <c r="HE169" s="41"/>
      <c r="HF169" s="41"/>
      <c r="HG169" s="41"/>
      <c r="HH169" s="41"/>
      <c r="HI169" s="41"/>
      <c r="HJ169" s="41"/>
      <c r="HK169" s="41"/>
      <c r="HL169" s="41"/>
      <c r="HM169" s="41"/>
      <c r="HN169" s="41"/>
      <c r="HO169" s="41"/>
      <c r="HP169" s="41"/>
      <c r="HQ169" s="41"/>
      <c r="HR169" s="41"/>
      <c r="HS169" s="41"/>
      <c r="HT169" s="41"/>
      <c r="HU169" s="41"/>
      <c r="HV169" s="41"/>
      <c r="HW169" s="41"/>
      <c r="HX169" s="41"/>
      <c r="HY169" s="41"/>
      <c r="HZ169" s="41"/>
      <c r="IA169" s="41"/>
      <c r="IB169" s="41"/>
      <c r="IC169" s="41"/>
      <c r="ID169" s="41"/>
      <c r="IE169" s="41"/>
      <c r="IF169" s="41"/>
    </row>
    <row r="170" spans="53:240">
      <c r="BA170" s="41"/>
      <c r="BB170" s="41"/>
      <c r="BC170" s="41"/>
      <c r="BD170" s="41"/>
      <c r="BE170" s="41"/>
      <c r="BF170" s="41"/>
      <c r="BG170" s="41"/>
      <c r="BH170" s="41"/>
      <c r="BI170" s="41"/>
      <c r="BJ170" s="41"/>
      <c r="BK170" s="41"/>
      <c r="BL170" s="41"/>
      <c r="BM170" s="41"/>
      <c r="BN170" s="41"/>
      <c r="BO170" s="41"/>
      <c r="BP170" s="41"/>
      <c r="BQ170" s="41"/>
      <c r="BR170" s="41"/>
      <c r="BS170" s="41"/>
      <c r="BT170" s="41"/>
      <c r="BU170" s="41"/>
      <c r="BV170" s="41"/>
      <c r="BW170" s="41"/>
      <c r="BX170" s="41"/>
      <c r="BY170" s="41"/>
      <c r="BZ170" s="41"/>
      <c r="CA170" s="41"/>
      <c r="CB170" s="41"/>
      <c r="EC170" s="41"/>
      <c r="ED170" s="41"/>
      <c r="EE170" s="41"/>
      <c r="EF170" s="41"/>
      <c r="EG170" s="41"/>
      <c r="EH170" s="41"/>
      <c r="EI170" s="41"/>
      <c r="EJ170" s="41"/>
      <c r="EK170" s="41"/>
      <c r="EL170" s="41"/>
      <c r="EM170" s="41"/>
      <c r="EN170" s="41"/>
      <c r="EO170" s="41"/>
      <c r="EP170" s="41"/>
      <c r="EQ170" s="41"/>
      <c r="ER170" s="41"/>
      <c r="ES170" s="41"/>
      <c r="ET170" s="41"/>
      <c r="EU170" s="41"/>
      <c r="EV170" s="41"/>
      <c r="EW170" s="41"/>
      <c r="EX170" s="41"/>
      <c r="EY170" s="41"/>
      <c r="EZ170" s="41"/>
      <c r="FA170" s="41"/>
      <c r="FB170" s="41"/>
      <c r="FC170" s="41"/>
      <c r="FD170" s="41"/>
      <c r="HE170" s="41"/>
      <c r="HF170" s="41"/>
      <c r="HG170" s="41"/>
      <c r="HH170" s="41"/>
      <c r="HI170" s="41"/>
      <c r="HJ170" s="41"/>
      <c r="HK170" s="41"/>
      <c r="HL170" s="41"/>
      <c r="HM170" s="41"/>
      <c r="HN170" s="41"/>
      <c r="HO170" s="41"/>
      <c r="HP170" s="41"/>
      <c r="HQ170" s="41"/>
      <c r="HR170" s="41"/>
      <c r="HS170" s="41"/>
      <c r="HT170" s="41"/>
      <c r="HU170" s="41"/>
      <c r="HV170" s="41"/>
      <c r="HW170" s="41"/>
      <c r="HX170" s="41"/>
      <c r="HY170" s="41"/>
      <c r="HZ170" s="41"/>
      <c r="IA170" s="41"/>
      <c r="IB170" s="41"/>
      <c r="IC170" s="41"/>
      <c r="ID170" s="41"/>
      <c r="IE170" s="41"/>
      <c r="IF170" s="41"/>
    </row>
    <row r="171" spans="53:240">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c r="EC171" s="41"/>
      <c r="ED171" s="41"/>
      <c r="EE171" s="41"/>
      <c r="EF171" s="41"/>
      <c r="EG171" s="41"/>
      <c r="EH171" s="41"/>
      <c r="EI171" s="41"/>
      <c r="EJ171" s="41"/>
      <c r="EK171" s="41"/>
      <c r="EL171" s="41"/>
      <c r="EM171" s="41"/>
      <c r="EN171" s="41"/>
      <c r="EO171" s="41"/>
      <c r="EP171" s="41"/>
      <c r="EQ171" s="41"/>
      <c r="ER171" s="41"/>
      <c r="ES171" s="41"/>
      <c r="ET171" s="41"/>
      <c r="EU171" s="41"/>
      <c r="EV171" s="41"/>
      <c r="EW171" s="41"/>
      <c r="EX171" s="41"/>
      <c r="EY171" s="41"/>
      <c r="EZ171" s="41"/>
      <c r="FA171" s="41"/>
      <c r="FB171" s="41"/>
      <c r="FC171" s="41"/>
      <c r="FD171" s="41"/>
      <c r="HE171" s="41"/>
      <c r="HF171" s="41"/>
      <c r="HG171" s="41"/>
      <c r="HH171" s="41"/>
      <c r="HI171" s="41"/>
      <c r="HJ171" s="41"/>
      <c r="HK171" s="41"/>
      <c r="HL171" s="41"/>
      <c r="HM171" s="41"/>
      <c r="HN171" s="41"/>
      <c r="HO171" s="41"/>
      <c r="HP171" s="41"/>
      <c r="HQ171" s="41"/>
      <c r="HR171" s="41"/>
      <c r="HS171" s="41"/>
      <c r="HT171" s="41"/>
      <c r="HU171" s="41"/>
      <c r="HV171" s="41"/>
      <c r="HW171" s="41"/>
      <c r="HX171" s="41"/>
      <c r="HY171" s="41"/>
      <c r="HZ171" s="41"/>
      <c r="IA171" s="41"/>
      <c r="IB171" s="41"/>
      <c r="IC171" s="41"/>
      <c r="ID171" s="41"/>
      <c r="IE171" s="41"/>
      <c r="IF171" s="41"/>
    </row>
    <row r="172" spans="53:240">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41"/>
      <c r="EC172" s="41"/>
      <c r="ED172" s="41"/>
      <c r="EE172" s="41"/>
      <c r="EF172" s="41"/>
      <c r="EG172" s="41"/>
      <c r="EH172" s="41"/>
      <c r="EI172" s="41"/>
      <c r="EJ172" s="41"/>
      <c r="EK172" s="41"/>
      <c r="EL172" s="41"/>
      <c r="EM172" s="41"/>
      <c r="EN172" s="41"/>
      <c r="EO172" s="41"/>
      <c r="EP172" s="41"/>
      <c r="EQ172" s="41"/>
      <c r="ER172" s="41"/>
      <c r="ES172" s="41"/>
      <c r="ET172" s="41"/>
      <c r="EU172" s="41"/>
      <c r="EV172" s="41"/>
      <c r="EW172" s="41"/>
      <c r="EX172" s="41"/>
      <c r="EY172" s="41"/>
      <c r="EZ172" s="41"/>
      <c r="FA172" s="41"/>
      <c r="FB172" s="41"/>
      <c r="FC172" s="41"/>
      <c r="FD172" s="41"/>
      <c r="HE172" s="41"/>
      <c r="HF172" s="41"/>
      <c r="HG172" s="41"/>
      <c r="HH172" s="41"/>
      <c r="HI172" s="41"/>
      <c r="HJ172" s="41"/>
      <c r="HK172" s="41"/>
      <c r="HL172" s="41"/>
      <c r="HM172" s="41"/>
      <c r="HN172" s="41"/>
      <c r="HO172" s="41"/>
      <c r="HP172" s="41"/>
      <c r="HQ172" s="41"/>
      <c r="HR172" s="41"/>
      <c r="HS172" s="41"/>
      <c r="HT172" s="41"/>
      <c r="HU172" s="41"/>
      <c r="HV172" s="41"/>
      <c r="HW172" s="41"/>
      <c r="HX172" s="41"/>
      <c r="HY172" s="41"/>
      <c r="HZ172" s="41"/>
      <c r="IA172" s="41"/>
      <c r="IB172" s="41"/>
      <c r="IC172" s="41"/>
      <c r="ID172" s="41"/>
      <c r="IE172" s="41"/>
      <c r="IF172" s="41"/>
    </row>
    <row r="173" spans="53:240">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41"/>
      <c r="EC173" s="41"/>
      <c r="ED173" s="41"/>
      <c r="EE173" s="41"/>
      <c r="EF173" s="41"/>
      <c r="EG173" s="41"/>
      <c r="EH173" s="41"/>
      <c r="EI173" s="41"/>
      <c r="EJ173" s="41"/>
      <c r="EK173" s="41"/>
      <c r="EL173" s="41"/>
      <c r="EM173" s="41"/>
      <c r="EN173" s="41"/>
      <c r="EO173" s="41"/>
      <c r="EP173" s="41"/>
      <c r="EQ173" s="41"/>
      <c r="ER173" s="41"/>
      <c r="ES173" s="41"/>
      <c r="ET173" s="41"/>
      <c r="EU173" s="41"/>
      <c r="EV173" s="41"/>
      <c r="EW173" s="41"/>
      <c r="EX173" s="41"/>
      <c r="EY173" s="41"/>
      <c r="EZ173" s="41"/>
      <c r="FA173" s="41"/>
      <c r="FB173" s="41"/>
      <c r="FC173" s="41"/>
      <c r="FD173" s="41"/>
      <c r="HE173" s="41"/>
      <c r="HF173" s="41"/>
      <c r="HG173" s="41"/>
      <c r="HH173" s="41"/>
      <c r="HI173" s="41"/>
      <c r="HJ173" s="41"/>
      <c r="HK173" s="41"/>
      <c r="HL173" s="41"/>
      <c r="HM173" s="41"/>
      <c r="HN173" s="41"/>
      <c r="HO173" s="41"/>
      <c r="HP173" s="41"/>
      <c r="HQ173" s="41"/>
      <c r="HR173" s="41"/>
      <c r="HS173" s="41"/>
      <c r="HT173" s="41"/>
      <c r="HU173" s="41"/>
      <c r="HV173" s="41"/>
      <c r="HW173" s="41"/>
      <c r="HX173" s="41"/>
      <c r="HY173" s="41"/>
      <c r="HZ173" s="41"/>
      <c r="IA173" s="41"/>
      <c r="IB173" s="41"/>
      <c r="IC173" s="41"/>
      <c r="ID173" s="41"/>
      <c r="IE173" s="41"/>
      <c r="IF173" s="41"/>
    </row>
    <row r="174" spans="53:240">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41"/>
      <c r="EC174" s="41"/>
      <c r="ED174" s="41"/>
      <c r="EE174" s="41"/>
      <c r="EF174" s="41"/>
      <c r="EG174" s="41"/>
      <c r="EH174" s="41"/>
      <c r="EI174" s="41"/>
      <c r="EJ174" s="41"/>
      <c r="EK174" s="41"/>
      <c r="EL174" s="41"/>
      <c r="EM174" s="41"/>
      <c r="EN174" s="41"/>
      <c r="EO174" s="41"/>
      <c r="EP174" s="41"/>
      <c r="EQ174" s="41"/>
      <c r="ER174" s="41"/>
      <c r="ES174" s="41"/>
      <c r="ET174" s="41"/>
      <c r="EU174" s="41"/>
      <c r="EV174" s="41"/>
      <c r="EW174" s="41"/>
      <c r="EX174" s="41"/>
      <c r="EY174" s="41"/>
      <c r="EZ174" s="41"/>
      <c r="FA174" s="41"/>
      <c r="FB174" s="41"/>
      <c r="FC174" s="41"/>
      <c r="FD174" s="41"/>
      <c r="HE174" s="41"/>
      <c r="HF174" s="41"/>
      <c r="HG174" s="41"/>
      <c r="HH174" s="41"/>
      <c r="HI174" s="41"/>
      <c r="HJ174" s="41"/>
      <c r="HK174" s="41"/>
      <c r="HL174" s="41"/>
      <c r="HM174" s="41"/>
      <c r="HN174" s="41"/>
      <c r="HO174" s="41"/>
      <c r="HP174" s="41"/>
      <c r="HQ174" s="41"/>
      <c r="HR174" s="41"/>
      <c r="HS174" s="41"/>
      <c r="HT174" s="41"/>
      <c r="HU174" s="41"/>
      <c r="HV174" s="41"/>
      <c r="HW174" s="41"/>
      <c r="HX174" s="41"/>
      <c r="HY174" s="41"/>
      <c r="HZ174" s="41"/>
      <c r="IA174" s="41"/>
      <c r="IB174" s="41"/>
      <c r="IC174" s="41"/>
      <c r="ID174" s="41"/>
      <c r="IE174" s="41"/>
      <c r="IF174" s="41"/>
    </row>
    <row r="175" spans="53:240">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41"/>
      <c r="EC175" s="41"/>
      <c r="ED175" s="41"/>
      <c r="EE175" s="41"/>
      <c r="EF175" s="41"/>
      <c r="EG175" s="41"/>
      <c r="EH175" s="41"/>
      <c r="EI175" s="41"/>
      <c r="EJ175" s="41"/>
      <c r="EK175" s="41"/>
      <c r="EL175" s="41"/>
      <c r="EM175" s="41"/>
      <c r="EN175" s="41"/>
      <c r="EO175" s="41"/>
      <c r="EP175" s="41"/>
      <c r="EQ175" s="41"/>
      <c r="ER175" s="41"/>
      <c r="ES175" s="41"/>
      <c r="ET175" s="41"/>
      <c r="EU175" s="41"/>
      <c r="EV175" s="41"/>
      <c r="EW175" s="41"/>
      <c r="EX175" s="41"/>
      <c r="EY175" s="41"/>
      <c r="EZ175" s="41"/>
      <c r="FA175" s="41"/>
      <c r="FB175" s="41"/>
      <c r="FC175" s="41"/>
      <c r="FD175" s="41"/>
      <c r="HE175" s="41"/>
      <c r="HF175" s="41"/>
      <c r="HG175" s="41"/>
      <c r="HH175" s="41"/>
      <c r="HI175" s="41"/>
      <c r="HJ175" s="41"/>
      <c r="HK175" s="41"/>
      <c r="HL175" s="41"/>
      <c r="HM175" s="41"/>
      <c r="HN175" s="41"/>
      <c r="HO175" s="41"/>
      <c r="HP175" s="41"/>
      <c r="HQ175" s="41"/>
      <c r="HR175" s="41"/>
      <c r="HS175" s="41"/>
      <c r="HT175" s="41"/>
      <c r="HU175" s="41"/>
      <c r="HV175" s="41"/>
      <c r="HW175" s="41"/>
      <c r="HX175" s="41"/>
      <c r="HY175" s="41"/>
      <c r="HZ175" s="41"/>
      <c r="IA175" s="41"/>
      <c r="IB175" s="41"/>
      <c r="IC175" s="41"/>
      <c r="ID175" s="41"/>
      <c r="IE175" s="41"/>
      <c r="IF175" s="41"/>
    </row>
    <row r="176" spans="53:240">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41"/>
      <c r="EC176" s="41"/>
      <c r="ED176" s="41"/>
      <c r="EE176" s="41"/>
      <c r="EF176" s="41"/>
      <c r="EG176" s="41"/>
      <c r="EH176" s="41"/>
      <c r="EI176" s="41"/>
      <c r="EJ176" s="41"/>
      <c r="EK176" s="41"/>
      <c r="EL176" s="41"/>
      <c r="EM176" s="41"/>
      <c r="EN176" s="41"/>
      <c r="EO176" s="41"/>
      <c r="EP176" s="41"/>
      <c r="EQ176" s="41"/>
      <c r="ER176" s="41"/>
      <c r="ES176" s="41"/>
      <c r="ET176" s="41"/>
      <c r="EU176" s="41"/>
      <c r="EV176" s="41"/>
      <c r="EW176" s="41"/>
      <c r="EX176" s="41"/>
      <c r="EY176" s="41"/>
      <c r="EZ176" s="41"/>
      <c r="FA176" s="41"/>
      <c r="FB176" s="41"/>
      <c r="FC176" s="41"/>
      <c r="FD176" s="41"/>
      <c r="HE176" s="41"/>
      <c r="HF176" s="41"/>
      <c r="HG176" s="41"/>
      <c r="HH176" s="41"/>
      <c r="HI176" s="41"/>
      <c r="HJ176" s="41"/>
      <c r="HK176" s="41"/>
      <c r="HL176" s="41"/>
      <c r="HM176" s="41"/>
      <c r="HN176" s="41"/>
      <c r="HO176" s="41"/>
      <c r="HP176" s="41"/>
      <c r="HQ176" s="41"/>
      <c r="HR176" s="41"/>
      <c r="HS176" s="41"/>
      <c r="HT176" s="41"/>
      <c r="HU176" s="41"/>
      <c r="HV176" s="41"/>
      <c r="HW176" s="41"/>
      <c r="HX176" s="41"/>
      <c r="HY176" s="41"/>
      <c r="HZ176" s="41"/>
      <c r="IA176" s="41"/>
      <c r="IB176" s="41"/>
      <c r="IC176" s="41"/>
      <c r="ID176" s="41"/>
      <c r="IE176" s="41"/>
      <c r="IF176" s="41"/>
    </row>
    <row r="177" spans="53:240">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41"/>
      <c r="EC177" s="41"/>
      <c r="ED177" s="41"/>
      <c r="EE177" s="41"/>
      <c r="EF177" s="41"/>
      <c r="EG177" s="41"/>
      <c r="EH177" s="41"/>
      <c r="EI177" s="41"/>
      <c r="EJ177" s="41"/>
      <c r="EK177" s="41"/>
      <c r="EL177" s="41"/>
      <c r="EM177" s="41"/>
      <c r="EN177" s="41"/>
      <c r="EO177" s="41"/>
      <c r="EP177" s="41"/>
      <c r="EQ177" s="41"/>
      <c r="ER177" s="41"/>
      <c r="ES177" s="41"/>
      <c r="ET177" s="41"/>
      <c r="EU177" s="41"/>
      <c r="EV177" s="41"/>
      <c r="EW177" s="41"/>
      <c r="EX177" s="41"/>
      <c r="EY177" s="41"/>
      <c r="EZ177" s="41"/>
      <c r="FA177" s="41"/>
      <c r="FB177" s="41"/>
      <c r="FC177" s="41"/>
      <c r="FD177" s="41"/>
      <c r="HE177" s="41"/>
      <c r="HF177" s="41"/>
      <c r="HG177" s="41"/>
      <c r="HH177" s="41"/>
      <c r="HI177" s="41"/>
      <c r="HJ177" s="41"/>
      <c r="HK177" s="41"/>
      <c r="HL177" s="41"/>
      <c r="HM177" s="41"/>
      <c r="HN177" s="41"/>
      <c r="HO177" s="41"/>
      <c r="HP177" s="41"/>
      <c r="HQ177" s="41"/>
      <c r="HR177" s="41"/>
      <c r="HS177" s="41"/>
      <c r="HT177" s="41"/>
      <c r="HU177" s="41"/>
      <c r="HV177" s="41"/>
      <c r="HW177" s="41"/>
      <c r="HX177" s="41"/>
      <c r="HY177" s="41"/>
      <c r="HZ177" s="41"/>
      <c r="IA177" s="41"/>
      <c r="IB177" s="41"/>
      <c r="IC177" s="41"/>
      <c r="ID177" s="41"/>
      <c r="IE177" s="41"/>
      <c r="IF177" s="41"/>
    </row>
    <row r="178" spans="53:240">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41"/>
      <c r="EC178" s="41"/>
      <c r="ED178" s="41"/>
      <c r="EE178" s="41"/>
      <c r="EF178" s="41"/>
      <c r="EG178" s="41"/>
      <c r="EH178" s="41"/>
      <c r="EI178" s="41"/>
      <c r="EJ178" s="41"/>
      <c r="EK178" s="41"/>
      <c r="EL178" s="41"/>
      <c r="EM178" s="41"/>
      <c r="EN178" s="41"/>
      <c r="EO178" s="41"/>
      <c r="EP178" s="41"/>
      <c r="EQ178" s="41"/>
      <c r="ER178" s="41"/>
      <c r="ES178" s="41"/>
      <c r="ET178" s="41"/>
      <c r="EU178" s="41"/>
      <c r="EV178" s="41"/>
      <c r="EW178" s="41"/>
      <c r="EX178" s="41"/>
      <c r="EY178" s="41"/>
      <c r="EZ178" s="41"/>
      <c r="FA178" s="41"/>
      <c r="FB178" s="41"/>
      <c r="FC178" s="41"/>
      <c r="FD178" s="41"/>
      <c r="HE178" s="41"/>
      <c r="HF178" s="41"/>
      <c r="HG178" s="41"/>
      <c r="HH178" s="41"/>
      <c r="HI178" s="41"/>
      <c r="HJ178" s="41"/>
      <c r="HK178" s="41"/>
      <c r="HL178" s="41"/>
      <c r="HM178" s="41"/>
      <c r="HN178" s="41"/>
      <c r="HO178" s="41"/>
      <c r="HP178" s="41"/>
      <c r="HQ178" s="41"/>
      <c r="HR178" s="41"/>
      <c r="HS178" s="41"/>
      <c r="HT178" s="41"/>
      <c r="HU178" s="41"/>
      <c r="HV178" s="41"/>
      <c r="HW178" s="41"/>
      <c r="HX178" s="41"/>
      <c r="HY178" s="41"/>
      <c r="HZ178" s="41"/>
      <c r="IA178" s="41"/>
      <c r="IB178" s="41"/>
      <c r="IC178" s="41"/>
      <c r="ID178" s="41"/>
      <c r="IE178" s="41"/>
      <c r="IF178" s="41"/>
    </row>
    <row r="179" spans="53:240">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c r="EC179" s="41"/>
      <c r="ED179" s="41"/>
      <c r="EE179" s="41"/>
      <c r="EF179" s="41"/>
      <c r="EG179" s="41"/>
      <c r="EH179" s="41"/>
      <c r="EI179" s="41"/>
      <c r="EJ179" s="41"/>
      <c r="EK179" s="41"/>
      <c r="EL179" s="41"/>
      <c r="EM179" s="41"/>
      <c r="EN179" s="41"/>
      <c r="EO179" s="41"/>
      <c r="EP179" s="41"/>
      <c r="EQ179" s="41"/>
      <c r="ER179" s="41"/>
      <c r="ES179" s="41"/>
      <c r="ET179" s="41"/>
      <c r="EU179" s="41"/>
      <c r="EV179" s="41"/>
      <c r="EW179" s="41"/>
      <c r="EX179" s="41"/>
      <c r="EY179" s="41"/>
      <c r="EZ179" s="41"/>
      <c r="FA179" s="41"/>
      <c r="FB179" s="41"/>
      <c r="FC179" s="41"/>
      <c r="FD179" s="41"/>
      <c r="HE179" s="41"/>
      <c r="HF179" s="41"/>
      <c r="HG179" s="41"/>
      <c r="HH179" s="41"/>
      <c r="HI179" s="41"/>
      <c r="HJ179" s="41"/>
      <c r="HK179" s="41"/>
      <c r="HL179" s="41"/>
      <c r="HM179" s="41"/>
      <c r="HN179" s="41"/>
      <c r="HO179" s="41"/>
      <c r="HP179" s="41"/>
      <c r="HQ179" s="41"/>
      <c r="HR179" s="41"/>
      <c r="HS179" s="41"/>
      <c r="HT179" s="41"/>
      <c r="HU179" s="41"/>
      <c r="HV179" s="41"/>
      <c r="HW179" s="41"/>
      <c r="HX179" s="41"/>
      <c r="HY179" s="41"/>
      <c r="HZ179" s="41"/>
      <c r="IA179" s="41"/>
      <c r="IB179" s="41"/>
      <c r="IC179" s="41"/>
      <c r="ID179" s="41"/>
      <c r="IE179" s="41"/>
      <c r="IF179" s="41"/>
    </row>
    <row r="180" spans="53:240">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41"/>
      <c r="EC180" s="41"/>
      <c r="ED180" s="41"/>
      <c r="EE180" s="41"/>
      <c r="EF180" s="41"/>
      <c r="EG180" s="41"/>
      <c r="EH180" s="41"/>
      <c r="EI180" s="41"/>
      <c r="EJ180" s="41"/>
      <c r="EK180" s="41"/>
      <c r="EL180" s="41"/>
      <c r="EM180" s="41"/>
      <c r="EN180" s="41"/>
      <c r="EO180" s="41"/>
      <c r="EP180" s="41"/>
      <c r="EQ180" s="41"/>
      <c r="ER180" s="41"/>
      <c r="ES180" s="41"/>
      <c r="ET180" s="41"/>
      <c r="EU180" s="41"/>
      <c r="EV180" s="41"/>
      <c r="EW180" s="41"/>
      <c r="EX180" s="41"/>
      <c r="EY180" s="41"/>
      <c r="EZ180" s="41"/>
      <c r="FA180" s="41"/>
      <c r="FB180" s="41"/>
      <c r="FC180" s="41"/>
      <c r="FD180" s="41"/>
      <c r="HE180" s="41"/>
      <c r="HF180" s="41"/>
      <c r="HG180" s="41"/>
      <c r="HH180" s="41"/>
      <c r="HI180" s="41"/>
      <c r="HJ180" s="41"/>
      <c r="HK180" s="41"/>
      <c r="HL180" s="41"/>
      <c r="HM180" s="41"/>
      <c r="HN180" s="41"/>
      <c r="HO180" s="41"/>
      <c r="HP180" s="41"/>
      <c r="HQ180" s="41"/>
      <c r="HR180" s="41"/>
      <c r="HS180" s="41"/>
      <c r="HT180" s="41"/>
      <c r="HU180" s="41"/>
      <c r="HV180" s="41"/>
      <c r="HW180" s="41"/>
      <c r="HX180" s="41"/>
      <c r="HY180" s="41"/>
      <c r="HZ180" s="41"/>
      <c r="IA180" s="41"/>
      <c r="IB180" s="41"/>
      <c r="IC180" s="41"/>
      <c r="ID180" s="41"/>
      <c r="IE180" s="41"/>
      <c r="IF180" s="41"/>
    </row>
    <row r="181" spans="53:240">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41"/>
      <c r="EC181" s="41"/>
      <c r="ED181" s="41"/>
      <c r="EE181" s="41"/>
      <c r="EF181" s="41"/>
      <c r="EG181" s="41"/>
      <c r="EH181" s="41"/>
      <c r="EI181" s="41"/>
      <c r="EJ181" s="41"/>
      <c r="EK181" s="41"/>
      <c r="EL181" s="41"/>
      <c r="EM181" s="41"/>
      <c r="EN181" s="41"/>
      <c r="EO181" s="41"/>
      <c r="EP181" s="41"/>
      <c r="EQ181" s="41"/>
      <c r="ER181" s="41"/>
      <c r="ES181" s="41"/>
      <c r="ET181" s="41"/>
      <c r="EU181" s="41"/>
      <c r="EV181" s="41"/>
      <c r="EW181" s="41"/>
      <c r="EX181" s="41"/>
      <c r="EY181" s="41"/>
      <c r="EZ181" s="41"/>
      <c r="FA181" s="41"/>
      <c r="FB181" s="41"/>
      <c r="FC181" s="41"/>
      <c r="FD181" s="41"/>
      <c r="HE181" s="41"/>
      <c r="HF181" s="41"/>
      <c r="HG181" s="41"/>
      <c r="HH181" s="41"/>
      <c r="HI181" s="41"/>
      <c r="HJ181" s="41"/>
      <c r="HK181" s="41"/>
      <c r="HL181" s="41"/>
      <c r="HM181" s="41"/>
      <c r="HN181" s="41"/>
      <c r="HO181" s="41"/>
      <c r="HP181" s="41"/>
      <c r="HQ181" s="41"/>
      <c r="HR181" s="41"/>
      <c r="HS181" s="41"/>
      <c r="HT181" s="41"/>
      <c r="HU181" s="41"/>
      <c r="HV181" s="41"/>
      <c r="HW181" s="41"/>
      <c r="HX181" s="41"/>
      <c r="HY181" s="41"/>
      <c r="HZ181" s="41"/>
      <c r="IA181" s="41"/>
      <c r="IB181" s="41"/>
      <c r="IC181" s="41"/>
      <c r="ID181" s="41"/>
      <c r="IE181" s="41"/>
      <c r="IF181" s="41"/>
    </row>
    <row r="182" spans="53:240">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41"/>
      <c r="EC182" s="41"/>
      <c r="ED182" s="41"/>
      <c r="EE182" s="41"/>
      <c r="EF182" s="41"/>
      <c r="EG182" s="41"/>
      <c r="EH182" s="41"/>
      <c r="EI182" s="41"/>
      <c r="EJ182" s="41"/>
      <c r="EK182" s="41"/>
      <c r="EL182" s="41"/>
      <c r="EM182" s="41"/>
      <c r="EN182" s="41"/>
      <c r="EO182" s="41"/>
      <c r="EP182" s="41"/>
      <c r="EQ182" s="41"/>
      <c r="ER182" s="41"/>
      <c r="ES182" s="41"/>
      <c r="ET182" s="41"/>
      <c r="EU182" s="41"/>
      <c r="EV182" s="41"/>
      <c r="EW182" s="41"/>
      <c r="EX182" s="41"/>
      <c r="EY182" s="41"/>
      <c r="EZ182" s="41"/>
      <c r="FA182" s="41"/>
      <c r="FB182" s="41"/>
      <c r="FC182" s="41"/>
      <c r="FD182" s="41"/>
      <c r="HE182" s="41"/>
      <c r="HF182" s="41"/>
      <c r="HG182" s="41"/>
      <c r="HH182" s="41"/>
      <c r="HI182" s="41"/>
      <c r="HJ182" s="41"/>
      <c r="HK182" s="41"/>
      <c r="HL182" s="41"/>
      <c r="HM182" s="41"/>
      <c r="HN182" s="41"/>
      <c r="HO182" s="41"/>
      <c r="HP182" s="41"/>
      <c r="HQ182" s="41"/>
      <c r="HR182" s="41"/>
      <c r="HS182" s="41"/>
      <c r="HT182" s="41"/>
      <c r="HU182" s="41"/>
      <c r="HV182" s="41"/>
      <c r="HW182" s="41"/>
      <c r="HX182" s="41"/>
      <c r="HY182" s="41"/>
      <c r="HZ182" s="41"/>
      <c r="IA182" s="41"/>
      <c r="IB182" s="41"/>
      <c r="IC182" s="41"/>
      <c r="ID182" s="41"/>
      <c r="IE182" s="41"/>
      <c r="IF182" s="41"/>
    </row>
    <row r="183" spans="53:240">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41"/>
      <c r="EC183" s="41"/>
      <c r="ED183" s="41"/>
      <c r="EE183" s="41"/>
      <c r="EF183" s="41"/>
      <c r="EG183" s="41"/>
      <c r="EH183" s="41"/>
      <c r="EI183" s="41"/>
      <c r="EJ183" s="41"/>
      <c r="EK183" s="41"/>
      <c r="EL183" s="41"/>
      <c r="EM183" s="41"/>
      <c r="EN183" s="41"/>
      <c r="EO183" s="41"/>
      <c r="EP183" s="41"/>
      <c r="EQ183" s="41"/>
      <c r="ER183" s="41"/>
      <c r="ES183" s="41"/>
      <c r="ET183" s="41"/>
      <c r="EU183" s="41"/>
      <c r="EV183" s="41"/>
      <c r="EW183" s="41"/>
      <c r="EX183" s="41"/>
      <c r="EY183" s="41"/>
      <c r="EZ183" s="41"/>
      <c r="FA183" s="41"/>
      <c r="FB183" s="41"/>
      <c r="FC183" s="41"/>
      <c r="FD183" s="41"/>
      <c r="HE183" s="41"/>
      <c r="HF183" s="41"/>
      <c r="HG183" s="41"/>
      <c r="HH183" s="41"/>
      <c r="HI183" s="41"/>
      <c r="HJ183" s="41"/>
      <c r="HK183" s="41"/>
      <c r="HL183" s="41"/>
      <c r="HM183" s="41"/>
      <c r="HN183" s="41"/>
      <c r="HO183" s="41"/>
      <c r="HP183" s="41"/>
      <c r="HQ183" s="41"/>
      <c r="HR183" s="41"/>
      <c r="HS183" s="41"/>
      <c r="HT183" s="41"/>
      <c r="HU183" s="41"/>
      <c r="HV183" s="41"/>
      <c r="HW183" s="41"/>
      <c r="HX183" s="41"/>
      <c r="HY183" s="41"/>
      <c r="HZ183" s="41"/>
      <c r="IA183" s="41"/>
      <c r="IB183" s="41"/>
      <c r="IC183" s="41"/>
      <c r="ID183" s="41"/>
      <c r="IE183" s="41"/>
      <c r="IF183" s="41"/>
    </row>
    <row r="184" spans="53:240">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41"/>
      <c r="EC184" s="41"/>
      <c r="ED184" s="41"/>
      <c r="EE184" s="41"/>
      <c r="EF184" s="41"/>
      <c r="EG184" s="41"/>
      <c r="EH184" s="41"/>
      <c r="EI184" s="41"/>
      <c r="EJ184" s="41"/>
      <c r="EK184" s="41"/>
      <c r="EL184" s="41"/>
      <c r="EM184" s="41"/>
      <c r="EN184" s="41"/>
      <c r="EO184" s="41"/>
      <c r="EP184" s="41"/>
      <c r="EQ184" s="41"/>
      <c r="ER184" s="41"/>
      <c r="ES184" s="41"/>
      <c r="ET184" s="41"/>
      <c r="EU184" s="41"/>
      <c r="EV184" s="41"/>
      <c r="EW184" s="41"/>
      <c r="EX184" s="41"/>
      <c r="EY184" s="41"/>
      <c r="EZ184" s="41"/>
      <c r="FA184" s="41"/>
      <c r="FB184" s="41"/>
      <c r="FC184" s="41"/>
      <c r="FD184" s="41"/>
      <c r="HE184" s="41"/>
      <c r="HF184" s="41"/>
      <c r="HG184" s="41"/>
      <c r="HH184" s="41"/>
      <c r="HI184" s="41"/>
      <c r="HJ184" s="41"/>
      <c r="HK184" s="41"/>
      <c r="HL184" s="41"/>
      <c r="HM184" s="41"/>
      <c r="HN184" s="41"/>
      <c r="HO184" s="41"/>
      <c r="HP184" s="41"/>
      <c r="HQ184" s="41"/>
      <c r="HR184" s="41"/>
      <c r="HS184" s="41"/>
      <c r="HT184" s="41"/>
      <c r="HU184" s="41"/>
      <c r="HV184" s="41"/>
      <c r="HW184" s="41"/>
      <c r="HX184" s="41"/>
      <c r="HY184" s="41"/>
      <c r="HZ184" s="41"/>
      <c r="IA184" s="41"/>
      <c r="IB184" s="41"/>
      <c r="IC184" s="41"/>
      <c r="ID184" s="41"/>
      <c r="IE184" s="41"/>
      <c r="IF184" s="41"/>
    </row>
    <row r="185" spans="53:240">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41"/>
      <c r="EC185" s="41"/>
      <c r="ED185" s="41"/>
      <c r="EE185" s="41"/>
      <c r="EF185" s="41"/>
      <c r="EG185" s="41"/>
      <c r="EH185" s="41"/>
      <c r="EI185" s="41"/>
      <c r="EJ185" s="41"/>
      <c r="EK185" s="41"/>
      <c r="EL185" s="41"/>
      <c r="EM185" s="41"/>
      <c r="EN185" s="41"/>
      <c r="EO185" s="41"/>
      <c r="EP185" s="41"/>
      <c r="EQ185" s="41"/>
      <c r="ER185" s="41"/>
      <c r="ES185" s="41"/>
      <c r="ET185" s="41"/>
      <c r="EU185" s="41"/>
      <c r="EV185" s="41"/>
      <c r="EW185" s="41"/>
      <c r="EX185" s="41"/>
      <c r="EY185" s="41"/>
      <c r="EZ185" s="41"/>
      <c r="FA185" s="41"/>
      <c r="FB185" s="41"/>
      <c r="FC185" s="41"/>
      <c r="FD185" s="41"/>
      <c r="HE185" s="41"/>
      <c r="HF185" s="41"/>
      <c r="HG185" s="41"/>
      <c r="HH185" s="41"/>
      <c r="HI185" s="41"/>
      <c r="HJ185" s="41"/>
      <c r="HK185" s="41"/>
      <c r="HL185" s="41"/>
      <c r="HM185" s="41"/>
      <c r="HN185" s="41"/>
      <c r="HO185" s="41"/>
      <c r="HP185" s="41"/>
      <c r="HQ185" s="41"/>
      <c r="HR185" s="41"/>
      <c r="HS185" s="41"/>
      <c r="HT185" s="41"/>
      <c r="HU185" s="41"/>
      <c r="HV185" s="41"/>
      <c r="HW185" s="41"/>
      <c r="HX185" s="41"/>
      <c r="HY185" s="41"/>
      <c r="HZ185" s="41"/>
      <c r="IA185" s="41"/>
      <c r="IB185" s="41"/>
      <c r="IC185" s="41"/>
      <c r="ID185" s="41"/>
      <c r="IE185" s="41"/>
      <c r="IF185" s="41"/>
    </row>
    <row r="186" spans="53:240">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41"/>
      <c r="EC186" s="41"/>
      <c r="ED186" s="41"/>
      <c r="EE186" s="41"/>
      <c r="EF186" s="41"/>
      <c r="EG186" s="41"/>
      <c r="EH186" s="41"/>
      <c r="EI186" s="41"/>
      <c r="EJ186" s="41"/>
      <c r="EK186" s="41"/>
      <c r="EL186" s="41"/>
      <c r="EM186" s="41"/>
      <c r="EN186" s="41"/>
      <c r="EO186" s="41"/>
      <c r="EP186" s="41"/>
      <c r="EQ186" s="41"/>
      <c r="ER186" s="41"/>
      <c r="ES186" s="41"/>
      <c r="ET186" s="41"/>
      <c r="EU186" s="41"/>
      <c r="EV186" s="41"/>
      <c r="EW186" s="41"/>
      <c r="EX186" s="41"/>
      <c r="EY186" s="41"/>
      <c r="EZ186" s="41"/>
      <c r="FA186" s="41"/>
      <c r="FB186" s="41"/>
      <c r="FC186" s="41"/>
      <c r="FD186" s="41"/>
      <c r="HE186" s="41"/>
      <c r="HF186" s="41"/>
      <c r="HG186" s="41"/>
      <c r="HH186" s="41"/>
      <c r="HI186" s="41"/>
      <c r="HJ186" s="41"/>
      <c r="HK186" s="41"/>
      <c r="HL186" s="41"/>
      <c r="HM186" s="41"/>
      <c r="HN186" s="41"/>
      <c r="HO186" s="41"/>
      <c r="HP186" s="41"/>
      <c r="HQ186" s="41"/>
      <c r="HR186" s="41"/>
      <c r="HS186" s="41"/>
      <c r="HT186" s="41"/>
      <c r="HU186" s="41"/>
      <c r="HV186" s="41"/>
      <c r="HW186" s="41"/>
      <c r="HX186" s="41"/>
      <c r="HY186" s="41"/>
      <c r="HZ186" s="41"/>
      <c r="IA186" s="41"/>
      <c r="IB186" s="41"/>
      <c r="IC186" s="41"/>
      <c r="ID186" s="41"/>
      <c r="IE186" s="41"/>
      <c r="IF186" s="41"/>
    </row>
    <row r="187" spans="53:240">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41"/>
      <c r="EC187" s="41"/>
      <c r="ED187" s="41"/>
      <c r="EE187" s="41"/>
      <c r="EF187" s="41"/>
      <c r="EG187" s="41"/>
      <c r="EH187" s="41"/>
      <c r="EI187" s="41"/>
      <c r="EJ187" s="41"/>
      <c r="EK187" s="41"/>
      <c r="EL187" s="41"/>
      <c r="EM187" s="41"/>
      <c r="EN187" s="41"/>
      <c r="EO187" s="41"/>
      <c r="EP187" s="41"/>
      <c r="EQ187" s="41"/>
      <c r="ER187" s="41"/>
      <c r="ES187" s="41"/>
      <c r="ET187" s="41"/>
      <c r="EU187" s="41"/>
      <c r="EV187" s="41"/>
      <c r="EW187" s="41"/>
      <c r="EX187" s="41"/>
      <c r="EY187" s="41"/>
      <c r="EZ187" s="41"/>
      <c r="FA187" s="41"/>
      <c r="FB187" s="41"/>
      <c r="FC187" s="41"/>
      <c r="FD187" s="41"/>
      <c r="HE187" s="41"/>
      <c r="HF187" s="41"/>
      <c r="HG187" s="41"/>
      <c r="HH187" s="41"/>
      <c r="HI187" s="41"/>
      <c r="HJ187" s="41"/>
      <c r="HK187" s="41"/>
      <c r="HL187" s="41"/>
      <c r="HM187" s="41"/>
      <c r="HN187" s="41"/>
      <c r="HO187" s="41"/>
      <c r="HP187" s="41"/>
      <c r="HQ187" s="41"/>
      <c r="HR187" s="41"/>
      <c r="HS187" s="41"/>
      <c r="HT187" s="41"/>
      <c r="HU187" s="41"/>
      <c r="HV187" s="41"/>
      <c r="HW187" s="41"/>
      <c r="HX187" s="41"/>
      <c r="HY187" s="41"/>
      <c r="HZ187" s="41"/>
      <c r="IA187" s="41"/>
      <c r="IB187" s="41"/>
      <c r="IC187" s="41"/>
      <c r="ID187" s="41"/>
      <c r="IE187" s="41"/>
      <c r="IF187" s="41"/>
    </row>
    <row r="188" spans="53:240">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41"/>
      <c r="EC188" s="41"/>
      <c r="ED188" s="41"/>
      <c r="EE188" s="41"/>
      <c r="EF188" s="41"/>
      <c r="EG188" s="41"/>
      <c r="EH188" s="41"/>
      <c r="EI188" s="41"/>
      <c r="EJ188" s="41"/>
      <c r="EK188" s="41"/>
      <c r="EL188" s="41"/>
      <c r="EM188" s="41"/>
      <c r="EN188" s="41"/>
      <c r="EO188" s="41"/>
      <c r="EP188" s="41"/>
      <c r="EQ188" s="41"/>
      <c r="ER188" s="41"/>
      <c r="ES188" s="41"/>
      <c r="ET188" s="41"/>
      <c r="EU188" s="41"/>
      <c r="EV188" s="41"/>
      <c r="EW188" s="41"/>
      <c r="EX188" s="41"/>
      <c r="EY188" s="41"/>
      <c r="EZ188" s="41"/>
      <c r="FA188" s="41"/>
      <c r="FB188" s="41"/>
      <c r="FC188" s="41"/>
      <c r="FD188" s="41"/>
      <c r="HE188" s="41"/>
      <c r="HF188" s="41"/>
      <c r="HG188" s="41"/>
      <c r="HH188" s="41"/>
      <c r="HI188" s="41"/>
      <c r="HJ188" s="41"/>
      <c r="HK188" s="41"/>
      <c r="HL188" s="41"/>
      <c r="HM188" s="41"/>
      <c r="HN188" s="41"/>
      <c r="HO188" s="41"/>
      <c r="HP188" s="41"/>
      <c r="HQ188" s="41"/>
      <c r="HR188" s="41"/>
      <c r="HS188" s="41"/>
      <c r="HT188" s="41"/>
      <c r="HU188" s="41"/>
      <c r="HV188" s="41"/>
      <c r="HW188" s="41"/>
      <c r="HX188" s="41"/>
      <c r="HY188" s="41"/>
      <c r="HZ188" s="41"/>
      <c r="IA188" s="41"/>
      <c r="IB188" s="41"/>
      <c r="IC188" s="41"/>
      <c r="ID188" s="41"/>
      <c r="IE188" s="41"/>
      <c r="IF188" s="41"/>
    </row>
    <row r="189" spans="53:240">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41"/>
      <c r="EC189" s="41"/>
      <c r="ED189" s="41"/>
      <c r="EE189" s="41"/>
      <c r="EF189" s="41"/>
      <c r="EG189" s="41"/>
      <c r="EH189" s="41"/>
      <c r="EI189" s="41"/>
      <c r="EJ189" s="41"/>
      <c r="EK189" s="41"/>
      <c r="EL189" s="41"/>
      <c r="EM189" s="41"/>
      <c r="EN189" s="41"/>
      <c r="EO189" s="41"/>
      <c r="EP189" s="41"/>
      <c r="EQ189" s="41"/>
      <c r="ER189" s="41"/>
      <c r="ES189" s="41"/>
      <c r="ET189" s="41"/>
      <c r="EU189" s="41"/>
      <c r="EV189" s="41"/>
      <c r="EW189" s="41"/>
      <c r="EX189" s="41"/>
      <c r="EY189" s="41"/>
      <c r="EZ189" s="41"/>
      <c r="FA189" s="41"/>
      <c r="FB189" s="41"/>
      <c r="FC189" s="41"/>
      <c r="FD189" s="41"/>
      <c r="HE189" s="41"/>
      <c r="HF189" s="41"/>
      <c r="HG189" s="41"/>
      <c r="HH189" s="41"/>
      <c r="HI189" s="41"/>
      <c r="HJ189" s="41"/>
      <c r="HK189" s="41"/>
      <c r="HL189" s="41"/>
      <c r="HM189" s="41"/>
      <c r="HN189" s="41"/>
      <c r="HO189" s="41"/>
      <c r="HP189" s="41"/>
      <c r="HQ189" s="41"/>
      <c r="HR189" s="41"/>
      <c r="HS189" s="41"/>
      <c r="HT189" s="41"/>
      <c r="HU189" s="41"/>
      <c r="HV189" s="41"/>
      <c r="HW189" s="41"/>
      <c r="HX189" s="41"/>
      <c r="HY189" s="41"/>
      <c r="HZ189" s="41"/>
      <c r="IA189" s="41"/>
      <c r="IB189" s="41"/>
      <c r="IC189" s="41"/>
      <c r="ID189" s="41"/>
      <c r="IE189" s="41"/>
      <c r="IF189" s="41"/>
    </row>
    <row r="190" spans="53:240">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41"/>
      <c r="EC190" s="41"/>
      <c r="ED190" s="41"/>
      <c r="EE190" s="41"/>
      <c r="EF190" s="41"/>
      <c r="EG190" s="41"/>
      <c r="EH190" s="41"/>
      <c r="EI190" s="41"/>
      <c r="EJ190" s="41"/>
      <c r="EK190" s="41"/>
      <c r="EL190" s="41"/>
      <c r="EM190" s="41"/>
      <c r="EN190" s="41"/>
      <c r="EO190" s="41"/>
      <c r="EP190" s="41"/>
      <c r="EQ190" s="41"/>
      <c r="ER190" s="41"/>
      <c r="ES190" s="41"/>
      <c r="ET190" s="41"/>
      <c r="EU190" s="41"/>
      <c r="EV190" s="41"/>
      <c r="EW190" s="41"/>
      <c r="EX190" s="41"/>
      <c r="EY190" s="41"/>
      <c r="EZ190" s="41"/>
      <c r="FA190" s="41"/>
      <c r="FB190" s="41"/>
      <c r="FC190" s="41"/>
      <c r="FD190" s="41"/>
      <c r="HE190" s="41"/>
      <c r="HF190" s="41"/>
      <c r="HG190" s="41"/>
      <c r="HH190" s="41"/>
      <c r="HI190" s="41"/>
      <c r="HJ190" s="41"/>
      <c r="HK190" s="41"/>
      <c r="HL190" s="41"/>
      <c r="HM190" s="41"/>
      <c r="HN190" s="41"/>
      <c r="HO190" s="41"/>
      <c r="HP190" s="41"/>
      <c r="HQ190" s="41"/>
      <c r="HR190" s="41"/>
      <c r="HS190" s="41"/>
      <c r="HT190" s="41"/>
      <c r="HU190" s="41"/>
      <c r="HV190" s="41"/>
      <c r="HW190" s="41"/>
      <c r="HX190" s="41"/>
      <c r="HY190" s="41"/>
      <c r="HZ190" s="41"/>
      <c r="IA190" s="41"/>
      <c r="IB190" s="41"/>
      <c r="IC190" s="41"/>
      <c r="ID190" s="41"/>
      <c r="IE190" s="41"/>
      <c r="IF190" s="41"/>
    </row>
    <row r="191" spans="53:240">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41"/>
      <c r="EC191" s="41"/>
      <c r="ED191" s="41"/>
      <c r="EE191" s="41"/>
      <c r="EF191" s="41"/>
      <c r="EG191" s="41"/>
      <c r="EH191" s="41"/>
      <c r="EI191" s="41"/>
      <c r="EJ191" s="41"/>
      <c r="EK191" s="41"/>
      <c r="EL191" s="41"/>
      <c r="EM191" s="41"/>
      <c r="EN191" s="41"/>
      <c r="EO191" s="41"/>
      <c r="EP191" s="41"/>
      <c r="EQ191" s="41"/>
      <c r="ER191" s="41"/>
      <c r="ES191" s="41"/>
      <c r="ET191" s="41"/>
      <c r="EU191" s="41"/>
      <c r="EV191" s="41"/>
      <c r="EW191" s="41"/>
      <c r="EX191" s="41"/>
      <c r="EY191" s="41"/>
      <c r="EZ191" s="41"/>
      <c r="FA191" s="41"/>
      <c r="FB191" s="41"/>
      <c r="FC191" s="41"/>
      <c r="FD191" s="41"/>
      <c r="HE191" s="41"/>
      <c r="HF191" s="41"/>
      <c r="HG191" s="41"/>
      <c r="HH191" s="41"/>
      <c r="HI191" s="41"/>
      <c r="HJ191" s="41"/>
      <c r="HK191" s="41"/>
      <c r="HL191" s="41"/>
      <c r="HM191" s="41"/>
      <c r="HN191" s="41"/>
      <c r="HO191" s="41"/>
      <c r="HP191" s="41"/>
      <c r="HQ191" s="41"/>
      <c r="HR191" s="41"/>
      <c r="HS191" s="41"/>
      <c r="HT191" s="41"/>
      <c r="HU191" s="41"/>
      <c r="HV191" s="41"/>
      <c r="HW191" s="41"/>
      <c r="HX191" s="41"/>
      <c r="HY191" s="41"/>
      <c r="HZ191" s="41"/>
      <c r="IA191" s="41"/>
      <c r="IB191" s="41"/>
      <c r="IC191" s="41"/>
      <c r="ID191" s="41"/>
      <c r="IE191" s="41"/>
      <c r="IF191" s="41"/>
    </row>
    <row r="192" spans="53:240">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41"/>
      <c r="EC192" s="41"/>
      <c r="ED192" s="41"/>
      <c r="EE192" s="41"/>
      <c r="EF192" s="41"/>
      <c r="EG192" s="41"/>
      <c r="EH192" s="41"/>
      <c r="EI192" s="41"/>
      <c r="EJ192" s="41"/>
      <c r="EK192" s="41"/>
      <c r="EL192" s="41"/>
      <c r="EM192" s="41"/>
      <c r="EN192" s="41"/>
      <c r="EO192" s="41"/>
      <c r="EP192" s="41"/>
      <c r="EQ192" s="41"/>
      <c r="ER192" s="41"/>
      <c r="ES192" s="41"/>
      <c r="ET192" s="41"/>
      <c r="EU192" s="41"/>
      <c r="EV192" s="41"/>
      <c r="EW192" s="41"/>
      <c r="EX192" s="41"/>
      <c r="EY192" s="41"/>
      <c r="EZ192" s="41"/>
      <c r="FA192" s="41"/>
      <c r="FB192" s="41"/>
      <c r="FC192" s="41"/>
      <c r="FD192" s="41"/>
      <c r="HE192" s="41"/>
      <c r="HF192" s="41"/>
      <c r="HG192" s="41"/>
      <c r="HH192" s="41"/>
      <c r="HI192" s="41"/>
      <c r="HJ192" s="41"/>
      <c r="HK192" s="41"/>
      <c r="HL192" s="41"/>
      <c r="HM192" s="41"/>
      <c r="HN192" s="41"/>
      <c r="HO192" s="41"/>
      <c r="HP192" s="41"/>
      <c r="HQ192" s="41"/>
      <c r="HR192" s="41"/>
      <c r="HS192" s="41"/>
      <c r="HT192" s="41"/>
      <c r="HU192" s="41"/>
      <c r="HV192" s="41"/>
      <c r="HW192" s="41"/>
      <c r="HX192" s="41"/>
      <c r="HY192" s="41"/>
      <c r="HZ192" s="41"/>
      <c r="IA192" s="41"/>
      <c r="IB192" s="41"/>
      <c r="IC192" s="41"/>
      <c r="ID192" s="41"/>
      <c r="IE192" s="41"/>
      <c r="IF192" s="41"/>
    </row>
    <row r="193" spans="53:240">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41"/>
      <c r="EC193" s="41"/>
      <c r="ED193" s="41"/>
      <c r="EE193" s="41"/>
      <c r="EF193" s="41"/>
      <c r="EG193" s="41"/>
      <c r="EH193" s="41"/>
      <c r="EI193" s="41"/>
      <c r="EJ193" s="41"/>
      <c r="EK193" s="41"/>
      <c r="EL193" s="41"/>
      <c r="EM193" s="41"/>
      <c r="EN193" s="41"/>
      <c r="EO193" s="41"/>
      <c r="EP193" s="41"/>
      <c r="EQ193" s="41"/>
      <c r="ER193" s="41"/>
      <c r="ES193" s="41"/>
      <c r="ET193" s="41"/>
      <c r="EU193" s="41"/>
      <c r="EV193" s="41"/>
      <c r="EW193" s="41"/>
      <c r="EX193" s="41"/>
      <c r="EY193" s="41"/>
      <c r="EZ193" s="41"/>
      <c r="FA193" s="41"/>
      <c r="FB193" s="41"/>
      <c r="FC193" s="41"/>
      <c r="FD193" s="41"/>
      <c r="HE193" s="41"/>
      <c r="HF193" s="41"/>
      <c r="HG193" s="41"/>
      <c r="HH193" s="41"/>
      <c r="HI193" s="41"/>
      <c r="HJ193" s="41"/>
      <c r="HK193" s="41"/>
      <c r="HL193" s="41"/>
      <c r="HM193" s="41"/>
      <c r="HN193" s="41"/>
      <c r="HO193" s="41"/>
      <c r="HP193" s="41"/>
      <c r="HQ193" s="41"/>
      <c r="HR193" s="41"/>
      <c r="HS193" s="41"/>
      <c r="HT193" s="41"/>
      <c r="HU193" s="41"/>
      <c r="HV193" s="41"/>
      <c r="HW193" s="41"/>
      <c r="HX193" s="41"/>
      <c r="HY193" s="41"/>
      <c r="HZ193" s="41"/>
      <c r="IA193" s="41"/>
      <c r="IB193" s="41"/>
      <c r="IC193" s="41"/>
      <c r="ID193" s="41"/>
      <c r="IE193" s="41"/>
      <c r="IF193" s="41"/>
    </row>
    <row r="194" spans="53:240">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41"/>
      <c r="EC194" s="41"/>
      <c r="ED194" s="41"/>
      <c r="EE194" s="41"/>
      <c r="EF194" s="41"/>
      <c r="EG194" s="41"/>
      <c r="EH194" s="41"/>
      <c r="EI194" s="41"/>
      <c r="EJ194" s="41"/>
      <c r="EK194" s="41"/>
      <c r="EL194" s="41"/>
      <c r="EM194" s="41"/>
      <c r="EN194" s="41"/>
      <c r="EO194" s="41"/>
      <c r="EP194" s="41"/>
      <c r="EQ194" s="41"/>
      <c r="ER194" s="41"/>
      <c r="ES194" s="41"/>
      <c r="ET194" s="41"/>
      <c r="EU194" s="41"/>
      <c r="EV194" s="41"/>
      <c r="EW194" s="41"/>
      <c r="EX194" s="41"/>
      <c r="EY194" s="41"/>
      <c r="EZ194" s="41"/>
      <c r="FA194" s="41"/>
      <c r="FB194" s="41"/>
      <c r="FC194" s="41"/>
      <c r="FD194" s="41"/>
      <c r="HE194" s="41"/>
      <c r="HF194" s="41"/>
      <c r="HG194" s="41"/>
      <c r="HH194" s="41"/>
      <c r="HI194" s="41"/>
      <c r="HJ194" s="41"/>
      <c r="HK194" s="41"/>
      <c r="HL194" s="41"/>
      <c r="HM194" s="41"/>
      <c r="HN194" s="41"/>
      <c r="HO194" s="41"/>
      <c r="HP194" s="41"/>
      <c r="HQ194" s="41"/>
      <c r="HR194" s="41"/>
      <c r="HS194" s="41"/>
      <c r="HT194" s="41"/>
      <c r="HU194" s="41"/>
      <c r="HV194" s="41"/>
      <c r="HW194" s="41"/>
      <c r="HX194" s="41"/>
      <c r="HY194" s="41"/>
      <c r="HZ194" s="41"/>
      <c r="IA194" s="41"/>
      <c r="IB194" s="41"/>
      <c r="IC194" s="41"/>
      <c r="ID194" s="41"/>
      <c r="IE194" s="41"/>
      <c r="IF194" s="41"/>
    </row>
    <row r="195" spans="53:240">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41"/>
      <c r="EC195" s="41"/>
      <c r="ED195" s="41"/>
      <c r="EE195" s="41"/>
      <c r="EF195" s="41"/>
      <c r="EG195" s="41"/>
      <c r="EH195" s="41"/>
      <c r="EI195" s="41"/>
      <c r="EJ195" s="41"/>
      <c r="EK195" s="41"/>
      <c r="EL195" s="41"/>
      <c r="EM195" s="41"/>
      <c r="EN195" s="41"/>
      <c r="EO195" s="41"/>
      <c r="EP195" s="41"/>
      <c r="EQ195" s="41"/>
      <c r="ER195" s="41"/>
      <c r="ES195" s="41"/>
      <c r="ET195" s="41"/>
      <c r="EU195" s="41"/>
      <c r="EV195" s="41"/>
      <c r="EW195" s="41"/>
      <c r="EX195" s="41"/>
      <c r="EY195" s="41"/>
      <c r="EZ195" s="41"/>
      <c r="FA195" s="41"/>
      <c r="FB195" s="41"/>
      <c r="FC195" s="41"/>
      <c r="FD195" s="41"/>
      <c r="HE195" s="41"/>
      <c r="HF195" s="41"/>
      <c r="HG195" s="41"/>
      <c r="HH195" s="41"/>
      <c r="HI195" s="41"/>
      <c r="HJ195" s="41"/>
      <c r="HK195" s="41"/>
      <c r="HL195" s="41"/>
      <c r="HM195" s="41"/>
      <c r="HN195" s="41"/>
      <c r="HO195" s="41"/>
      <c r="HP195" s="41"/>
      <c r="HQ195" s="41"/>
      <c r="HR195" s="41"/>
      <c r="HS195" s="41"/>
      <c r="HT195" s="41"/>
      <c r="HU195" s="41"/>
      <c r="HV195" s="41"/>
      <c r="HW195" s="41"/>
      <c r="HX195" s="41"/>
      <c r="HY195" s="41"/>
      <c r="HZ195" s="41"/>
      <c r="IA195" s="41"/>
      <c r="IB195" s="41"/>
      <c r="IC195" s="41"/>
      <c r="ID195" s="41"/>
      <c r="IE195" s="41"/>
      <c r="IF195" s="41"/>
    </row>
    <row r="196" spans="53:240">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41"/>
      <c r="EC196" s="41"/>
      <c r="ED196" s="41"/>
      <c r="EE196" s="41"/>
      <c r="EF196" s="41"/>
      <c r="EG196" s="41"/>
      <c r="EH196" s="41"/>
      <c r="EI196" s="41"/>
      <c r="EJ196" s="41"/>
      <c r="EK196" s="41"/>
      <c r="EL196" s="41"/>
      <c r="EM196" s="41"/>
      <c r="EN196" s="41"/>
      <c r="EO196" s="41"/>
      <c r="EP196" s="41"/>
      <c r="EQ196" s="41"/>
      <c r="ER196" s="41"/>
      <c r="ES196" s="41"/>
      <c r="ET196" s="41"/>
      <c r="EU196" s="41"/>
      <c r="EV196" s="41"/>
      <c r="EW196" s="41"/>
      <c r="EX196" s="41"/>
      <c r="EY196" s="41"/>
      <c r="EZ196" s="41"/>
      <c r="FA196" s="41"/>
      <c r="FB196" s="41"/>
      <c r="FC196" s="41"/>
      <c r="FD196" s="41"/>
      <c r="HE196" s="41"/>
      <c r="HF196" s="41"/>
      <c r="HG196" s="41"/>
      <c r="HH196" s="41"/>
      <c r="HI196" s="41"/>
      <c r="HJ196" s="41"/>
      <c r="HK196" s="41"/>
      <c r="HL196" s="41"/>
      <c r="HM196" s="41"/>
      <c r="HN196" s="41"/>
      <c r="HO196" s="41"/>
      <c r="HP196" s="41"/>
      <c r="HQ196" s="41"/>
      <c r="HR196" s="41"/>
      <c r="HS196" s="41"/>
      <c r="HT196" s="41"/>
      <c r="HU196" s="41"/>
      <c r="HV196" s="41"/>
      <c r="HW196" s="41"/>
      <c r="HX196" s="41"/>
      <c r="HY196" s="41"/>
      <c r="HZ196" s="41"/>
      <c r="IA196" s="41"/>
      <c r="IB196" s="41"/>
      <c r="IC196" s="41"/>
      <c r="ID196" s="41"/>
      <c r="IE196" s="41"/>
      <c r="IF196" s="41"/>
    </row>
    <row r="197" spans="53:240">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41"/>
      <c r="EC197" s="41"/>
      <c r="ED197" s="41"/>
      <c r="EE197" s="41"/>
      <c r="EF197" s="41"/>
      <c r="EG197" s="41"/>
      <c r="EH197" s="41"/>
      <c r="EI197" s="41"/>
      <c r="EJ197" s="41"/>
      <c r="EK197" s="41"/>
      <c r="EL197" s="41"/>
      <c r="EM197" s="41"/>
      <c r="EN197" s="41"/>
      <c r="EO197" s="41"/>
      <c r="EP197" s="41"/>
      <c r="EQ197" s="41"/>
      <c r="ER197" s="41"/>
      <c r="ES197" s="41"/>
      <c r="ET197" s="41"/>
      <c r="EU197" s="41"/>
      <c r="EV197" s="41"/>
      <c r="EW197" s="41"/>
      <c r="EX197" s="41"/>
      <c r="EY197" s="41"/>
      <c r="EZ197" s="41"/>
      <c r="FA197" s="41"/>
      <c r="FB197" s="41"/>
      <c r="FC197" s="41"/>
      <c r="FD197" s="41"/>
      <c r="HE197" s="41"/>
      <c r="HF197" s="41"/>
      <c r="HG197" s="41"/>
      <c r="HH197" s="41"/>
      <c r="HI197" s="41"/>
      <c r="HJ197" s="41"/>
      <c r="HK197" s="41"/>
      <c r="HL197" s="41"/>
      <c r="HM197" s="41"/>
      <c r="HN197" s="41"/>
      <c r="HO197" s="41"/>
      <c r="HP197" s="41"/>
      <c r="HQ197" s="41"/>
      <c r="HR197" s="41"/>
      <c r="HS197" s="41"/>
      <c r="HT197" s="41"/>
      <c r="HU197" s="41"/>
      <c r="HV197" s="41"/>
      <c r="HW197" s="41"/>
      <c r="HX197" s="41"/>
      <c r="HY197" s="41"/>
      <c r="HZ197" s="41"/>
      <c r="IA197" s="41"/>
      <c r="IB197" s="41"/>
      <c r="IC197" s="41"/>
      <c r="ID197" s="41"/>
      <c r="IE197" s="41"/>
      <c r="IF197" s="41"/>
    </row>
    <row r="198" spans="53:240">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41"/>
      <c r="CB198" s="41"/>
      <c r="EC198" s="41"/>
      <c r="ED198" s="41"/>
      <c r="EE198" s="41"/>
      <c r="EF198" s="41"/>
      <c r="EG198" s="41"/>
      <c r="EH198" s="41"/>
      <c r="EI198" s="41"/>
      <c r="EJ198" s="41"/>
      <c r="EK198" s="41"/>
      <c r="EL198" s="41"/>
      <c r="EM198" s="41"/>
      <c r="EN198" s="41"/>
      <c r="EO198" s="41"/>
      <c r="EP198" s="41"/>
      <c r="EQ198" s="41"/>
      <c r="ER198" s="41"/>
      <c r="ES198" s="41"/>
      <c r="ET198" s="41"/>
      <c r="EU198" s="41"/>
      <c r="EV198" s="41"/>
      <c r="EW198" s="41"/>
      <c r="EX198" s="41"/>
      <c r="EY198" s="41"/>
      <c r="EZ198" s="41"/>
      <c r="FA198" s="41"/>
      <c r="FB198" s="41"/>
      <c r="FC198" s="41"/>
      <c r="FD198" s="41"/>
      <c r="HE198" s="41"/>
      <c r="HF198" s="41"/>
      <c r="HG198" s="41"/>
      <c r="HH198" s="41"/>
      <c r="HI198" s="41"/>
      <c r="HJ198" s="41"/>
      <c r="HK198" s="41"/>
      <c r="HL198" s="41"/>
      <c r="HM198" s="41"/>
      <c r="HN198" s="41"/>
      <c r="HO198" s="41"/>
      <c r="HP198" s="41"/>
      <c r="HQ198" s="41"/>
      <c r="HR198" s="41"/>
      <c r="HS198" s="41"/>
      <c r="HT198" s="41"/>
      <c r="HU198" s="41"/>
      <c r="HV198" s="41"/>
      <c r="HW198" s="41"/>
      <c r="HX198" s="41"/>
      <c r="HY198" s="41"/>
      <c r="HZ198" s="41"/>
      <c r="IA198" s="41"/>
      <c r="IB198" s="41"/>
      <c r="IC198" s="41"/>
      <c r="ID198" s="41"/>
      <c r="IE198" s="41"/>
      <c r="IF198" s="41"/>
    </row>
    <row r="199" spans="53:240">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41"/>
      <c r="CB199" s="41"/>
      <c r="EC199" s="41"/>
      <c r="ED199" s="41"/>
      <c r="EE199" s="41"/>
      <c r="EF199" s="41"/>
      <c r="EG199" s="41"/>
      <c r="EH199" s="41"/>
      <c r="EI199" s="41"/>
      <c r="EJ199" s="41"/>
      <c r="EK199" s="41"/>
      <c r="EL199" s="41"/>
      <c r="EM199" s="41"/>
      <c r="EN199" s="41"/>
      <c r="EO199" s="41"/>
      <c r="EP199" s="41"/>
      <c r="EQ199" s="41"/>
      <c r="ER199" s="41"/>
      <c r="ES199" s="41"/>
      <c r="ET199" s="41"/>
      <c r="EU199" s="41"/>
      <c r="EV199" s="41"/>
      <c r="EW199" s="41"/>
      <c r="EX199" s="41"/>
      <c r="EY199" s="41"/>
      <c r="EZ199" s="41"/>
      <c r="FA199" s="41"/>
      <c r="FB199" s="41"/>
      <c r="FC199" s="41"/>
      <c r="FD199" s="41"/>
      <c r="HE199" s="41"/>
      <c r="HF199" s="41"/>
      <c r="HG199" s="41"/>
      <c r="HH199" s="41"/>
      <c r="HI199" s="41"/>
      <c r="HJ199" s="41"/>
      <c r="HK199" s="41"/>
      <c r="HL199" s="41"/>
      <c r="HM199" s="41"/>
      <c r="HN199" s="41"/>
      <c r="HO199" s="41"/>
      <c r="HP199" s="41"/>
      <c r="HQ199" s="41"/>
      <c r="HR199" s="41"/>
      <c r="HS199" s="41"/>
      <c r="HT199" s="41"/>
      <c r="HU199" s="41"/>
      <c r="HV199" s="41"/>
      <c r="HW199" s="41"/>
      <c r="HX199" s="41"/>
      <c r="HY199" s="41"/>
      <c r="HZ199" s="41"/>
      <c r="IA199" s="41"/>
      <c r="IB199" s="41"/>
      <c r="IC199" s="41"/>
      <c r="ID199" s="41"/>
      <c r="IE199" s="41"/>
      <c r="IF199" s="41"/>
    </row>
    <row r="200" spans="53:240">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41"/>
      <c r="CB200" s="41"/>
      <c r="EC200" s="41"/>
      <c r="ED200" s="41"/>
      <c r="EE200" s="41"/>
      <c r="EF200" s="41"/>
      <c r="EG200" s="41"/>
      <c r="EH200" s="41"/>
      <c r="EI200" s="41"/>
      <c r="EJ200" s="41"/>
      <c r="EK200" s="41"/>
      <c r="EL200" s="41"/>
      <c r="EM200" s="41"/>
      <c r="EN200" s="41"/>
      <c r="EO200" s="41"/>
      <c r="EP200" s="41"/>
      <c r="EQ200" s="41"/>
      <c r="ER200" s="41"/>
      <c r="ES200" s="41"/>
      <c r="ET200" s="41"/>
      <c r="EU200" s="41"/>
      <c r="EV200" s="41"/>
      <c r="EW200" s="41"/>
      <c r="EX200" s="41"/>
      <c r="EY200" s="41"/>
      <c r="EZ200" s="41"/>
      <c r="FA200" s="41"/>
      <c r="FB200" s="41"/>
      <c r="FC200" s="41"/>
      <c r="FD200" s="41"/>
      <c r="HE200" s="41"/>
      <c r="HF200" s="41"/>
      <c r="HG200" s="41"/>
      <c r="HH200" s="41"/>
      <c r="HI200" s="41"/>
      <c r="HJ200" s="41"/>
      <c r="HK200" s="41"/>
      <c r="HL200" s="41"/>
      <c r="HM200" s="41"/>
      <c r="HN200" s="41"/>
      <c r="HO200" s="41"/>
      <c r="HP200" s="41"/>
      <c r="HQ200" s="41"/>
      <c r="HR200" s="41"/>
      <c r="HS200" s="41"/>
      <c r="HT200" s="41"/>
      <c r="HU200" s="41"/>
      <c r="HV200" s="41"/>
      <c r="HW200" s="41"/>
      <c r="HX200" s="41"/>
      <c r="HY200" s="41"/>
      <c r="HZ200" s="41"/>
      <c r="IA200" s="41"/>
      <c r="IB200" s="41"/>
      <c r="IC200" s="41"/>
      <c r="ID200" s="41"/>
      <c r="IE200" s="41"/>
      <c r="IF200" s="41"/>
    </row>
    <row r="201" spans="53:240">
      <c r="BA201" s="41"/>
      <c r="BB201" s="41"/>
      <c r="BC201" s="41"/>
      <c r="BD201" s="41"/>
      <c r="BE201" s="41"/>
      <c r="BF201" s="41"/>
      <c r="BG201" s="41"/>
      <c r="BH201" s="41"/>
      <c r="BI201" s="41"/>
      <c r="BJ201" s="41"/>
      <c r="BK201" s="41"/>
      <c r="BL201" s="41"/>
      <c r="BM201" s="41"/>
      <c r="BN201" s="41"/>
      <c r="BO201" s="41"/>
      <c r="BP201" s="41"/>
      <c r="BQ201" s="41"/>
      <c r="BR201" s="41"/>
      <c r="BS201" s="41"/>
      <c r="BT201" s="41"/>
      <c r="BU201" s="41"/>
      <c r="BV201" s="41"/>
      <c r="BW201" s="41"/>
      <c r="BX201" s="41"/>
      <c r="BY201" s="41"/>
      <c r="BZ201" s="41"/>
      <c r="CA201" s="41"/>
      <c r="CB201" s="41"/>
      <c r="EC201" s="41"/>
      <c r="ED201" s="41"/>
      <c r="EE201" s="41"/>
      <c r="EF201" s="41"/>
      <c r="EG201" s="41"/>
      <c r="EH201" s="41"/>
      <c r="EI201" s="41"/>
      <c r="EJ201" s="41"/>
      <c r="EK201" s="41"/>
      <c r="EL201" s="41"/>
      <c r="EM201" s="41"/>
      <c r="EN201" s="41"/>
      <c r="EO201" s="41"/>
      <c r="EP201" s="41"/>
      <c r="EQ201" s="41"/>
      <c r="ER201" s="41"/>
      <c r="ES201" s="41"/>
      <c r="ET201" s="41"/>
      <c r="EU201" s="41"/>
      <c r="EV201" s="41"/>
      <c r="EW201" s="41"/>
      <c r="EX201" s="41"/>
      <c r="EY201" s="41"/>
      <c r="EZ201" s="41"/>
      <c r="FA201" s="41"/>
      <c r="FB201" s="41"/>
      <c r="FC201" s="41"/>
      <c r="FD201" s="41"/>
      <c r="HE201" s="41"/>
      <c r="HF201" s="41"/>
      <c r="HG201" s="41"/>
      <c r="HH201" s="41"/>
      <c r="HI201" s="41"/>
      <c r="HJ201" s="41"/>
      <c r="HK201" s="41"/>
      <c r="HL201" s="41"/>
      <c r="HM201" s="41"/>
      <c r="HN201" s="41"/>
      <c r="HO201" s="41"/>
      <c r="HP201" s="41"/>
      <c r="HQ201" s="41"/>
      <c r="HR201" s="41"/>
      <c r="HS201" s="41"/>
      <c r="HT201" s="41"/>
      <c r="HU201" s="41"/>
      <c r="HV201" s="41"/>
      <c r="HW201" s="41"/>
      <c r="HX201" s="41"/>
      <c r="HY201" s="41"/>
      <c r="HZ201" s="41"/>
      <c r="IA201" s="41"/>
      <c r="IB201" s="41"/>
      <c r="IC201" s="41"/>
      <c r="ID201" s="41"/>
      <c r="IE201" s="41"/>
      <c r="IF201" s="41"/>
    </row>
    <row r="202" spans="53:240">
      <c r="BA202" s="41"/>
      <c r="BB202" s="41"/>
      <c r="BC202" s="41"/>
      <c r="BD202" s="41"/>
      <c r="BE202" s="41"/>
      <c r="BF202" s="41"/>
      <c r="BG202" s="41"/>
      <c r="BH202" s="41"/>
      <c r="BI202" s="41"/>
      <c r="BJ202" s="41"/>
      <c r="BK202" s="41"/>
      <c r="BL202" s="41"/>
      <c r="BM202" s="41"/>
      <c r="BN202" s="41"/>
      <c r="BO202" s="41"/>
      <c r="BP202" s="41"/>
      <c r="BQ202" s="41"/>
      <c r="BR202" s="41"/>
      <c r="BS202" s="41"/>
      <c r="BT202" s="41"/>
      <c r="BU202" s="41"/>
      <c r="BV202" s="41"/>
      <c r="BW202" s="41"/>
      <c r="BX202" s="41"/>
      <c r="BY202" s="41"/>
      <c r="BZ202" s="41"/>
      <c r="CA202" s="41"/>
      <c r="CB202" s="41"/>
      <c r="EC202" s="41"/>
      <c r="ED202" s="41"/>
      <c r="EE202" s="41"/>
      <c r="EF202" s="41"/>
      <c r="EG202" s="41"/>
      <c r="EH202" s="41"/>
      <c r="EI202" s="41"/>
      <c r="EJ202" s="41"/>
      <c r="EK202" s="41"/>
      <c r="EL202" s="41"/>
      <c r="EM202" s="41"/>
      <c r="EN202" s="41"/>
      <c r="EO202" s="41"/>
      <c r="EP202" s="41"/>
      <c r="EQ202" s="41"/>
      <c r="ER202" s="41"/>
      <c r="ES202" s="41"/>
      <c r="ET202" s="41"/>
      <c r="EU202" s="41"/>
      <c r="EV202" s="41"/>
      <c r="EW202" s="41"/>
      <c r="EX202" s="41"/>
      <c r="EY202" s="41"/>
      <c r="EZ202" s="41"/>
      <c r="FA202" s="41"/>
      <c r="FB202" s="41"/>
      <c r="FC202" s="41"/>
      <c r="FD202" s="41"/>
      <c r="HE202" s="41"/>
      <c r="HF202" s="41"/>
      <c r="HG202" s="41"/>
      <c r="HH202" s="41"/>
      <c r="HI202" s="41"/>
      <c r="HJ202" s="41"/>
      <c r="HK202" s="41"/>
      <c r="HL202" s="41"/>
      <c r="HM202" s="41"/>
      <c r="HN202" s="41"/>
      <c r="HO202" s="41"/>
      <c r="HP202" s="41"/>
      <c r="HQ202" s="41"/>
      <c r="HR202" s="41"/>
      <c r="HS202" s="41"/>
      <c r="HT202" s="41"/>
      <c r="HU202" s="41"/>
      <c r="HV202" s="41"/>
      <c r="HW202" s="41"/>
      <c r="HX202" s="41"/>
      <c r="HY202" s="41"/>
      <c r="HZ202" s="41"/>
      <c r="IA202" s="41"/>
      <c r="IB202" s="41"/>
      <c r="IC202" s="41"/>
      <c r="ID202" s="41"/>
      <c r="IE202" s="41"/>
      <c r="IF202" s="41"/>
    </row>
    <row r="203" spans="53:240">
      <c r="BA203" s="41"/>
      <c r="BB203" s="41"/>
      <c r="BC203" s="41"/>
      <c r="BD203" s="41"/>
      <c r="BE203" s="41"/>
      <c r="BF203" s="41"/>
      <c r="BG203" s="41"/>
      <c r="BH203" s="41"/>
      <c r="BI203" s="41"/>
      <c r="BJ203" s="41"/>
      <c r="BK203" s="41"/>
      <c r="BL203" s="41"/>
      <c r="BM203" s="41"/>
      <c r="BN203" s="41"/>
      <c r="BO203" s="41"/>
      <c r="BP203" s="41"/>
      <c r="BQ203" s="41"/>
      <c r="BR203" s="41"/>
      <c r="BS203" s="41"/>
      <c r="BT203" s="41"/>
      <c r="BU203" s="41"/>
      <c r="BV203" s="41"/>
      <c r="BW203" s="41"/>
      <c r="BX203" s="41"/>
      <c r="BY203" s="41"/>
      <c r="BZ203" s="41"/>
      <c r="CA203" s="41"/>
      <c r="CB203" s="41"/>
      <c r="EC203" s="41"/>
      <c r="ED203" s="41"/>
      <c r="EE203" s="41"/>
      <c r="EF203" s="41"/>
      <c r="EG203" s="41"/>
      <c r="EH203" s="41"/>
      <c r="EI203" s="41"/>
      <c r="EJ203" s="41"/>
      <c r="EK203" s="41"/>
      <c r="EL203" s="41"/>
      <c r="EM203" s="41"/>
      <c r="EN203" s="41"/>
      <c r="EO203" s="41"/>
      <c r="EP203" s="41"/>
      <c r="EQ203" s="41"/>
      <c r="ER203" s="41"/>
      <c r="ES203" s="41"/>
      <c r="ET203" s="41"/>
      <c r="EU203" s="41"/>
      <c r="EV203" s="41"/>
      <c r="EW203" s="41"/>
      <c r="EX203" s="41"/>
      <c r="EY203" s="41"/>
      <c r="EZ203" s="41"/>
      <c r="FA203" s="41"/>
      <c r="FB203" s="41"/>
      <c r="FC203" s="41"/>
      <c r="FD203" s="41"/>
      <c r="HE203" s="41"/>
      <c r="HF203" s="41"/>
      <c r="HG203" s="41"/>
      <c r="HH203" s="41"/>
      <c r="HI203" s="41"/>
      <c r="HJ203" s="41"/>
      <c r="HK203" s="41"/>
      <c r="HL203" s="41"/>
      <c r="HM203" s="41"/>
      <c r="HN203" s="41"/>
      <c r="HO203" s="41"/>
      <c r="HP203" s="41"/>
      <c r="HQ203" s="41"/>
      <c r="HR203" s="41"/>
      <c r="HS203" s="41"/>
      <c r="HT203" s="41"/>
      <c r="HU203" s="41"/>
      <c r="HV203" s="41"/>
      <c r="HW203" s="41"/>
      <c r="HX203" s="41"/>
      <c r="HY203" s="41"/>
      <c r="HZ203" s="41"/>
      <c r="IA203" s="41"/>
      <c r="IB203" s="41"/>
      <c r="IC203" s="41"/>
      <c r="ID203" s="41"/>
      <c r="IE203" s="41"/>
      <c r="IF203" s="41"/>
    </row>
    <row r="204" spans="53:240">
      <c r="BA204" s="41"/>
      <c r="BB204" s="41"/>
      <c r="BC204" s="41"/>
      <c r="BD204" s="41"/>
      <c r="BE204" s="41"/>
      <c r="BF204" s="41"/>
      <c r="BG204" s="41"/>
      <c r="BH204" s="41"/>
      <c r="BI204" s="41"/>
      <c r="BJ204" s="41"/>
      <c r="BK204" s="41"/>
      <c r="BL204" s="41"/>
      <c r="BM204" s="41"/>
      <c r="BN204" s="41"/>
      <c r="BO204" s="41"/>
      <c r="BP204" s="41"/>
      <c r="BQ204" s="41"/>
      <c r="BR204" s="41"/>
      <c r="BS204" s="41"/>
      <c r="BT204" s="41"/>
      <c r="BU204" s="41"/>
      <c r="BV204" s="41"/>
      <c r="BW204" s="41"/>
      <c r="BX204" s="41"/>
      <c r="BY204" s="41"/>
      <c r="BZ204" s="41"/>
      <c r="CA204" s="41"/>
      <c r="CB204" s="41"/>
      <c r="EC204" s="41"/>
      <c r="ED204" s="41"/>
      <c r="EE204" s="41"/>
      <c r="EF204" s="41"/>
      <c r="EG204" s="41"/>
      <c r="EH204" s="41"/>
      <c r="EI204" s="41"/>
      <c r="EJ204" s="41"/>
      <c r="EK204" s="41"/>
      <c r="EL204" s="41"/>
      <c r="EM204" s="41"/>
      <c r="EN204" s="41"/>
      <c r="EO204" s="41"/>
      <c r="EP204" s="41"/>
      <c r="EQ204" s="41"/>
      <c r="ER204" s="41"/>
      <c r="ES204" s="41"/>
      <c r="ET204" s="41"/>
      <c r="EU204" s="41"/>
      <c r="EV204" s="41"/>
      <c r="EW204" s="41"/>
      <c r="EX204" s="41"/>
      <c r="EY204" s="41"/>
      <c r="EZ204" s="41"/>
      <c r="FA204" s="41"/>
      <c r="FB204" s="41"/>
      <c r="FC204" s="41"/>
      <c r="FD204" s="41"/>
      <c r="HE204" s="41"/>
      <c r="HF204" s="41"/>
      <c r="HG204" s="41"/>
      <c r="HH204" s="41"/>
      <c r="HI204" s="41"/>
      <c r="HJ204" s="41"/>
      <c r="HK204" s="41"/>
      <c r="HL204" s="41"/>
      <c r="HM204" s="41"/>
      <c r="HN204" s="41"/>
      <c r="HO204" s="41"/>
      <c r="HP204" s="41"/>
      <c r="HQ204" s="41"/>
      <c r="HR204" s="41"/>
      <c r="HS204" s="41"/>
      <c r="HT204" s="41"/>
      <c r="HU204" s="41"/>
      <c r="HV204" s="41"/>
      <c r="HW204" s="41"/>
      <c r="HX204" s="41"/>
      <c r="HY204" s="41"/>
      <c r="HZ204" s="41"/>
      <c r="IA204" s="41"/>
      <c r="IB204" s="41"/>
      <c r="IC204" s="41"/>
      <c r="ID204" s="41"/>
      <c r="IE204" s="41"/>
      <c r="IF204" s="41"/>
    </row>
    <row r="205" spans="53:240">
      <c r="BA205" s="41"/>
      <c r="BB205" s="41"/>
      <c r="BC205" s="41"/>
      <c r="BD205" s="41"/>
      <c r="BE205" s="41"/>
      <c r="BF205" s="41"/>
      <c r="BG205" s="41"/>
      <c r="BH205" s="41"/>
      <c r="BI205" s="41"/>
      <c r="BJ205" s="41"/>
      <c r="BK205" s="41"/>
      <c r="BL205" s="41"/>
      <c r="BM205" s="41"/>
      <c r="BN205" s="41"/>
      <c r="BO205" s="41"/>
      <c r="BP205" s="41"/>
      <c r="BQ205" s="41"/>
      <c r="BR205" s="41"/>
      <c r="BS205" s="41"/>
      <c r="BT205" s="41"/>
      <c r="BU205" s="41"/>
      <c r="BV205" s="41"/>
      <c r="BW205" s="41"/>
      <c r="BX205" s="41"/>
      <c r="BY205" s="41"/>
      <c r="BZ205" s="41"/>
      <c r="CA205" s="41"/>
      <c r="CB205" s="41"/>
      <c r="EC205" s="41"/>
      <c r="ED205" s="41"/>
      <c r="EE205" s="41"/>
      <c r="EF205" s="41"/>
      <c r="EG205" s="41"/>
      <c r="EH205" s="41"/>
      <c r="EI205" s="41"/>
      <c r="EJ205" s="41"/>
      <c r="EK205" s="41"/>
      <c r="EL205" s="41"/>
      <c r="EM205" s="41"/>
      <c r="EN205" s="41"/>
      <c r="EO205" s="41"/>
      <c r="EP205" s="41"/>
      <c r="EQ205" s="41"/>
      <c r="ER205" s="41"/>
      <c r="ES205" s="41"/>
      <c r="ET205" s="41"/>
      <c r="EU205" s="41"/>
      <c r="EV205" s="41"/>
      <c r="EW205" s="41"/>
      <c r="EX205" s="41"/>
      <c r="EY205" s="41"/>
      <c r="EZ205" s="41"/>
      <c r="FA205" s="41"/>
      <c r="FB205" s="41"/>
      <c r="FC205" s="41"/>
      <c r="FD205" s="41"/>
      <c r="HE205" s="41"/>
      <c r="HF205" s="41"/>
      <c r="HG205" s="41"/>
      <c r="HH205" s="41"/>
      <c r="HI205" s="41"/>
      <c r="HJ205" s="41"/>
      <c r="HK205" s="41"/>
      <c r="HL205" s="41"/>
      <c r="HM205" s="41"/>
      <c r="HN205" s="41"/>
      <c r="HO205" s="41"/>
      <c r="HP205" s="41"/>
      <c r="HQ205" s="41"/>
      <c r="HR205" s="41"/>
      <c r="HS205" s="41"/>
      <c r="HT205" s="41"/>
      <c r="HU205" s="41"/>
      <c r="HV205" s="41"/>
      <c r="HW205" s="41"/>
      <c r="HX205" s="41"/>
      <c r="HY205" s="41"/>
      <c r="HZ205" s="41"/>
      <c r="IA205" s="41"/>
      <c r="IB205" s="41"/>
      <c r="IC205" s="41"/>
      <c r="ID205" s="41"/>
      <c r="IE205" s="41"/>
      <c r="IF205" s="41"/>
    </row>
    <row r="206" spans="53:240">
      <c r="BA206" s="41"/>
      <c r="BB206" s="41"/>
      <c r="BC206" s="41"/>
      <c r="BD206" s="41"/>
      <c r="BE206" s="41"/>
      <c r="BF206" s="41"/>
      <c r="BG206" s="41"/>
      <c r="BH206" s="41"/>
      <c r="BI206" s="41"/>
      <c r="BJ206" s="41"/>
      <c r="BK206" s="41"/>
      <c r="BL206" s="41"/>
      <c r="BM206" s="41"/>
      <c r="BN206" s="41"/>
      <c r="BO206" s="41"/>
      <c r="BP206" s="41"/>
      <c r="BQ206" s="41"/>
      <c r="BR206" s="41"/>
      <c r="BS206" s="41"/>
      <c r="BT206" s="41"/>
      <c r="BU206" s="41"/>
      <c r="BV206" s="41"/>
      <c r="BW206" s="41"/>
      <c r="BX206" s="41"/>
      <c r="BY206" s="41"/>
      <c r="BZ206" s="41"/>
      <c r="CA206" s="41"/>
      <c r="CB206" s="41"/>
      <c r="EC206" s="41"/>
      <c r="ED206" s="41"/>
      <c r="EE206" s="41"/>
      <c r="EF206" s="41"/>
      <c r="EG206" s="41"/>
      <c r="EH206" s="41"/>
      <c r="EI206" s="41"/>
      <c r="EJ206" s="41"/>
      <c r="EK206" s="41"/>
      <c r="EL206" s="41"/>
      <c r="EM206" s="41"/>
      <c r="EN206" s="41"/>
      <c r="EO206" s="41"/>
      <c r="EP206" s="41"/>
      <c r="EQ206" s="41"/>
      <c r="ER206" s="41"/>
      <c r="ES206" s="41"/>
      <c r="ET206" s="41"/>
      <c r="EU206" s="41"/>
      <c r="EV206" s="41"/>
      <c r="EW206" s="41"/>
      <c r="EX206" s="41"/>
      <c r="EY206" s="41"/>
      <c r="EZ206" s="41"/>
      <c r="FA206" s="41"/>
      <c r="FB206" s="41"/>
      <c r="FC206" s="41"/>
      <c r="FD206" s="41"/>
      <c r="HE206" s="41"/>
      <c r="HF206" s="41"/>
      <c r="HG206" s="41"/>
      <c r="HH206" s="41"/>
      <c r="HI206" s="41"/>
      <c r="HJ206" s="41"/>
      <c r="HK206" s="41"/>
      <c r="HL206" s="41"/>
      <c r="HM206" s="41"/>
      <c r="HN206" s="41"/>
      <c r="HO206" s="41"/>
      <c r="HP206" s="41"/>
      <c r="HQ206" s="41"/>
      <c r="HR206" s="41"/>
      <c r="HS206" s="41"/>
      <c r="HT206" s="41"/>
      <c r="HU206" s="41"/>
      <c r="HV206" s="41"/>
      <c r="HW206" s="41"/>
      <c r="HX206" s="41"/>
      <c r="HY206" s="41"/>
      <c r="HZ206" s="41"/>
      <c r="IA206" s="41"/>
      <c r="IB206" s="41"/>
      <c r="IC206" s="41"/>
      <c r="ID206" s="41"/>
      <c r="IE206" s="41"/>
      <c r="IF206" s="41"/>
    </row>
    <row r="207" spans="53:240">
      <c r="BA207" s="41"/>
      <c r="BB207" s="41"/>
      <c r="BC207" s="41"/>
      <c r="BD207" s="41"/>
      <c r="BE207" s="41"/>
      <c r="BF207" s="41"/>
      <c r="BG207" s="41"/>
      <c r="BH207" s="41"/>
      <c r="BI207" s="41"/>
      <c r="BJ207" s="41"/>
      <c r="BK207" s="41"/>
      <c r="BL207" s="41"/>
      <c r="BM207" s="41"/>
      <c r="BN207" s="41"/>
      <c r="BO207" s="41"/>
      <c r="BP207" s="41"/>
      <c r="BQ207" s="41"/>
      <c r="BR207" s="41"/>
      <c r="BS207" s="41"/>
      <c r="BT207" s="41"/>
      <c r="BU207" s="41"/>
      <c r="BV207" s="41"/>
      <c r="BW207" s="41"/>
      <c r="BX207" s="41"/>
      <c r="BY207" s="41"/>
      <c r="BZ207" s="41"/>
      <c r="CA207" s="41"/>
      <c r="CB207" s="41"/>
      <c r="EC207" s="41"/>
      <c r="ED207" s="41"/>
      <c r="EE207" s="41"/>
      <c r="EF207" s="41"/>
      <c r="EG207" s="41"/>
      <c r="EH207" s="41"/>
      <c r="EI207" s="41"/>
      <c r="EJ207" s="41"/>
      <c r="EK207" s="41"/>
      <c r="EL207" s="41"/>
      <c r="EM207" s="41"/>
      <c r="EN207" s="41"/>
      <c r="EO207" s="41"/>
      <c r="EP207" s="41"/>
      <c r="EQ207" s="41"/>
      <c r="ER207" s="41"/>
      <c r="ES207" s="41"/>
      <c r="ET207" s="41"/>
      <c r="EU207" s="41"/>
      <c r="EV207" s="41"/>
      <c r="EW207" s="41"/>
      <c r="EX207" s="41"/>
      <c r="EY207" s="41"/>
      <c r="EZ207" s="41"/>
      <c r="FA207" s="41"/>
      <c r="FB207" s="41"/>
      <c r="FC207" s="41"/>
      <c r="FD207" s="41"/>
      <c r="HE207" s="41"/>
      <c r="HF207" s="41"/>
      <c r="HG207" s="41"/>
      <c r="HH207" s="41"/>
      <c r="HI207" s="41"/>
      <c r="HJ207" s="41"/>
      <c r="HK207" s="41"/>
      <c r="HL207" s="41"/>
      <c r="HM207" s="41"/>
      <c r="HN207" s="41"/>
      <c r="HO207" s="41"/>
      <c r="HP207" s="41"/>
      <c r="HQ207" s="41"/>
      <c r="HR207" s="41"/>
      <c r="HS207" s="41"/>
      <c r="HT207" s="41"/>
      <c r="HU207" s="41"/>
      <c r="HV207" s="41"/>
      <c r="HW207" s="41"/>
      <c r="HX207" s="41"/>
      <c r="HY207" s="41"/>
      <c r="HZ207" s="41"/>
      <c r="IA207" s="41"/>
      <c r="IB207" s="41"/>
      <c r="IC207" s="41"/>
      <c r="ID207" s="41"/>
      <c r="IE207" s="41"/>
      <c r="IF207" s="41"/>
    </row>
    <row r="208" spans="53:240">
      <c r="BI208" s="27"/>
      <c r="BJ208" s="27"/>
      <c r="BK208" s="27"/>
      <c r="BL208" s="27"/>
      <c r="BM208" s="27"/>
      <c r="BN208" s="27"/>
      <c r="BO208" s="27"/>
      <c r="BP208" s="27"/>
      <c r="BQ208" s="27"/>
      <c r="BR208" s="27"/>
      <c r="BS208" s="41"/>
      <c r="BT208" s="41"/>
      <c r="BU208" s="41"/>
      <c r="BV208" s="41"/>
      <c r="BW208" s="41"/>
      <c r="BX208" s="41"/>
      <c r="BY208" s="41"/>
      <c r="BZ208" s="41"/>
      <c r="CA208" s="41"/>
      <c r="CB208" s="41"/>
      <c r="EK208" s="27"/>
      <c r="EL208" s="27"/>
      <c r="EM208" s="27"/>
      <c r="EN208" s="27"/>
      <c r="EO208" s="27"/>
      <c r="EP208" s="27"/>
      <c r="EQ208" s="27"/>
      <c r="ER208" s="27"/>
      <c r="ES208" s="27"/>
      <c r="ET208" s="27"/>
      <c r="EU208" s="41"/>
      <c r="EV208" s="41"/>
      <c r="EW208" s="41"/>
      <c r="EX208" s="41"/>
      <c r="EY208" s="41"/>
      <c r="EZ208" s="41"/>
      <c r="FA208" s="41"/>
      <c r="FB208" s="41"/>
      <c r="FC208" s="41"/>
      <c r="FD208" s="41"/>
      <c r="HM208" s="27"/>
      <c r="HN208" s="27"/>
      <c r="HO208" s="27"/>
      <c r="HP208" s="27"/>
      <c r="HQ208" s="27"/>
      <c r="HR208" s="27"/>
      <c r="HS208" s="27"/>
      <c r="HT208" s="27"/>
      <c r="HU208" s="27"/>
      <c r="HV208" s="27"/>
      <c r="HW208" s="41"/>
      <c r="HX208" s="41"/>
      <c r="HY208" s="41"/>
      <c r="HZ208" s="41"/>
      <c r="IA208" s="41"/>
      <c r="IB208" s="41"/>
      <c r="IC208" s="41"/>
      <c r="ID208" s="41"/>
      <c r="IE208" s="41"/>
      <c r="IF208" s="41"/>
    </row>
    <row r="209" spans="61:240">
      <c r="BI209" s="27"/>
      <c r="BJ209" s="27"/>
      <c r="BK209" s="27"/>
      <c r="BL209" s="27"/>
      <c r="BM209" s="27"/>
      <c r="BN209" s="27"/>
      <c r="BO209" s="27"/>
      <c r="BP209" s="27"/>
      <c r="BQ209" s="27"/>
      <c r="BR209" s="27"/>
      <c r="BS209" s="41"/>
      <c r="BT209" s="41"/>
      <c r="BU209" s="41"/>
      <c r="BV209" s="41"/>
      <c r="BW209" s="41"/>
      <c r="BX209" s="41"/>
      <c r="BY209" s="41"/>
      <c r="BZ209" s="41"/>
      <c r="CA209" s="41"/>
      <c r="CB209" s="41"/>
      <c r="EK209" s="27"/>
      <c r="EL209" s="27"/>
      <c r="EM209" s="27"/>
      <c r="EN209" s="27"/>
      <c r="EO209" s="27"/>
      <c r="EP209" s="27"/>
      <c r="EQ209" s="27"/>
      <c r="ER209" s="27"/>
      <c r="ES209" s="27"/>
      <c r="ET209" s="27"/>
      <c r="EU209" s="41"/>
      <c r="EV209" s="41"/>
      <c r="EW209" s="41"/>
      <c r="EX209" s="41"/>
      <c r="EY209" s="41"/>
      <c r="EZ209" s="41"/>
      <c r="FA209" s="41"/>
      <c r="FB209" s="41"/>
      <c r="FC209" s="41"/>
      <c r="FD209" s="41"/>
      <c r="HM209" s="27"/>
      <c r="HN209" s="27"/>
      <c r="HO209" s="27"/>
      <c r="HP209" s="27"/>
      <c r="HQ209" s="27"/>
      <c r="HR209" s="27"/>
      <c r="HS209" s="27"/>
      <c r="HT209" s="27"/>
      <c r="HU209" s="27"/>
      <c r="HV209" s="27"/>
      <c r="HW209" s="41"/>
      <c r="HX209" s="41"/>
      <c r="HY209" s="41"/>
      <c r="HZ209" s="41"/>
      <c r="IA209" s="41"/>
      <c r="IB209" s="41"/>
      <c r="IC209" s="41"/>
      <c r="ID209" s="41"/>
      <c r="IE209" s="41"/>
      <c r="IF209" s="41"/>
    </row>
    <row r="210" spans="61:240">
      <c r="BI210" s="27"/>
      <c r="BJ210" s="27"/>
      <c r="BK210" s="27"/>
      <c r="BL210" s="27"/>
      <c r="BM210" s="27"/>
      <c r="BN210" s="27"/>
      <c r="BO210" s="27"/>
      <c r="BP210" s="27"/>
      <c r="BQ210" s="27"/>
      <c r="BR210" s="27"/>
      <c r="BS210" s="41"/>
      <c r="BT210" s="41"/>
      <c r="BU210" s="41"/>
      <c r="BV210" s="41"/>
      <c r="BW210" s="41"/>
      <c r="BX210" s="41"/>
      <c r="BY210" s="41"/>
      <c r="BZ210" s="41"/>
      <c r="CA210" s="41"/>
      <c r="CB210" s="41"/>
      <c r="EK210" s="27"/>
      <c r="EL210" s="27"/>
      <c r="EM210" s="27"/>
      <c r="EN210" s="27"/>
      <c r="EO210" s="27"/>
      <c r="EP210" s="27"/>
      <c r="EQ210" s="27"/>
      <c r="ER210" s="27"/>
      <c r="ES210" s="27"/>
      <c r="ET210" s="27"/>
      <c r="EU210" s="41"/>
      <c r="EV210" s="41"/>
      <c r="EW210" s="41"/>
      <c r="EX210" s="41"/>
      <c r="EY210" s="41"/>
      <c r="EZ210" s="41"/>
      <c r="FA210" s="41"/>
      <c r="FB210" s="41"/>
      <c r="FC210" s="41"/>
      <c r="FD210" s="41"/>
      <c r="HM210" s="27"/>
      <c r="HN210" s="27"/>
      <c r="HO210" s="27"/>
      <c r="HP210" s="27"/>
      <c r="HQ210" s="27"/>
      <c r="HR210" s="27"/>
      <c r="HS210" s="27"/>
      <c r="HT210" s="27"/>
      <c r="HU210" s="27"/>
      <c r="HV210" s="27"/>
      <c r="HW210" s="41"/>
      <c r="HX210" s="41"/>
      <c r="HY210" s="41"/>
      <c r="HZ210" s="41"/>
      <c r="IA210" s="41"/>
      <c r="IB210" s="41"/>
      <c r="IC210" s="41"/>
      <c r="ID210" s="41"/>
      <c r="IE210" s="41"/>
      <c r="IF210" s="41"/>
    </row>
    <row r="211" spans="61:240">
      <c r="BI211" s="27"/>
      <c r="BJ211" s="27"/>
      <c r="BK211" s="27"/>
      <c r="BL211" s="27"/>
      <c r="BM211" s="27"/>
      <c r="BN211" s="27"/>
      <c r="BO211" s="27"/>
      <c r="BP211" s="27"/>
      <c r="BQ211" s="27"/>
      <c r="BR211" s="27"/>
      <c r="BS211" s="41"/>
      <c r="BT211" s="41"/>
      <c r="BU211" s="41"/>
      <c r="BV211" s="41"/>
      <c r="BW211" s="41"/>
      <c r="BX211" s="41"/>
      <c r="BY211" s="41"/>
      <c r="BZ211" s="41"/>
      <c r="CA211" s="41"/>
      <c r="CB211" s="41"/>
      <c r="EK211" s="27"/>
      <c r="EL211" s="27"/>
      <c r="EM211" s="27"/>
      <c r="EN211" s="27"/>
      <c r="EO211" s="27"/>
      <c r="EP211" s="27"/>
      <c r="EQ211" s="27"/>
      <c r="ER211" s="27"/>
      <c r="ES211" s="27"/>
      <c r="ET211" s="27"/>
      <c r="EU211" s="41"/>
      <c r="EV211" s="41"/>
      <c r="EW211" s="41"/>
      <c r="EX211" s="41"/>
      <c r="EY211" s="41"/>
      <c r="EZ211" s="41"/>
      <c r="FA211" s="41"/>
      <c r="FB211" s="41"/>
      <c r="FC211" s="41"/>
      <c r="FD211" s="41"/>
      <c r="HM211" s="27"/>
      <c r="HN211" s="27"/>
      <c r="HO211" s="27"/>
      <c r="HP211" s="27"/>
      <c r="HQ211" s="27"/>
      <c r="HR211" s="27"/>
      <c r="HS211" s="27"/>
      <c r="HT211" s="27"/>
      <c r="HU211" s="27"/>
      <c r="HV211" s="27"/>
      <c r="HW211" s="41"/>
      <c r="HX211" s="41"/>
      <c r="HY211" s="41"/>
      <c r="HZ211" s="41"/>
      <c r="IA211" s="41"/>
      <c r="IB211" s="41"/>
      <c r="IC211" s="41"/>
      <c r="ID211" s="41"/>
      <c r="IE211" s="41"/>
      <c r="IF211" s="41"/>
    </row>
    <row r="212" spans="61:240">
      <c r="BI212" s="27"/>
      <c r="BJ212" s="27"/>
      <c r="BK212" s="27"/>
      <c r="BL212" s="27"/>
      <c r="BM212" s="27"/>
      <c r="BN212" s="27"/>
      <c r="BO212" s="27"/>
      <c r="BP212" s="27"/>
      <c r="BQ212" s="27"/>
      <c r="BR212" s="27"/>
      <c r="BS212" s="41"/>
      <c r="BT212" s="41"/>
      <c r="BU212" s="41"/>
      <c r="BV212" s="41"/>
      <c r="BW212" s="41"/>
      <c r="BX212" s="41"/>
      <c r="BY212" s="41"/>
      <c r="BZ212" s="41"/>
      <c r="CA212" s="41"/>
      <c r="CB212" s="41"/>
      <c r="EK212" s="27"/>
      <c r="EL212" s="27"/>
      <c r="EM212" s="27"/>
      <c r="EN212" s="27"/>
      <c r="EO212" s="27"/>
      <c r="EP212" s="27"/>
      <c r="EQ212" s="27"/>
      <c r="ER212" s="27"/>
      <c r="ES212" s="27"/>
      <c r="ET212" s="27"/>
      <c r="EU212" s="41"/>
      <c r="EV212" s="41"/>
      <c r="EW212" s="41"/>
      <c r="EX212" s="41"/>
      <c r="EY212" s="41"/>
      <c r="EZ212" s="41"/>
      <c r="FA212" s="41"/>
      <c r="FB212" s="41"/>
      <c r="FC212" s="41"/>
      <c r="FD212" s="41"/>
      <c r="HM212" s="27"/>
      <c r="HN212" s="27"/>
      <c r="HO212" s="27"/>
      <c r="HP212" s="27"/>
      <c r="HQ212" s="27"/>
      <c r="HR212" s="27"/>
      <c r="HS212" s="27"/>
      <c r="HT212" s="27"/>
      <c r="HU212" s="27"/>
      <c r="HV212" s="27"/>
      <c r="HW212" s="41"/>
      <c r="HX212" s="41"/>
      <c r="HY212" s="41"/>
      <c r="HZ212" s="41"/>
      <c r="IA212" s="41"/>
      <c r="IB212" s="41"/>
      <c r="IC212" s="41"/>
      <c r="ID212" s="41"/>
      <c r="IE212" s="41"/>
      <c r="IF212" s="41"/>
    </row>
  </sheetData>
  <mergeCells count="766">
    <mergeCell ref="HM96:HV100"/>
    <mergeCell ref="HW96:IF100"/>
    <mergeCell ref="FG97:GX98"/>
    <mergeCell ref="FG99:FJ108"/>
    <mergeCell ref="FK99:FR101"/>
    <mergeCell ref="FS99:GF101"/>
    <mergeCell ref="GG99:GK101"/>
    <mergeCell ref="GL99:GV101"/>
    <mergeCell ref="FK102:FR105"/>
    <mergeCell ref="FS102:FX105"/>
    <mergeCell ref="FY102:FZ103"/>
    <mergeCell ref="GA102:GH105"/>
    <mergeCell ref="GI102:GJ105"/>
    <mergeCell ref="FK106:FR108"/>
    <mergeCell ref="FS106:GV108"/>
    <mergeCell ref="FG110:GZ110"/>
    <mergeCell ref="FG111:GZ111"/>
    <mergeCell ref="FG112:GZ112"/>
    <mergeCell ref="M5:Y5"/>
    <mergeCell ref="CO5:DA5"/>
    <mergeCell ref="FQ5:GC5"/>
    <mergeCell ref="HA96:HL100"/>
    <mergeCell ref="GK102:GL105"/>
    <mergeCell ref="GM102:GN105"/>
    <mergeCell ref="GO102:GP105"/>
    <mergeCell ref="GQ102:GR105"/>
    <mergeCell ref="GS102:GT105"/>
    <mergeCell ref="GU102:GV105"/>
    <mergeCell ref="HA102:IF104"/>
    <mergeCell ref="FY104:FZ105"/>
    <mergeCell ref="HA105:HH111"/>
    <mergeCell ref="HI105:HP111"/>
    <mergeCell ref="HQ105:HX111"/>
    <mergeCell ref="HY105:IF111"/>
    <mergeCell ref="FG93:FI95"/>
    <mergeCell ref="FJ93:FL95"/>
    <mergeCell ref="FM93:GF95"/>
    <mergeCell ref="GG93:GU95"/>
    <mergeCell ref="GV93:GZ95"/>
    <mergeCell ref="HA93:HD95"/>
    <mergeCell ref="HE93:HL95"/>
    <mergeCell ref="HM93:HV95"/>
    <mergeCell ref="HW93:IF95"/>
    <mergeCell ref="FG90:FI92"/>
    <mergeCell ref="FJ90:FL92"/>
    <mergeCell ref="FM90:GF92"/>
    <mergeCell ref="GG90:GU92"/>
    <mergeCell ref="GV90:GZ92"/>
    <mergeCell ref="HA90:HD92"/>
    <mergeCell ref="HE90:HL92"/>
    <mergeCell ref="HM90:HV92"/>
    <mergeCell ref="HW90:IF92"/>
    <mergeCell ref="FG87:FI89"/>
    <mergeCell ref="FJ87:FL89"/>
    <mergeCell ref="FM87:GF89"/>
    <mergeCell ref="GG87:GU89"/>
    <mergeCell ref="GV87:GZ89"/>
    <mergeCell ref="HA87:HD89"/>
    <mergeCell ref="HE87:HL89"/>
    <mergeCell ref="HM87:HV89"/>
    <mergeCell ref="HW87:IF89"/>
    <mergeCell ref="FG84:FI86"/>
    <mergeCell ref="FJ84:FL86"/>
    <mergeCell ref="FM84:GF86"/>
    <mergeCell ref="GG84:GU86"/>
    <mergeCell ref="GV84:GZ86"/>
    <mergeCell ref="HA84:HD86"/>
    <mergeCell ref="HE84:HL86"/>
    <mergeCell ref="HM84:HV86"/>
    <mergeCell ref="HW84:IF86"/>
    <mergeCell ref="FG81:FI83"/>
    <mergeCell ref="FJ81:FL83"/>
    <mergeCell ref="FM81:GF83"/>
    <mergeCell ref="GG81:GU83"/>
    <mergeCell ref="GV81:GZ83"/>
    <mergeCell ref="HA81:HD83"/>
    <mergeCell ref="HE81:HL83"/>
    <mergeCell ref="HM81:HV83"/>
    <mergeCell ref="HW81:IF83"/>
    <mergeCell ref="FG78:FI80"/>
    <mergeCell ref="FJ78:FL80"/>
    <mergeCell ref="FM78:GF80"/>
    <mergeCell ref="GG78:GU80"/>
    <mergeCell ref="GV78:GZ80"/>
    <mergeCell ref="HA78:HD80"/>
    <mergeCell ref="HE78:HL80"/>
    <mergeCell ref="HM78:HV80"/>
    <mergeCell ref="HW78:IF80"/>
    <mergeCell ref="FG75:FI77"/>
    <mergeCell ref="FJ75:FL77"/>
    <mergeCell ref="FM75:GF77"/>
    <mergeCell ref="GG75:GU77"/>
    <mergeCell ref="GV75:GZ77"/>
    <mergeCell ref="HA75:HD77"/>
    <mergeCell ref="HE75:HL77"/>
    <mergeCell ref="HM75:HV77"/>
    <mergeCell ref="HW75:IF77"/>
    <mergeCell ref="FG72:FI74"/>
    <mergeCell ref="FJ72:FL74"/>
    <mergeCell ref="FM72:GF74"/>
    <mergeCell ref="GG72:GU74"/>
    <mergeCell ref="GV72:GZ74"/>
    <mergeCell ref="HA72:HD74"/>
    <mergeCell ref="HE72:HL74"/>
    <mergeCell ref="HM72:HV74"/>
    <mergeCell ref="HW72:IF74"/>
    <mergeCell ref="FG69:FI71"/>
    <mergeCell ref="FJ69:FL71"/>
    <mergeCell ref="FM69:GF71"/>
    <mergeCell ref="GG69:GU71"/>
    <mergeCell ref="GV69:GZ71"/>
    <mergeCell ref="HA69:HD71"/>
    <mergeCell ref="HE69:HL71"/>
    <mergeCell ref="HM69:HV71"/>
    <mergeCell ref="HW69:IF71"/>
    <mergeCell ref="FG66:FI68"/>
    <mergeCell ref="FJ66:FL68"/>
    <mergeCell ref="FM66:GF68"/>
    <mergeCell ref="GG66:GU68"/>
    <mergeCell ref="GV66:GZ68"/>
    <mergeCell ref="HA66:HD68"/>
    <mergeCell ref="HE66:HL68"/>
    <mergeCell ref="HM66:HV68"/>
    <mergeCell ref="HW66:IF68"/>
    <mergeCell ref="FG63:FI65"/>
    <mergeCell ref="FJ63:FL65"/>
    <mergeCell ref="FM63:GF65"/>
    <mergeCell ref="GG63:GU65"/>
    <mergeCell ref="GV63:GZ65"/>
    <mergeCell ref="HA63:HD65"/>
    <mergeCell ref="HE63:HL65"/>
    <mergeCell ref="HM63:HV65"/>
    <mergeCell ref="HW63:IF65"/>
    <mergeCell ref="FG60:FI62"/>
    <mergeCell ref="FJ60:FL62"/>
    <mergeCell ref="FM60:GF62"/>
    <mergeCell ref="GG60:GU62"/>
    <mergeCell ref="GV60:GZ62"/>
    <mergeCell ref="HA60:HD62"/>
    <mergeCell ref="HE60:HL62"/>
    <mergeCell ref="HM60:HV62"/>
    <mergeCell ref="HW60:IF62"/>
    <mergeCell ref="FG57:FI59"/>
    <mergeCell ref="FJ57:FL59"/>
    <mergeCell ref="FM57:GF59"/>
    <mergeCell ref="GG57:GU59"/>
    <mergeCell ref="GV57:GZ59"/>
    <mergeCell ref="HA57:HD59"/>
    <mergeCell ref="HE57:HL59"/>
    <mergeCell ref="HM57:HV59"/>
    <mergeCell ref="HW57:IF59"/>
    <mergeCell ref="FG54:FI56"/>
    <mergeCell ref="FJ54:FL56"/>
    <mergeCell ref="FM54:GF56"/>
    <mergeCell ref="GG54:GU56"/>
    <mergeCell ref="GV54:GZ56"/>
    <mergeCell ref="HA54:HD56"/>
    <mergeCell ref="HE54:HL56"/>
    <mergeCell ref="HM54:HV56"/>
    <mergeCell ref="HW54:IF56"/>
    <mergeCell ref="FG51:FI53"/>
    <mergeCell ref="FJ51:FL53"/>
    <mergeCell ref="FM51:GF53"/>
    <mergeCell ref="GG51:GU53"/>
    <mergeCell ref="GV51:GZ53"/>
    <mergeCell ref="HA51:HD53"/>
    <mergeCell ref="HE51:HL53"/>
    <mergeCell ref="HM51:HV53"/>
    <mergeCell ref="HW51:IF53"/>
    <mergeCell ref="FG48:FI50"/>
    <mergeCell ref="FJ48:FL50"/>
    <mergeCell ref="FM48:GF50"/>
    <mergeCell ref="GG48:GU50"/>
    <mergeCell ref="GV48:GZ50"/>
    <mergeCell ref="HA48:HD50"/>
    <mergeCell ref="HE48:HL50"/>
    <mergeCell ref="HM48:HV50"/>
    <mergeCell ref="HW48:IF50"/>
    <mergeCell ref="FG45:FI47"/>
    <mergeCell ref="FJ45:FL47"/>
    <mergeCell ref="FM45:GF47"/>
    <mergeCell ref="GG45:GU47"/>
    <mergeCell ref="GV45:GZ47"/>
    <mergeCell ref="HA45:HD47"/>
    <mergeCell ref="HE45:HL47"/>
    <mergeCell ref="HM45:HV47"/>
    <mergeCell ref="HW45:IF47"/>
    <mergeCell ref="FG42:FI44"/>
    <mergeCell ref="FJ42:FL44"/>
    <mergeCell ref="FM42:GF44"/>
    <mergeCell ref="GG42:GU44"/>
    <mergeCell ref="GV42:GZ44"/>
    <mergeCell ref="HA42:HD44"/>
    <mergeCell ref="HE42:HL44"/>
    <mergeCell ref="HM42:HV44"/>
    <mergeCell ref="HW42:IF44"/>
    <mergeCell ref="FG39:FI41"/>
    <mergeCell ref="FJ39:FL41"/>
    <mergeCell ref="FM39:GF41"/>
    <mergeCell ref="GG39:GU41"/>
    <mergeCell ref="GV39:GZ41"/>
    <mergeCell ref="HA39:HD41"/>
    <mergeCell ref="HE39:HL41"/>
    <mergeCell ref="HM39:HV41"/>
    <mergeCell ref="HW39:IF41"/>
    <mergeCell ref="FG36:FI38"/>
    <mergeCell ref="FJ36:FL38"/>
    <mergeCell ref="FM36:GF38"/>
    <mergeCell ref="GG36:GU38"/>
    <mergeCell ref="GV36:GZ38"/>
    <mergeCell ref="HA36:HD38"/>
    <mergeCell ref="HE36:HL38"/>
    <mergeCell ref="HM36:HV38"/>
    <mergeCell ref="HW36:IF38"/>
    <mergeCell ref="FG29:FM31"/>
    <mergeCell ref="FN29:GF31"/>
    <mergeCell ref="GG29:HD31"/>
    <mergeCell ref="HE29:HL31"/>
    <mergeCell ref="HM29:IF31"/>
    <mergeCell ref="FG32:FM34"/>
    <mergeCell ref="FN32:GU34"/>
    <mergeCell ref="GV32:HL34"/>
    <mergeCell ref="HM32:HV34"/>
    <mergeCell ref="HW32:IF34"/>
    <mergeCell ref="FG8:GF11"/>
    <mergeCell ref="GG8:GK10"/>
    <mergeCell ref="GY11:HE14"/>
    <mergeCell ref="HF11:HH12"/>
    <mergeCell ref="HI11:HU12"/>
    <mergeCell ref="FG12:GU13"/>
    <mergeCell ref="HF13:IF15"/>
    <mergeCell ref="FG14:FK27"/>
    <mergeCell ref="FL14:FU17"/>
    <mergeCell ref="FV14:GU17"/>
    <mergeCell ref="GY15:HE18"/>
    <mergeCell ref="HF16:IF22"/>
    <mergeCell ref="FL18:FU21"/>
    <mergeCell ref="FV18:GU21"/>
    <mergeCell ref="FL22:FP27"/>
    <mergeCell ref="FQ22:FU24"/>
    <mergeCell ref="FV22:GU24"/>
    <mergeCell ref="HW24:IC25"/>
    <mergeCell ref="ID24:IE25"/>
    <mergeCell ref="FQ25:FU27"/>
    <mergeCell ref="FV25:GU27"/>
    <mergeCell ref="GY25:HE27"/>
    <mergeCell ref="HG25:HV27"/>
    <mergeCell ref="IA1:IC2"/>
    <mergeCell ref="FP2:GU4"/>
    <mergeCell ref="HF3:HI4"/>
    <mergeCell ref="GM5:GQ7"/>
    <mergeCell ref="EO5:ER5"/>
    <mergeCell ref="EU5:EW5"/>
    <mergeCell ref="EZ5:FB5"/>
    <mergeCell ref="HQ5:HT5"/>
    <mergeCell ref="HW5:HY5"/>
    <mergeCell ref="IB5:ID5"/>
    <mergeCell ref="FC5:FD5"/>
    <mergeCell ref="HL5:HP5"/>
    <mergeCell ref="ID1:IF2"/>
    <mergeCell ref="FB1:FD2"/>
    <mergeCell ref="CE110:DX110"/>
    <mergeCell ref="CE111:DX111"/>
    <mergeCell ref="CE112:DX112"/>
    <mergeCell ref="DY96:EJ100"/>
    <mergeCell ref="EK96:ET100"/>
    <mergeCell ref="EU96:FD100"/>
    <mergeCell ref="CE97:DV98"/>
    <mergeCell ref="CE99:CH108"/>
    <mergeCell ref="CI99:CP101"/>
    <mergeCell ref="DO102:DP105"/>
    <mergeCell ref="DQ102:DR105"/>
    <mergeCell ref="DS102:DT105"/>
    <mergeCell ref="EO105:EV111"/>
    <mergeCell ref="EW105:FD111"/>
    <mergeCell ref="CI106:CP108"/>
    <mergeCell ref="CQ106:DT108"/>
    <mergeCell ref="DI102:DJ105"/>
    <mergeCell ref="DK102:DL105"/>
    <mergeCell ref="DM102:DN105"/>
    <mergeCell ref="C112:AV112"/>
    <mergeCell ref="C111:AV111"/>
    <mergeCell ref="C110:AV110"/>
    <mergeCell ref="DY102:FD104"/>
    <mergeCell ref="CW104:CX105"/>
    <mergeCell ref="DY105:EF111"/>
    <mergeCell ref="EG105:EN111"/>
    <mergeCell ref="CE93:CG95"/>
    <mergeCell ref="CH93:CJ95"/>
    <mergeCell ref="CK93:DD95"/>
    <mergeCell ref="DE93:DS95"/>
    <mergeCell ref="DT93:DX95"/>
    <mergeCell ref="DY93:EB95"/>
    <mergeCell ref="EC93:EJ95"/>
    <mergeCell ref="EK93:ET95"/>
    <mergeCell ref="EU93:FD95"/>
    <mergeCell ref="CQ99:DD101"/>
    <mergeCell ref="DE99:DI101"/>
    <mergeCell ref="DJ99:DT101"/>
    <mergeCell ref="CI102:CP105"/>
    <mergeCell ref="CQ102:CV105"/>
    <mergeCell ref="CW102:CX103"/>
    <mergeCell ref="CY102:DF105"/>
    <mergeCell ref="DG102:DH105"/>
    <mergeCell ref="DT90:DX92"/>
    <mergeCell ref="DY90:EB92"/>
    <mergeCell ref="EC90:EJ92"/>
    <mergeCell ref="EK90:ET92"/>
    <mergeCell ref="EU90:FD92"/>
    <mergeCell ref="CE87:CG89"/>
    <mergeCell ref="CH87:CJ89"/>
    <mergeCell ref="CK87:DD89"/>
    <mergeCell ref="DE87:DS89"/>
    <mergeCell ref="DT87:DX89"/>
    <mergeCell ref="DY87:EB89"/>
    <mergeCell ref="EC87:EJ89"/>
    <mergeCell ref="EK87:ET89"/>
    <mergeCell ref="EU87:FD89"/>
    <mergeCell ref="CE90:CG92"/>
    <mergeCell ref="CH90:CJ92"/>
    <mergeCell ref="CK90:DD92"/>
    <mergeCell ref="DE90:DS92"/>
    <mergeCell ref="CE84:CG86"/>
    <mergeCell ref="CH84:CJ86"/>
    <mergeCell ref="CK84:DD86"/>
    <mergeCell ref="DE84:DS86"/>
    <mergeCell ref="DT84:DX86"/>
    <mergeCell ref="DY84:EB86"/>
    <mergeCell ref="EC84:EJ86"/>
    <mergeCell ref="EK84:ET86"/>
    <mergeCell ref="EU84:FD86"/>
    <mergeCell ref="CE81:CG83"/>
    <mergeCell ref="CH81:CJ83"/>
    <mergeCell ref="CK81:DD83"/>
    <mergeCell ref="DE81:DS83"/>
    <mergeCell ref="DT81:DX83"/>
    <mergeCell ref="DY81:EB83"/>
    <mergeCell ref="EC81:EJ83"/>
    <mergeCell ref="EK81:ET83"/>
    <mergeCell ref="EU81:FD83"/>
    <mergeCell ref="CE78:CG80"/>
    <mergeCell ref="CH78:CJ80"/>
    <mergeCell ref="CK78:DD80"/>
    <mergeCell ref="DE78:DS80"/>
    <mergeCell ref="DT78:DX80"/>
    <mergeCell ref="DY78:EB80"/>
    <mergeCell ref="EC78:EJ80"/>
    <mergeCell ref="EK78:ET80"/>
    <mergeCell ref="EU78:FD80"/>
    <mergeCell ref="CE75:CG77"/>
    <mergeCell ref="CH75:CJ77"/>
    <mergeCell ref="CK75:DD77"/>
    <mergeCell ref="DE75:DS77"/>
    <mergeCell ref="DT75:DX77"/>
    <mergeCell ref="DY75:EB77"/>
    <mergeCell ref="EC75:EJ77"/>
    <mergeCell ref="EK75:ET77"/>
    <mergeCell ref="EU75:FD77"/>
    <mergeCell ref="CE72:CG74"/>
    <mergeCell ref="CH72:CJ74"/>
    <mergeCell ref="CK72:DD74"/>
    <mergeCell ref="DE72:DS74"/>
    <mergeCell ref="DT72:DX74"/>
    <mergeCell ref="DY72:EB74"/>
    <mergeCell ref="EC72:EJ74"/>
    <mergeCell ref="EK72:ET74"/>
    <mergeCell ref="EU72:FD74"/>
    <mergeCell ref="CE69:CG71"/>
    <mergeCell ref="CH69:CJ71"/>
    <mergeCell ref="CK69:DD71"/>
    <mergeCell ref="DE69:DS71"/>
    <mergeCell ref="DT69:DX71"/>
    <mergeCell ref="DY69:EB71"/>
    <mergeCell ref="EC69:EJ71"/>
    <mergeCell ref="EK69:ET71"/>
    <mergeCell ref="EU69:FD71"/>
    <mergeCell ref="CE66:CG68"/>
    <mergeCell ref="CH66:CJ68"/>
    <mergeCell ref="CK66:DD68"/>
    <mergeCell ref="DE66:DS68"/>
    <mergeCell ref="DT66:DX68"/>
    <mergeCell ref="DY66:EB68"/>
    <mergeCell ref="EC66:EJ68"/>
    <mergeCell ref="EK66:ET68"/>
    <mergeCell ref="EU66:FD68"/>
    <mergeCell ref="CE63:CG65"/>
    <mergeCell ref="CH63:CJ65"/>
    <mergeCell ref="CK63:DD65"/>
    <mergeCell ref="DE63:DS65"/>
    <mergeCell ref="DT63:DX65"/>
    <mergeCell ref="DY63:EB65"/>
    <mergeCell ref="EC63:EJ65"/>
    <mergeCell ref="EK63:ET65"/>
    <mergeCell ref="EU63:FD65"/>
    <mergeCell ref="CE60:CG62"/>
    <mergeCell ref="CH60:CJ62"/>
    <mergeCell ref="CK60:DD62"/>
    <mergeCell ref="DE60:DS62"/>
    <mergeCell ref="DT60:DX62"/>
    <mergeCell ref="DY60:EB62"/>
    <mergeCell ref="EC60:EJ62"/>
    <mergeCell ref="EK60:ET62"/>
    <mergeCell ref="EU60:FD62"/>
    <mergeCell ref="CE57:CG59"/>
    <mergeCell ref="CH57:CJ59"/>
    <mergeCell ref="CK57:DD59"/>
    <mergeCell ref="DE57:DS59"/>
    <mergeCell ref="DT57:DX59"/>
    <mergeCell ref="DY57:EB59"/>
    <mergeCell ref="EC57:EJ59"/>
    <mergeCell ref="EK57:ET59"/>
    <mergeCell ref="EU57:FD59"/>
    <mergeCell ref="CE54:CG56"/>
    <mergeCell ref="CH54:CJ56"/>
    <mergeCell ref="CK54:DD56"/>
    <mergeCell ref="DE54:DS56"/>
    <mergeCell ref="DT54:DX56"/>
    <mergeCell ref="DY54:EB56"/>
    <mergeCell ref="EC54:EJ56"/>
    <mergeCell ref="EK54:ET56"/>
    <mergeCell ref="EU54:FD56"/>
    <mergeCell ref="CE51:CG53"/>
    <mergeCell ref="CH51:CJ53"/>
    <mergeCell ref="CK51:DD53"/>
    <mergeCell ref="DE51:DS53"/>
    <mergeCell ref="DT51:DX53"/>
    <mergeCell ref="DY51:EB53"/>
    <mergeCell ref="EC51:EJ53"/>
    <mergeCell ref="EK51:ET53"/>
    <mergeCell ref="EU51:FD53"/>
    <mergeCell ref="CE48:CG50"/>
    <mergeCell ref="CH48:CJ50"/>
    <mergeCell ref="CK48:DD50"/>
    <mergeCell ref="DE48:DS50"/>
    <mergeCell ref="DT48:DX50"/>
    <mergeCell ref="DY48:EB50"/>
    <mergeCell ref="EC48:EJ50"/>
    <mergeCell ref="EK48:ET50"/>
    <mergeCell ref="EU48:FD50"/>
    <mergeCell ref="CE45:CG47"/>
    <mergeCell ref="CH45:CJ47"/>
    <mergeCell ref="CK45:DD47"/>
    <mergeCell ref="DE45:DS47"/>
    <mergeCell ref="DT45:DX47"/>
    <mergeCell ref="DY45:EB47"/>
    <mergeCell ref="EC45:EJ47"/>
    <mergeCell ref="EK45:ET47"/>
    <mergeCell ref="EU45:FD47"/>
    <mergeCell ref="CE42:CG44"/>
    <mergeCell ref="CH42:CJ44"/>
    <mergeCell ref="CK42:DD44"/>
    <mergeCell ref="DE42:DS44"/>
    <mergeCell ref="DT42:DX44"/>
    <mergeCell ref="DY42:EB44"/>
    <mergeCell ref="EC42:EJ44"/>
    <mergeCell ref="EK42:ET44"/>
    <mergeCell ref="EU42:FD44"/>
    <mergeCell ref="CE39:CG41"/>
    <mergeCell ref="CH39:CJ41"/>
    <mergeCell ref="CK39:DD41"/>
    <mergeCell ref="DE39:DS41"/>
    <mergeCell ref="DT39:DX41"/>
    <mergeCell ref="DY39:EB41"/>
    <mergeCell ref="EC39:EJ41"/>
    <mergeCell ref="EK39:ET41"/>
    <mergeCell ref="EU39:FD41"/>
    <mergeCell ref="CE36:CG38"/>
    <mergeCell ref="CH36:CJ38"/>
    <mergeCell ref="CK36:DD38"/>
    <mergeCell ref="DE36:DS38"/>
    <mergeCell ref="DT36:DX38"/>
    <mergeCell ref="DY36:EB38"/>
    <mergeCell ref="EC36:EJ38"/>
    <mergeCell ref="EK36:ET38"/>
    <mergeCell ref="EU36:FD38"/>
    <mergeCell ref="CT25:DS27"/>
    <mergeCell ref="DW25:EC27"/>
    <mergeCell ref="EE25:ET27"/>
    <mergeCell ref="CE29:CK31"/>
    <mergeCell ref="CL29:DD31"/>
    <mergeCell ref="DE29:EB31"/>
    <mergeCell ref="EC29:EJ31"/>
    <mergeCell ref="EK29:FD31"/>
    <mergeCell ref="CE32:CK34"/>
    <mergeCell ref="CL32:DS34"/>
    <mergeCell ref="DT32:EJ34"/>
    <mergeCell ref="EK32:ET34"/>
    <mergeCell ref="EU32:FD34"/>
    <mergeCell ref="CE12:DS13"/>
    <mergeCell ref="EY1:FA2"/>
    <mergeCell ref="ED3:EG4"/>
    <mergeCell ref="DK5:DO7"/>
    <mergeCell ref="CE8:DD11"/>
    <mergeCell ref="DE8:DI10"/>
    <mergeCell ref="DW11:EC14"/>
    <mergeCell ref="ED11:EF12"/>
    <mergeCell ref="EG11:ES12"/>
    <mergeCell ref="ED13:FD15"/>
    <mergeCell ref="CE14:CI27"/>
    <mergeCell ref="CJ14:CS17"/>
    <mergeCell ref="CT14:DS17"/>
    <mergeCell ref="DW15:EC18"/>
    <mergeCell ref="ED16:FD22"/>
    <mergeCell ref="CJ18:CS21"/>
    <mergeCell ref="CT18:DS21"/>
    <mergeCell ref="CJ22:CN27"/>
    <mergeCell ref="CO22:CS24"/>
    <mergeCell ref="CT22:DS24"/>
    <mergeCell ref="EJ5:EN5"/>
    <mergeCell ref="EU24:FA25"/>
    <mergeCell ref="FB24:FC25"/>
    <mergeCell ref="CO25:CS27"/>
    <mergeCell ref="CA5:CB5"/>
    <mergeCell ref="BH5:BL5"/>
    <mergeCell ref="BM5:BP5"/>
    <mergeCell ref="BQ5:BR5"/>
    <mergeCell ref="BS5:BU5"/>
    <mergeCell ref="BV5:BW5"/>
    <mergeCell ref="BX5:BZ5"/>
    <mergeCell ref="BZ1:CB2"/>
    <mergeCell ref="CN2:DS4"/>
    <mergeCell ref="L2:AQ4"/>
    <mergeCell ref="BB3:BE4"/>
    <mergeCell ref="AI5:AM7"/>
    <mergeCell ref="C8:AB11"/>
    <mergeCell ref="AC8:AG10"/>
    <mergeCell ref="BB11:BD12"/>
    <mergeCell ref="BE11:BQ12"/>
    <mergeCell ref="BW1:BY2"/>
    <mergeCell ref="C12:AQ13"/>
    <mergeCell ref="BS36:CB38"/>
    <mergeCell ref="C29:I31"/>
    <mergeCell ref="H18:Q21"/>
    <mergeCell ref="R18:AQ21"/>
    <mergeCell ref="H22:L27"/>
    <mergeCell ref="M22:Q24"/>
    <mergeCell ref="R22:AQ24"/>
    <mergeCell ref="C14:G27"/>
    <mergeCell ref="H14:Q17"/>
    <mergeCell ref="R14:AQ17"/>
    <mergeCell ref="M25:Q27"/>
    <mergeCell ref="R25:AQ27"/>
    <mergeCell ref="AU11:BA14"/>
    <mergeCell ref="AU15:BA18"/>
    <mergeCell ref="BB13:CB15"/>
    <mergeCell ref="C32:I34"/>
    <mergeCell ref="C36:E38"/>
    <mergeCell ref="F36:H38"/>
    <mergeCell ref="I36:AB38"/>
    <mergeCell ref="AC36:AQ38"/>
    <mergeCell ref="AR36:AV38"/>
    <mergeCell ref="AW36:AZ38"/>
    <mergeCell ref="BA36:BH38"/>
    <mergeCell ref="BI36:BR38"/>
    <mergeCell ref="C39:E41"/>
    <mergeCell ref="F39:H41"/>
    <mergeCell ref="I39:AB41"/>
    <mergeCell ref="AC39:AQ41"/>
    <mergeCell ref="AR39:AV41"/>
    <mergeCell ref="AW39:AZ41"/>
    <mergeCell ref="BA39:BH41"/>
    <mergeCell ref="BI39:BR41"/>
    <mergeCell ref="BS39:CB41"/>
    <mergeCell ref="C42:E44"/>
    <mergeCell ref="F42:H44"/>
    <mergeCell ref="I42:AB44"/>
    <mergeCell ref="AC42:AQ44"/>
    <mergeCell ref="AR42:AV44"/>
    <mergeCell ref="AW42:AZ44"/>
    <mergeCell ref="BA42:BH44"/>
    <mergeCell ref="BI42:BR44"/>
    <mergeCell ref="BS42:CB44"/>
    <mergeCell ref="C45:E47"/>
    <mergeCell ref="F45:H47"/>
    <mergeCell ref="I45:AB47"/>
    <mergeCell ref="AC45:AQ47"/>
    <mergeCell ref="AR45:AV47"/>
    <mergeCell ref="AW45:AZ47"/>
    <mergeCell ref="BA45:BH47"/>
    <mergeCell ref="BI45:BR47"/>
    <mergeCell ref="BS45:CB47"/>
    <mergeCell ref="BS48:CB50"/>
    <mergeCell ref="C51:E53"/>
    <mergeCell ref="F51:H53"/>
    <mergeCell ref="I51:AB53"/>
    <mergeCell ref="AC51:AQ53"/>
    <mergeCell ref="AR51:AV53"/>
    <mergeCell ref="AW51:AZ53"/>
    <mergeCell ref="BA51:BH53"/>
    <mergeCell ref="C48:E50"/>
    <mergeCell ref="F48:H50"/>
    <mergeCell ref="I48:AB50"/>
    <mergeCell ref="AC48:AQ50"/>
    <mergeCell ref="AR48:AV50"/>
    <mergeCell ref="AW48:AZ50"/>
    <mergeCell ref="BI51:BR53"/>
    <mergeCell ref="BS51:CB53"/>
    <mergeCell ref="C54:E56"/>
    <mergeCell ref="F54:H56"/>
    <mergeCell ref="I54:AB56"/>
    <mergeCell ref="AC54:AQ56"/>
    <mergeCell ref="AR54:AV56"/>
    <mergeCell ref="AW54:AZ56"/>
    <mergeCell ref="BA54:BH56"/>
    <mergeCell ref="BI54:BR56"/>
    <mergeCell ref="BS54:CB56"/>
    <mergeCell ref="C57:E59"/>
    <mergeCell ref="F57:H59"/>
    <mergeCell ref="I57:AB59"/>
    <mergeCell ref="AC57:AQ59"/>
    <mergeCell ref="AR57:AV59"/>
    <mergeCell ref="AW57:AZ59"/>
    <mergeCell ref="BA57:BH59"/>
    <mergeCell ref="BI57:BR59"/>
    <mergeCell ref="BS57:CB59"/>
    <mergeCell ref="C63:E65"/>
    <mergeCell ref="F63:H65"/>
    <mergeCell ref="I63:AB65"/>
    <mergeCell ref="AC63:AQ65"/>
    <mergeCell ref="AR63:AV65"/>
    <mergeCell ref="AW63:AZ65"/>
    <mergeCell ref="BA63:BH65"/>
    <mergeCell ref="C60:E62"/>
    <mergeCell ref="F60:H62"/>
    <mergeCell ref="I60:AB62"/>
    <mergeCell ref="AC60:AQ62"/>
    <mergeCell ref="AR60:AV62"/>
    <mergeCell ref="AW60:AZ62"/>
    <mergeCell ref="C66:E68"/>
    <mergeCell ref="F66:H68"/>
    <mergeCell ref="I66:AB68"/>
    <mergeCell ref="AC66:AQ68"/>
    <mergeCell ref="AR66:AV68"/>
    <mergeCell ref="AW66:AZ68"/>
    <mergeCell ref="BA66:BH68"/>
    <mergeCell ref="BI66:BR68"/>
    <mergeCell ref="BS66:CB68"/>
    <mergeCell ref="C69:E71"/>
    <mergeCell ref="F69:H71"/>
    <mergeCell ref="I69:AB71"/>
    <mergeCell ref="AC69:AQ71"/>
    <mergeCell ref="AR69:AV71"/>
    <mergeCell ref="AW69:AZ71"/>
    <mergeCell ref="BA69:BH71"/>
    <mergeCell ref="BI69:BR71"/>
    <mergeCell ref="BS69:CB71"/>
    <mergeCell ref="C75:E77"/>
    <mergeCell ref="F75:H77"/>
    <mergeCell ref="I75:AB77"/>
    <mergeCell ref="AC75:AQ77"/>
    <mergeCell ref="AR75:AV77"/>
    <mergeCell ref="AW75:AZ77"/>
    <mergeCell ref="BA75:BH77"/>
    <mergeCell ref="C72:E74"/>
    <mergeCell ref="F72:H74"/>
    <mergeCell ref="I72:AB74"/>
    <mergeCell ref="AC72:AQ74"/>
    <mergeCell ref="AR72:AV74"/>
    <mergeCell ref="AW72:AZ74"/>
    <mergeCell ref="C78:E80"/>
    <mergeCell ref="F78:H80"/>
    <mergeCell ref="I78:AB80"/>
    <mergeCell ref="AC78:AQ80"/>
    <mergeCell ref="AR78:AV80"/>
    <mergeCell ref="AW78:AZ80"/>
    <mergeCell ref="BA78:BH80"/>
    <mergeCell ref="BI78:BR80"/>
    <mergeCell ref="BS78:CB80"/>
    <mergeCell ref="C87:E89"/>
    <mergeCell ref="F87:H89"/>
    <mergeCell ref="I87:AB89"/>
    <mergeCell ref="AC87:AQ89"/>
    <mergeCell ref="AR87:AV89"/>
    <mergeCell ref="AW87:AZ89"/>
    <mergeCell ref="BA87:BH89"/>
    <mergeCell ref="C84:E86"/>
    <mergeCell ref="F84:H86"/>
    <mergeCell ref="I84:AB86"/>
    <mergeCell ref="AC84:AQ86"/>
    <mergeCell ref="AR84:AV86"/>
    <mergeCell ref="AW84:AZ86"/>
    <mergeCell ref="C81:E83"/>
    <mergeCell ref="F81:H83"/>
    <mergeCell ref="I81:AB83"/>
    <mergeCell ref="AC81:AQ83"/>
    <mergeCell ref="AR81:AV83"/>
    <mergeCell ref="AW81:AZ83"/>
    <mergeCell ref="BA81:BH83"/>
    <mergeCell ref="BI81:BR83"/>
    <mergeCell ref="BS81:CB83"/>
    <mergeCell ref="G106:N108"/>
    <mergeCell ref="O106:AR108"/>
    <mergeCell ref="O102:T105"/>
    <mergeCell ref="G99:N101"/>
    <mergeCell ref="O99:AB101"/>
    <mergeCell ref="AC99:AG101"/>
    <mergeCell ref="AH99:AR101"/>
    <mergeCell ref="G102:N105"/>
    <mergeCell ref="AK102:AL105"/>
    <mergeCell ref="AM102:AN105"/>
    <mergeCell ref="AO102:AP105"/>
    <mergeCell ref="AQ102:AR105"/>
    <mergeCell ref="U102:V103"/>
    <mergeCell ref="U104:V105"/>
    <mergeCell ref="W102:AD105"/>
    <mergeCell ref="AE102:AF105"/>
    <mergeCell ref="AG102:AH105"/>
    <mergeCell ref="AI102:AJ105"/>
    <mergeCell ref="J29:AB31"/>
    <mergeCell ref="J32:AQ34"/>
    <mergeCell ref="BS32:CB34"/>
    <mergeCell ref="BI32:BR34"/>
    <mergeCell ref="AR32:BH34"/>
    <mergeCell ref="AC29:AZ31"/>
    <mergeCell ref="BA29:BH31"/>
    <mergeCell ref="BI29:CB31"/>
    <mergeCell ref="BI96:BR100"/>
    <mergeCell ref="BS96:CB100"/>
    <mergeCell ref="C97:AT98"/>
    <mergeCell ref="C99:F108"/>
    <mergeCell ref="C93:E95"/>
    <mergeCell ref="F93:H95"/>
    <mergeCell ref="I93:AB95"/>
    <mergeCell ref="AC93:AQ95"/>
    <mergeCell ref="AR93:AV95"/>
    <mergeCell ref="AW93:AZ95"/>
    <mergeCell ref="BA93:BH95"/>
    <mergeCell ref="BI93:BR95"/>
    <mergeCell ref="BS93:CB95"/>
    <mergeCell ref="C90:E92"/>
    <mergeCell ref="F90:H92"/>
    <mergeCell ref="I90:AB92"/>
    <mergeCell ref="BC25:BR27"/>
    <mergeCell ref="AU25:BA27"/>
    <mergeCell ref="AW96:BH100"/>
    <mergeCell ref="BB16:CB22"/>
    <mergeCell ref="BS24:BY25"/>
    <mergeCell ref="BZ24:CA25"/>
    <mergeCell ref="AW102:CB104"/>
    <mergeCell ref="AW105:BD111"/>
    <mergeCell ref="BE105:BL111"/>
    <mergeCell ref="BM105:BT111"/>
    <mergeCell ref="BU105:CB111"/>
    <mergeCell ref="BS87:CB89"/>
    <mergeCell ref="BA72:BH74"/>
    <mergeCell ref="BI72:BR74"/>
    <mergeCell ref="BS72:CB74"/>
    <mergeCell ref="BI75:BR77"/>
    <mergeCell ref="BS75:CB77"/>
    <mergeCell ref="BA60:BH62"/>
    <mergeCell ref="BI60:BR62"/>
    <mergeCell ref="BS60:CB62"/>
    <mergeCell ref="BI63:BR65"/>
    <mergeCell ref="BS63:CB65"/>
    <mergeCell ref="BA48:BH50"/>
    <mergeCell ref="BI48:BR50"/>
    <mergeCell ref="AC90:AQ92"/>
    <mergeCell ref="AR90:AV92"/>
    <mergeCell ref="AW90:AZ92"/>
    <mergeCell ref="BA90:BH92"/>
    <mergeCell ref="BI90:BR92"/>
    <mergeCell ref="BS90:CB92"/>
    <mergeCell ref="BA84:BH86"/>
    <mergeCell ref="BI84:BR86"/>
    <mergeCell ref="BS84:CB86"/>
    <mergeCell ref="BI87:BR89"/>
  </mergeCells>
  <phoneticPr fontId="4"/>
  <dataValidations count="3">
    <dataValidation type="list" allowBlank="1" showInputMessage="1" showErrorMessage="1" sqref="BZ24 FB24 ID24" xr:uid="{E157D4D2-77B7-4946-B911-5DFB222377FF}">
      <formula1>"✓,"</formula1>
    </dataValidation>
    <dataValidation type="list" allowBlank="1" showInputMessage="1" showErrorMessage="1" sqref="CO25:CS27 M25:Q27 FQ25:FU27" xr:uid="{E0B016CB-44DA-45F5-8DC9-B735E6C16300}">
      <formula1>#REF!</formula1>
    </dataValidation>
    <dataValidation type="list" allowBlank="1" showInputMessage="1" showErrorMessage="1" sqref="U102:V105" xr:uid="{566EB554-6422-4768-821A-B29244B0EB32}">
      <formula1>"〇"</formula1>
    </dataValidation>
  </dataValidations>
  <printOptions horizontalCentered="1"/>
  <pageMargins left="0.23622047244094491" right="0" top="0" bottom="0" header="0.31496062992125984" footer="0"/>
  <pageSetup paperSize="9" orientation="portrait" r:id="rId1"/>
  <ignoredErrors>
    <ignoredError sqref="CE39:IF101 CE106:IF111 CE102:CV105 CY102:FX105 GA102:IF105"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86BC0-9CF8-40F7-A690-1777B62BD0D6}">
  <sheetPr>
    <tabColor rgb="FF00B0F0"/>
  </sheetPr>
  <dimension ref="A1:CY864"/>
  <sheetViews>
    <sheetView showZeros="0" view="pageBreakPreview" zoomScaleNormal="100" zoomScaleSheetLayoutView="100" workbookViewId="0">
      <selection activeCell="DQ12" sqref="DQ12"/>
    </sheetView>
  </sheetViews>
  <sheetFormatPr defaultColWidth="1.875" defaultRowHeight="12.6" customHeight="1"/>
  <cols>
    <col min="1" max="1" width="0.75" style="44" customWidth="1"/>
    <col min="2" max="2" width="1.875" style="45"/>
    <col min="3" max="8" width="1.875" style="44"/>
    <col min="9" max="32" width="2.25" style="44" customWidth="1"/>
    <col min="33" max="36" width="2" style="44" customWidth="1"/>
    <col min="37" max="41" width="1.875" style="44"/>
    <col min="42" max="43" width="2.125" style="44" customWidth="1"/>
    <col min="44" max="53" width="1.875" style="44"/>
    <col min="54" max="54" width="0.75" style="44" hidden="1" customWidth="1"/>
    <col min="55" max="55" width="1.875" style="45" hidden="1" customWidth="1"/>
    <col min="56" max="102" width="1.875" style="44" hidden="1" customWidth="1"/>
    <col min="103" max="103" width="0.75" style="44" hidden="1" customWidth="1"/>
    <col min="104" max="105" width="0" style="44" hidden="1" customWidth="1"/>
    <col min="106" max="16384" width="1.875" style="44"/>
  </cols>
  <sheetData>
    <row r="1" spans="1:102" s="45" customFormat="1" ht="23.45" customHeight="1">
      <c r="A1" s="43"/>
      <c r="B1" s="44" t="s">
        <v>60</v>
      </c>
      <c r="M1" s="859"/>
      <c r="N1" s="859"/>
      <c r="O1" s="859"/>
      <c r="P1" s="46" t="s">
        <v>61</v>
      </c>
      <c r="Q1" s="47"/>
      <c r="R1" s="47"/>
      <c r="AL1" s="46" t="s">
        <v>61</v>
      </c>
      <c r="AM1" s="47"/>
      <c r="AN1" s="47"/>
      <c r="BC1" s="44" t="s">
        <v>62</v>
      </c>
      <c r="BP1" s="859" t="s">
        <v>61</v>
      </c>
      <c r="BQ1" s="859"/>
      <c r="BR1" s="859"/>
      <c r="CI1" s="859" t="s">
        <v>61</v>
      </c>
      <c r="CJ1" s="859"/>
      <c r="CK1" s="859"/>
    </row>
    <row r="2" spans="1:102" s="45" customFormat="1" ht="12.6" customHeight="1">
      <c r="M2" s="859"/>
      <c r="N2" s="859"/>
      <c r="O2" s="859"/>
      <c r="Q2" s="47"/>
      <c r="R2" s="47"/>
      <c r="AM2" s="47"/>
      <c r="AN2" s="47"/>
      <c r="AY2" s="48" t="s">
        <v>1</v>
      </c>
      <c r="AZ2" s="49"/>
      <c r="BA2" s="49"/>
      <c r="BP2" s="859"/>
      <c r="BQ2" s="859"/>
      <c r="BR2" s="859"/>
      <c r="CI2" s="859"/>
      <c r="CJ2" s="859"/>
      <c r="CK2" s="859"/>
      <c r="CU2" s="48" t="s">
        <v>1</v>
      </c>
      <c r="CV2" s="49"/>
      <c r="CW2" s="49"/>
      <c r="CX2" s="49"/>
    </row>
    <row r="3" spans="1:102" s="45" customFormat="1" ht="12.6" customHeight="1">
      <c r="M3" s="859"/>
      <c r="N3" s="859"/>
      <c r="O3" s="859"/>
      <c r="P3" s="47"/>
      <c r="Q3" s="47"/>
      <c r="R3" s="47"/>
      <c r="AL3" s="47"/>
      <c r="AM3" s="47"/>
      <c r="AN3" s="47"/>
      <c r="BP3" s="859"/>
      <c r="BQ3" s="859"/>
      <c r="BR3" s="859"/>
      <c r="CI3" s="859"/>
      <c r="CJ3" s="859"/>
      <c r="CK3" s="859"/>
    </row>
    <row r="4" spans="1:102" s="45" customFormat="1" ht="12.6" customHeight="1">
      <c r="M4" s="859"/>
      <c r="N4" s="859"/>
      <c r="O4" s="859"/>
      <c r="P4" s="47"/>
      <c r="Q4" s="47"/>
      <c r="R4" s="47"/>
      <c r="AL4" s="47"/>
      <c r="AM4" s="47"/>
      <c r="AN4" s="47"/>
      <c r="BP4" s="50"/>
      <c r="BQ4" s="50"/>
      <c r="CI4" s="50"/>
      <c r="CJ4" s="50"/>
      <c r="CK4" s="50"/>
    </row>
    <row r="5" spans="1:102" ht="17.45" customHeight="1">
      <c r="M5" s="859"/>
      <c r="N5" s="859"/>
      <c r="O5" s="859"/>
      <c r="P5" s="47"/>
      <c r="Q5" s="47"/>
      <c r="R5" s="47"/>
      <c r="AA5" s="51"/>
      <c r="AL5" s="47"/>
      <c r="AM5" s="47"/>
      <c r="AN5" s="47"/>
      <c r="BP5" s="50"/>
      <c r="BQ5" s="50"/>
      <c r="CI5" s="50"/>
      <c r="CJ5" s="50"/>
      <c r="CK5" s="50"/>
    </row>
    <row r="6" spans="1:102" ht="12.6" customHeight="1">
      <c r="C6" s="1049" t="s">
        <v>63</v>
      </c>
      <c r="D6" s="1049"/>
      <c r="E6" s="1049"/>
      <c r="F6" s="1049"/>
      <c r="G6" s="1049"/>
      <c r="H6" s="1049"/>
      <c r="I6" s="1049"/>
      <c r="J6" s="1049"/>
      <c r="K6" s="1049"/>
      <c r="L6" s="1049"/>
      <c r="M6" s="1049"/>
      <c r="N6" s="1049"/>
      <c r="O6" s="1049"/>
      <c r="P6" s="1049"/>
      <c r="Q6" s="1049"/>
      <c r="R6" s="1049"/>
      <c r="S6" s="1049"/>
      <c r="T6" s="858" t="s">
        <v>7</v>
      </c>
      <c r="U6" s="858"/>
      <c r="V6" s="858"/>
      <c r="AJ6" s="856" t="s">
        <v>64</v>
      </c>
      <c r="AK6" s="856"/>
      <c r="AL6" s="856"/>
      <c r="AM6" s="856"/>
      <c r="AN6" s="856"/>
      <c r="BD6" s="858" t="s">
        <v>63</v>
      </c>
      <c r="BE6" s="858"/>
      <c r="BF6" s="858"/>
      <c r="BG6" s="858"/>
      <c r="BH6" s="858"/>
      <c r="BI6" s="858"/>
      <c r="BJ6" s="858"/>
      <c r="BK6" s="858"/>
      <c r="BL6" s="858"/>
      <c r="BM6" s="858"/>
      <c r="BN6" s="858"/>
      <c r="BO6" s="858"/>
      <c r="BP6" s="858"/>
      <c r="BQ6" s="858"/>
      <c r="BR6" s="858"/>
      <c r="BS6" s="858"/>
      <c r="BT6" s="858"/>
      <c r="BU6" s="857" t="s">
        <v>7</v>
      </c>
      <c r="BV6" s="857"/>
      <c r="BW6" s="857"/>
      <c r="CK6" s="856" t="s">
        <v>64</v>
      </c>
      <c r="CL6" s="856"/>
      <c r="CM6" s="856"/>
      <c r="CN6" s="856"/>
      <c r="CO6" s="856"/>
    </row>
    <row r="7" spans="1:102" ht="12.6" customHeight="1">
      <c r="C7" s="1049"/>
      <c r="D7" s="1049"/>
      <c r="E7" s="1049"/>
      <c r="F7" s="1049"/>
      <c r="G7" s="1049"/>
      <c r="H7" s="1049"/>
      <c r="I7" s="1049"/>
      <c r="J7" s="1049"/>
      <c r="K7" s="1049"/>
      <c r="L7" s="1049"/>
      <c r="M7" s="1049"/>
      <c r="N7" s="1049"/>
      <c r="O7" s="1049"/>
      <c r="P7" s="1049"/>
      <c r="Q7" s="1049"/>
      <c r="R7" s="1049"/>
      <c r="S7" s="1049"/>
      <c r="T7" s="858"/>
      <c r="U7" s="858"/>
      <c r="V7" s="858"/>
      <c r="AA7" s="51"/>
      <c r="AI7" s="114"/>
      <c r="AK7" s="114" t="s">
        <v>121</v>
      </c>
      <c r="AL7" s="150">
        <v>2025</v>
      </c>
      <c r="AM7" s="150"/>
      <c r="AN7" s="150"/>
      <c r="AO7" s="114" t="s">
        <v>3</v>
      </c>
      <c r="AP7" s="150">
        <v>8</v>
      </c>
      <c r="AQ7" s="150"/>
      <c r="AR7" s="114" t="s">
        <v>119</v>
      </c>
      <c r="AS7" s="150">
        <v>31</v>
      </c>
      <c r="AT7" s="150"/>
      <c r="AU7" s="114" t="s">
        <v>118</v>
      </c>
      <c r="AV7" s="114" t="s">
        <v>117</v>
      </c>
      <c r="AW7" s="58"/>
      <c r="AX7" s="58"/>
      <c r="AY7" s="58"/>
      <c r="AZ7" s="58"/>
      <c r="BA7" s="114"/>
      <c r="BD7" s="858"/>
      <c r="BE7" s="858"/>
      <c r="BF7" s="858"/>
      <c r="BG7" s="858"/>
      <c r="BH7" s="858"/>
      <c r="BI7" s="858"/>
      <c r="BJ7" s="858"/>
      <c r="BK7" s="858"/>
      <c r="BL7" s="858"/>
      <c r="BM7" s="858"/>
      <c r="BN7" s="858"/>
      <c r="BO7" s="858"/>
      <c r="BP7" s="858"/>
      <c r="BQ7" s="858"/>
      <c r="BR7" s="858"/>
      <c r="BS7" s="858"/>
      <c r="BT7" s="858"/>
      <c r="BU7" s="857"/>
      <c r="BV7" s="857"/>
      <c r="BW7" s="857"/>
      <c r="CJ7" s="855">
        <v>45325</v>
      </c>
      <c r="CK7" s="855"/>
      <c r="CL7" s="855"/>
      <c r="CM7" s="855"/>
      <c r="CN7" s="855"/>
      <c r="CO7" s="855"/>
      <c r="CP7" s="855"/>
      <c r="CQ7" s="855"/>
      <c r="CR7" s="855"/>
      <c r="CS7" s="855"/>
      <c r="CT7" s="855"/>
      <c r="CU7" s="855"/>
      <c r="CV7" s="855"/>
      <c r="CW7" s="855"/>
      <c r="CX7" s="855"/>
    </row>
    <row r="8" spans="1:102" ht="23.45" customHeight="1">
      <c r="C8" s="1049"/>
      <c r="D8" s="1049"/>
      <c r="E8" s="1049"/>
      <c r="F8" s="1049"/>
      <c r="G8" s="1049"/>
      <c r="H8" s="1049"/>
      <c r="I8" s="1049"/>
      <c r="J8" s="1049"/>
      <c r="K8" s="1049"/>
      <c r="L8" s="1049"/>
      <c r="M8" s="1049"/>
      <c r="N8" s="1049"/>
      <c r="O8" s="1049"/>
      <c r="P8" s="1049"/>
      <c r="Q8" s="1049"/>
      <c r="R8" s="1049"/>
      <c r="S8" s="1049"/>
      <c r="T8" s="858"/>
      <c r="U8" s="858"/>
      <c r="V8" s="858"/>
      <c r="BD8" s="858"/>
      <c r="BE8" s="858"/>
      <c r="BF8" s="858"/>
      <c r="BG8" s="858"/>
      <c r="BH8" s="858"/>
      <c r="BI8" s="858"/>
      <c r="BJ8" s="858"/>
      <c r="BK8" s="858"/>
      <c r="BL8" s="858"/>
      <c r="BM8" s="858"/>
      <c r="BN8" s="858"/>
      <c r="BO8" s="858"/>
      <c r="BP8" s="858"/>
      <c r="BQ8" s="858"/>
      <c r="BR8" s="858"/>
      <c r="BS8" s="858"/>
      <c r="BT8" s="858"/>
      <c r="BU8" s="857"/>
      <c r="BV8" s="857"/>
      <c r="BW8" s="857"/>
    </row>
    <row r="10" spans="1:102" ht="20.45" customHeight="1">
      <c r="A10" s="52"/>
      <c r="B10" s="52"/>
      <c r="C10" s="52"/>
      <c r="D10" s="53"/>
      <c r="E10" s="1051">
        <v>1</v>
      </c>
      <c r="F10" s="1051"/>
      <c r="G10" s="1051"/>
      <c r="H10" s="1051"/>
      <c r="I10" s="1051"/>
      <c r="J10" s="1052" t="s">
        <v>65</v>
      </c>
      <c r="K10" s="1052"/>
      <c r="L10" s="1052"/>
      <c r="M10" s="1052"/>
      <c r="N10" s="1050" t="s">
        <v>66</v>
      </c>
      <c r="O10" s="1050"/>
      <c r="P10" s="1050"/>
      <c r="Q10" s="1050"/>
      <c r="R10" s="1050"/>
      <c r="S10" s="1050"/>
      <c r="T10" s="54"/>
      <c r="U10" s="1052" t="s">
        <v>67</v>
      </c>
      <c r="V10" s="1052"/>
      <c r="W10" s="1052"/>
      <c r="X10" s="1052"/>
      <c r="Y10" s="1052"/>
      <c r="Z10" s="1052"/>
      <c r="AA10" s="1052"/>
      <c r="AB10" s="1052"/>
      <c r="AE10" s="55"/>
      <c r="AF10" s="55"/>
      <c r="AG10" s="55"/>
      <c r="AH10" s="1053" t="s">
        <v>68</v>
      </c>
      <c r="AI10" s="1054"/>
      <c r="AJ10" s="1054"/>
      <c r="AK10" s="1054"/>
      <c r="AL10" s="1054"/>
      <c r="AM10" s="1054"/>
      <c r="AN10" s="1054"/>
      <c r="AO10" s="1054"/>
      <c r="AP10" s="1054"/>
      <c r="AQ10" s="1054"/>
      <c r="AR10" s="1054"/>
      <c r="AS10" s="1054"/>
      <c r="AT10" s="1054"/>
      <c r="AU10" s="1054"/>
      <c r="AV10" s="1054"/>
      <c r="AW10" s="1054"/>
      <c r="AX10" s="1054"/>
      <c r="AY10" s="1054"/>
      <c r="AZ10" s="1054"/>
      <c r="BA10" s="1055"/>
      <c r="BB10" s="52"/>
      <c r="BC10" s="52"/>
      <c r="BD10" s="53"/>
      <c r="BE10" s="854">
        <v>1</v>
      </c>
      <c r="BF10" s="854"/>
      <c r="BG10" s="854"/>
      <c r="BH10" s="854"/>
      <c r="BI10" s="854"/>
      <c r="BJ10" s="853" t="s">
        <v>65</v>
      </c>
      <c r="BK10" s="853"/>
      <c r="BL10" s="853"/>
      <c r="BM10" s="853"/>
      <c r="BN10" s="852" t="s">
        <v>66</v>
      </c>
      <c r="BO10" s="852"/>
      <c r="BP10" s="852"/>
      <c r="BQ10" s="852"/>
      <c r="BR10" s="852"/>
      <c r="BS10" s="852"/>
      <c r="BT10" s="53"/>
      <c r="BU10" s="851" t="s">
        <v>67</v>
      </c>
      <c r="BV10" s="851"/>
      <c r="BW10" s="851"/>
      <c r="BX10" s="851"/>
      <c r="BY10" s="851"/>
      <c r="BZ10" s="851"/>
      <c r="CA10" s="851"/>
      <c r="CB10" s="851"/>
      <c r="CE10" s="55"/>
      <c r="CF10" s="55"/>
      <c r="CG10" s="55"/>
      <c r="CH10" s="55"/>
      <c r="CI10" s="55"/>
      <c r="CJ10" s="55"/>
      <c r="CK10" s="55"/>
    </row>
    <row r="11" spans="1:102" ht="10.15" customHeight="1">
      <c r="A11" s="52"/>
      <c r="B11" s="52"/>
      <c r="C11" s="56"/>
      <c r="D11" s="53"/>
      <c r="E11" s="1051"/>
      <c r="F11" s="1051"/>
      <c r="G11" s="1051"/>
      <c r="H11" s="1051"/>
      <c r="I11" s="1051"/>
      <c r="J11" s="1052"/>
      <c r="K11" s="1052"/>
      <c r="L11" s="1052"/>
      <c r="M11" s="1052"/>
      <c r="N11" s="1050"/>
      <c r="O11" s="1050"/>
      <c r="P11" s="1050"/>
      <c r="Q11" s="1050"/>
      <c r="R11" s="1050"/>
      <c r="S11" s="1050"/>
      <c r="T11" s="54"/>
      <c r="U11" s="1052"/>
      <c r="V11" s="1052"/>
      <c r="W11" s="1052"/>
      <c r="X11" s="1052"/>
      <c r="Y11" s="1052"/>
      <c r="Z11" s="1052"/>
      <c r="AA11" s="1052"/>
      <c r="AB11" s="1052"/>
      <c r="AD11" s="55"/>
      <c r="AE11" s="55"/>
      <c r="AF11" s="55"/>
      <c r="AG11" s="55"/>
      <c r="AH11" s="872"/>
      <c r="AI11" s="873"/>
      <c r="AJ11" s="873"/>
      <c r="AK11" s="873"/>
      <c r="AL11" s="874"/>
      <c r="AM11" s="872"/>
      <c r="AN11" s="873"/>
      <c r="AO11" s="873"/>
      <c r="AP11" s="873"/>
      <c r="AQ11" s="874"/>
      <c r="AR11" s="872"/>
      <c r="AS11" s="873"/>
      <c r="AT11" s="873"/>
      <c r="AU11" s="873"/>
      <c r="AV11" s="874"/>
      <c r="AW11" s="872"/>
      <c r="AX11" s="873"/>
      <c r="AY11" s="873"/>
      <c r="AZ11" s="873"/>
      <c r="BA11" s="874"/>
      <c r="BB11" s="52"/>
      <c r="BC11" s="56"/>
      <c r="BD11" s="53"/>
      <c r="BE11" s="854"/>
      <c r="BF11" s="854"/>
      <c r="BG11" s="854"/>
      <c r="BH11" s="854"/>
      <c r="BI11" s="854"/>
      <c r="BJ11" s="853"/>
      <c r="BK11" s="853"/>
      <c r="BL11" s="853"/>
      <c r="BM11" s="853"/>
      <c r="BN11" s="852"/>
      <c r="BO11" s="852"/>
      <c r="BP11" s="852"/>
      <c r="BQ11" s="852"/>
      <c r="BR11" s="852"/>
      <c r="BS11" s="852"/>
      <c r="BT11" s="53"/>
      <c r="BU11" s="851"/>
      <c r="BV11" s="851"/>
      <c r="BW11" s="851"/>
      <c r="BX11" s="851"/>
      <c r="BY11" s="851"/>
      <c r="BZ11" s="851"/>
      <c r="CA11" s="851"/>
      <c r="CB11" s="851"/>
      <c r="CD11" s="55"/>
      <c r="CE11" s="55"/>
      <c r="CF11" s="55"/>
      <c r="CG11" s="55"/>
      <c r="CH11" s="55"/>
      <c r="CI11" s="55"/>
      <c r="CJ11" s="55"/>
      <c r="CK11" s="55"/>
    </row>
    <row r="12" spans="1:102" ht="21" customHeight="1">
      <c r="A12" s="52"/>
      <c r="B12" s="52"/>
      <c r="C12" s="56"/>
      <c r="D12" s="53"/>
      <c r="E12" s="1051"/>
      <c r="F12" s="1051"/>
      <c r="G12" s="1051"/>
      <c r="H12" s="1051"/>
      <c r="I12" s="1051"/>
      <c r="J12" s="1052"/>
      <c r="K12" s="1052"/>
      <c r="L12" s="1052"/>
      <c r="M12" s="1052"/>
      <c r="N12" s="1050" t="s">
        <v>69</v>
      </c>
      <c r="O12" s="1050"/>
      <c r="P12" s="1050"/>
      <c r="Q12" s="1050"/>
      <c r="R12" s="1050"/>
      <c r="S12" s="1050"/>
      <c r="T12" s="54"/>
      <c r="U12" s="1052"/>
      <c r="V12" s="1052"/>
      <c r="W12" s="1052"/>
      <c r="X12" s="1052"/>
      <c r="Y12" s="1052"/>
      <c r="Z12" s="1052"/>
      <c r="AA12" s="1052"/>
      <c r="AB12" s="1052"/>
      <c r="AE12" s="55"/>
      <c r="AF12" s="55"/>
      <c r="AG12" s="55"/>
      <c r="AH12" s="918"/>
      <c r="AI12" s="848"/>
      <c r="AJ12" s="848"/>
      <c r="AK12" s="848"/>
      <c r="AL12" s="919"/>
      <c r="AM12" s="918"/>
      <c r="AN12" s="848"/>
      <c r="AO12" s="848"/>
      <c r="AP12" s="848"/>
      <c r="AQ12" s="919"/>
      <c r="AR12" s="918"/>
      <c r="AS12" s="848"/>
      <c r="AT12" s="848"/>
      <c r="AU12" s="848"/>
      <c r="AV12" s="919"/>
      <c r="AW12" s="918"/>
      <c r="AX12" s="848"/>
      <c r="AY12" s="848"/>
      <c r="AZ12" s="848"/>
      <c r="BA12" s="919"/>
      <c r="BB12" s="52"/>
      <c r="BC12" s="56"/>
      <c r="BD12" s="53"/>
      <c r="BE12" s="854"/>
      <c r="BF12" s="854"/>
      <c r="BG12" s="854"/>
      <c r="BH12" s="854"/>
      <c r="BI12" s="854"/>
      <c r="BJ12" s="853"/>
      <c r="BK12" s="853"/>
      <c r="BL12" s="853"/>
      <c r="BM12" s="853"/>
      <c r="BN12" s="852" t="s">
        <v>69</v>
      </c>
      <c r="BO12" s="852"/>
      <c r="BP12" s="852"/>
      <c r="BQ12" s="852"/>
      <c r="BR12" s="852"/>
      <c r="BS12" s="852"/>
      <c r="BT12" s="53"/>
      <c r="BU12" s="851"/>
      <c r="BV12" s="851"/>
      <c r="BW12" s="851"/>
      <c r="BX12" s="851"/>
      <c r="BY12" s="851"/>
      <c r="BZ12" s="851"/>
      <c r="CA12" s="851"/>
      <c r="CB12" s="851"/>
      <c r="CE12" s="55"/>
      <c r="CF12" s="55"/>
      <c r="CG12" s="55"/>
      <c r="CH12" s="55"/>
      <c r="CI12" s="55"/>
      <c r="CJ12" s="55"/>
      <c r="CK12" s="55"/>
    </row>
    <row r="13" spans="1:102" ht="12.6" customHeight="1">
      <c r="B13" s="44"/>
      <c r="C13" s="45"/>
      <c r="M13" s="58"/>
      <c r="N13" s="58"/>
      <c r="O13" s="58"/>
      <c r="P13" s="58"/>
      <c r="Q13" s="58"/>
      <c r="R13" s="58"/>
      <c r="S13" s="58"/>
      <c r="T13" s="58"/>
      <c r="U13" s="58"/>
      <c r="V13" s="58"/>
      <c r="W13" s="58"/>
      <c r="X13" s="58"/>
      <c r="Y13" s="58"/>
      <c r="Z13" s="58"/>
      <c r="AA13" s="58"/>
      <c r="AB13" s="58"/>
      <c r="AC13" s="58"/>
      <c r="AD13" s="58"/>
      <c r="AE13" s="58"/>
      <c r="AF13" s="58"/>
      <c r="AG13" s="58"/>
      <c r="AH13" s="918"/>
      <c r="AI13" s="848"/>
      <c r="AJ13" s="848"/>
      <c r="AK13" s="848"/>
      <c r="AL13" s="919"/>
      <c r="AM13" s="918"/>
      <c r="AN13" s="848"/>
      <c r="AO13" s="848"/>
      <c r="AP13" s="848"/>
      <c r="AQ13" s="919"/>
      <c r="AR13" s="918"/>
      <c r="AS13" s="848"/>
      <c r="AT13" s="848"/>
      <c r="AU13" s="848"/>
      <c r="AV13" s="919"/>
      <c r="AW13" s="918"/>
      <c r="AX13" s="848"/>
      <c r="AY13" s="848"/>
      <c r="AZ13" s="848"/>
      <c r="BA13" s="919"/>
      <c r="BM13" s="850"/>
      <c r="BN13" s="850"/>
      <c r="BO13" s="850"/>
      <c r="BP13" s="850"/>
      <c r="BQ13" s="850"/>
      <c r="BR13" s="850"/>
      <c r="BS13" s="850"/>
      <c r="BT13" s="850"/>
      <c r="BU13" s="850"/>
      <c r="BV13" s="850"/>
      <c r="BW13" s="850"/>
      <c r="BX13" s="850"/>
      <c r="BY13" s="850"/>
      <c r="BZ13" s="850"/>
      <c r="CA13" s="850"/>
      <c r="CB13" s="850"/>
      <c r="CC13" s="850"/>
      <c r="CD13" s="850"/>
      <c r="CE13" s="850"/>
      <c r="CF13" s="850"/>
      <c r="CG13" s="850"/>
      <c r="CH13" s="850"/>
      <c r="CI13" s="850"/>
      <c r="CJ13" s="850"/>
      <c r="CK13" s="850"/>
    </row>
    <row r="14" spans="1:102" ht="8.4499999999999993" customHeight="1">
      <c r="B14" s="44"/>
      <c r="C14" s="45"/>
      <c r="M14" s="58"/>
      <c r="N14" s="58"/>
      <c r="O14" s="58"/>
      <c r="P14" s="58"/>
      <c r="Q14" s="58"/>
      <c r="R14" s="58"/>
      <c r="S14" s="58"/>
      <c r="T14" s="58"/>
      <c r="U14" s="58"/>
      <c r="V14" s="58"/>
      <c r="W14" s="58"/>
      <c r="X14" s="58"/>
      <c r="Y14" s="58"/>
      <c r="Z14" s="58"/>
      <c r="AA14" s="58"/>
      <c r="AB14" s="58"/>
      <c r="AC14" s="58"/>
      <c r="AD14" s="58"/>
      <c r="AE14" s="58"/>
      <c r="AF14" s="58"/>
      <c r="AG14" s="58"/>
      <c r="AH14" s="875"/>
      <c r="AI14" s="876"/>
      <c r="AJ14" s="876"/>
      <c r="AK14" s="876"/>
      <c r="AL14" s="877"/>
      <c r="AM14" s="875"/>
      <c r="AN14" s="876"/>
      <c r="AO14" s="876"/>
      <c r="AP14" s="876"/>
      <c r="AQ14" s="877"/>
      <c r="AR14" s="875"/>
      <c r="AS14" s="876"/>
      <c r="AT14" s="876"/>
      <c r="AU14" s="876"/>
      <c r="AV14" s="877"/>
      <c r="AW14" s="875"/>
      <c r="AX14" s="876"/>
      <c r="AY14" s="876"/>
      <c r="AZ14" s="876"/>
      <c r="BA14" s="877"/>
      <c r="BM14" s="850"/>
      <c r="BN14" s="850"/>
      <c r="BO14" s="850"/>
      <c r="BP14" s="850"/>
      <c r="BQ14" s="850"/>
      <c r="BR14" s="850"/>
      <c r="BS14" s="850"/>
      <c r="BT14" s="850"/>
      <c r="BU14" s="850"/>
      <c r="BV14" s="850"/>
      <c r="BW14" s="850"/>
      <c r="BX14" s="850"/>
      <c r="BY14" s="850"/>
      <c r="BZ14" s="850"/>
      <c r="CA14" s="850"/>
      <c r="CB14" s="850"/>
      <c r="CC14" s="850"/>
      <c r="CD14" s="850"/>
      <c r="CE14" s="850"/>
      <c r="CF14" s="850"/>
      <c r="CG14" s="850"/>
      <c r="CH14" s="850"/>
      <c r="CI14" s="850"/>
      <c r="CJ14" s="850"/>
      <c r="CK14" s="850"/>
    </row>
    <row r="15" spans="1:102" ht="12.6" customHeight="1">
      <c r="CH15" s="849"/>
      <c r="CI15" s="849"/>
      <c r="CJ15" s="849"/>
      <c r="CK15" s="849"/>
      <c r="CL15" s="849"/>
      <c r="CM15" s="849"/>
      <c r="CN15" s="849"/>
      <c r="CO15" s="849"/>
      <c r="CP15" s="849"/>
      <c r="CQ15" s="849"/>
      <c r="CR15" s="849"/>
      <c r="CS15" s="849"/>
      <c r="CT15" s="849"/>
      <c r="CU15" s="849"/>
      <c r="CV15" s="849"/>
      <c r="CW15" s="849"/>
    </row>
    <row r="16" spans="1:102" ht="12.6" customHeight="1">
      <c r="CH16" s="848"/>
      <c r="CI16" s="848"/>
      <c r="CJ16" s="848"/>
      <c r="CK16" s="848"/>
      <c r="CL16" s="848"/>
      <c r="CM16" s="848"/>
      <c r="CN16" s="848"/>
      <c r="CO16" s="848"/>
      <c r="CP16" s="848"/>
      <c r="CQ16" s="848"/>
      <c r="CR16" s="848"/>
      <c r="CS16" s="848"/>
      <c r="CT16" s="848"/>
      <c r="CU16" s="848"/>
      <c r="CV16" s="848"/>
      <c r="CW16" s="848"/>
    </row>
    <row r="17" spans="2:102" ht="17.45" customHeight="1">
      <c r="CH17" s="848"/>
      <c r="CI17" s="848"/>
      <c r="CJ17" s="848"/>
      <c r="CK17" s="848"/>
      <c r="CL17" s="848"/>
      <c r="CM17" s="848"/>
      <c r="CN17" s="848"/>
      <c r="CO17" s="848"/>
      <c r="CP17" s="848"/>
      <c r="CQ17" s="848"/>
      <c r="CR17" s="848"/>
      <c r="CS17" s="848"/>
      <c r="CT17" s="848"/>
      <c r="CU17" s="848"/>
      <c r="CV17" s="848"/>
      <c r="CW17" s="848"/>
    </row>
    <row r="18" spans="2:102" ht="12.6" customHeight="1">
      <c r="CH18" s="848"/>
      <c r="CI18" s="848"/>
      <c r="CJ18" s="848"/>
      <c r="CK18" s="848"/>
      <c r="CL18" s="848"/>
      <c r="CM18" s="848"/>
      <c r="CN18" s="848"/>
      <c r="CO18" s="848"/>
      <c r="CP18" s="848"/>
      <c r="CQ18" s="848"/>
      <c r="CR18" s="848"/>
      <c r="CS18" s="848"/>
      <c r="CT18" s="848"/>
      <c r="CU18" s="848"/>
      <c r="CV18" s="848"/>
      <c r="CW18" s="848"/>
    </row>
    <row r="19" spans="2:102" ht="12.6" customHeight="1">
      <c r="AB19" s="1048" t="str">
        <f>CC19</f>
        <v>古賀緑地建設㈱</v>
      </c>
      <c r="AC19" s="1048"/>
      <c r="AD19" s="1048"/>
      <c r="AE19" s="1048"/>
      <c r="AF19" s="1048"/>
      <c r="AG19" s="1048"/>
      <c r="AH19" s="1048"/>
      <c r="AI19" s="1048"/>
      <c r="AJ19" s="1048"/>
      <c r="AK19" s="1048"/>
      <c r="AL19" s="1048"/>
      <c r="AM19" s="1048"/>
      <c r="AN19" s="1048"/>
      <c r="AO19" s="1048"/>
      <c r="AP19" s="1048"/>
      <c r="AQ19" s="1048"/>
      <c r="AR19" s="1048"/>
      <c r="AS19" s="1048"/>
      <c r="AT19" s="1048"/>
      <c r="AU19" s="1048"/>
      <c r="AV19" s="1048"/>
      <c r="AW19" s="1048"/>
      <c r="AX19" s="1048"/>
      <c r="CC19" s="916" t="s">
        <v>70</v>
      </c>
      <c r="CD19" s="916"/>
      <c r="CE19" s="916"/>
      <c r="CF19" s="916"/>
      <c r="CG19" s="916"/>
      <c r="CH19" s="916"/>
      <c r="CI19" s="916"/>
      <c r="CJ19" s="916"/>
      <c r="CK19" s="916"/>
      <c r="CL19" s="916"/>
      <c r="CM19" s="916"/>
      <c r="CN19" s="916"/>
      <c r="CO19" s="916"/>
      <c r="CP19" s="916"/>
      <c r="CQ19" s="916"/>
      <c r="CR19" s="916"/>
      <c r="CS19" s="916"/>
      <c r="CT19" s="916"/>
      <c r="CU19" s="916"/>
    </row>
    <row r="20" spans="2:102" ht="15.6" customHeight="1">
      <c r="X20" s="848" t="s">
        <v>15</v>
      </c>
      <c r="Y20" s="848"/>
      <c r="Z20" s="848"/>
      <c r="AA20" s="848"/>
      <c r="AB20" s="1048"/>
      <c r="AC20" s="1048"/>
      <c r="AD20" s="1048"/>
      <c r="AE20" s="1048"/>
      <c r="AF20" s="1048"/>
      <c r="AG20" s="1048"/>
      <c r="AH20" s="1048"/>
      <c r="AI20" s="1048"/>
      <c r="AJ20" s="1048"/>
      <c r="AK20" s="1048"/>
      <c r="AL20" s="1048"/>
      <c r="AM20" s="1048"/>
      <c r="AN20" s="1048"/>
      <c r="AO20" s="1048"/>
      <c r="AP20" s="1048"/>
      <c r="AQ20" s="1048"/>
      <c r="AR20" s="1048"/>
      <c r="AS20" s="1048"/>
      <c r="AT20" s="1048"/>
      <c r="AU20" s="1048"/>
      <c r="AV20" s="1048"/>
      <c r="AW20" s="1048"/>
      <c r="AX20" s="1048"/>
      <c r="AY20" s="59"/>
      <c r="AZ20" s="59"/>
      <c r="BY20" s="848" t="s">
        <v>15</v>
      </c>
      <c r="BZ20" s="848"/>
      <c r="CA20" s="848"/>
      <c r="CB20" s="848"/>
      <c r="CC20" s="916"/>
      <c r="CD20" s="916"/>
      <c r="CE20" s="916"/>
      <c r="CF20" s="916"/>
      <c r="CG20" s="916"/>
      <c r="CH20" s="916"/>
      <c r="CI20" s="916"/>
      <c r="CJ20" s="916"/>
      <c r="CK20" s="916"/>
      <c r="CL20" s="916"/>
      <c r="CM20" s="916"/>
      <c r="CN20" s="916"/>
      <c r="CO20" s="916"/>
      <c r="CP20" s="916"/>
      <c r="CQ20" s="916"/>
      <c r="CR20" s="916"/>
      <c r="CS20" s="916"/>
      <c r="CT20" s="916"/>
      <c r="CU20" s="916"/>
      <c r="CV20" s="914" t="s">
        <v>71</v>
      </c>
      <c r="CW20" s="914"/>
    </row>
    <row r="21" spans="2:102" ht="16.899999999999999" customHeight="1">
      <c r="X21" s="57"/>
      <c r="Y21" s="57"/>
      <c r="Z21" s="57"/>
      <c r="AA21" s="57"/>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59"/>
      <c r="AZ21" s="59"/>
      <c r="BY21" s="57"/>
      <c r="BZ21" s="57"/>
      <c r="CA21" s="57"/>
      <c r="CB21" s="57"/>
      <c r="CC21" s="916"/>
      <c r="CD21" s="916"/>
      <c r="CE21" s="916"/>
      <c r="CF21" s="916"/>
      <c r="CG21" s="916"/>
      <c r="CH21" s="916"/>
      <c r="CI21" s="916"/>
      <c r="CJ21" s="916"/>
      <c r="CK21" s="916"/>
      <c r="CL21" s="916"/>
      <c r="CM21" s="916"/>
      <c r="CN21" s="916"/>
      <c r="CO21" s="916"/>
      <c r="CP21" s="916"/>
      <c r="CQ21" s="916"/>
      <c r="CR21" s="916"/>
      <c r="CS21" s="916"/>
      <c r="CT21" s="916"/>
      <c r="CU21" s="916"/>
      <c r="CV21" s="914"/>
      <c r="CW21" s="914"/>
    </row>
    <row r="22" spans="2:102" ht="27" customHeight="1">
      <c r="AB22" s="1048"/>
      <c r="AC22" s="1048"/>
      <c r="AD22" s="1048"/>
      <c r="AE22" s="1048"/>
      <c r="AF22" s="1048"/>
      <c r="AG22" s="1048"/>
      <c r="AH22" s="1048"/>
      <c r="AI22" s="1048"/>
      <c r="AJ22" s="1048"/>
      <c r="AK22" s="1048"/>
      <c r="AL22" s="1048"/>
      <c r="AM22" s="1048"/>
      <c r="AN22" s="1048"/>
      <c r="AO22" s="1048"/>
      <c r="AP22" s="1048"/>
      <c r="AQ22" s="1048"/>
      <c r="AR22" s="1048"/>
      <c r="AS22" s="1048"/>
      <c r="AT22" s="1048"/>
      <c r="AU22" s="1048"/>
      <c r="AV22" s="1048"/>
      <c r="AW22" s="1048"/>
      <c r="AX22" s="1048"/>
      <c r="AY22" s="59"/>
      <c r="AZ22" s="59"/>
      <c r="CC22" s="916"/>
      <c r="CD22" s="916"/>
      <c r="CE22" s="916"/>
      <c r="CF22" s="916"/>
      <c r="CG22" s="916"/>
      <c r="CH22" s="916"/>
      <c r="CI22" s="916"/>
      <c r="CJ22" s="916"/>
      <c r="CK22" s="916"/>
      <c r="CL22" s="916"/>
      <c r="CM22" s="916"/>
      <c r="CN22" s="916"/>
      <c r="CO22" s="916"/>
      <c r="CP22" s="916"/>
      <c r="CQ22" s="916"/>
      <c r="CR22" s="916"/>
      <c r="CS22" s="916"/>
      <c r="CT22" s="916"/>
      <c r="CU22" s="916"/>
      <c r="CV22" s="914"/>
      <c r="CW22" s="914"/>
    </row>
    <row r="23" spans="2:102" ht="16.149999999999999" customHeight="1">
      <c r="X23" s="60" t="s">
        <v>72</v>
      </c>
      <c r="AB23" s="1026" t="str">
        <f>CC23</f>
        <v>T7290001001227</v>
      </c>
      <c r="AC23" s="1026"/>
      <c r="AD23" s="1026"/>
      <c r="AE23" s="1026"/>
      <c r="AF23" s="1026"/>
      <c r="AG23" s="1026"/>
      <c r="AH23" s="1026"/>
      <c r="AI23" s="1026"/>
      <c r="AJ23" s="1026"/>
      <c r="AK23" s="1026"/>
      <c r="AL23" s="1026"/>
      <c r="AM23" s="1026"/>
      <c r="AN23" s="1026"/>
      <c r="AO23" s="1026"/>
      <c r="AP23" s="1026"/>
      <c r="AQ23" s="1026"/>
      <c r="AR23" s="1026"/>
      <c r="AS23" s="1026"/>
      <c r="AT23" s="1026"/>
      <c r="AU23" s="1026"/>
      <c r="AV23" s="1026"/>
      <c r="AW23" s="1026"/>
      <c r="AX23" s="1026"/>
      <c r="AY23" s="1026"/>
      <c r="AZ23" s="1026"/>
      <c r="BA23" s="1026"/>
      <c r="BY23" s="60" t="s">
        <v>72</v>
      </c>
      <c r="CC23" s="917" t="s">
        <v>73</v>
      </c>
      <c r="CD23" s="917"/>
      <c r="CE23" s="917"/>
      <c r="CF23" s="917"/>
      <c r="CG23" s="917"/>
      <c r="CH23" s="917"/>
      <c r="CI23" s="917"/>
      <c r="CJ23" s="917"/>
      <c r="CK23" s="917"/>
      <c r="CL23" s="917"/>
      <c r="CM23" s="917"/>
      <c r="CN23" s="917"/>
      <c r="CO23" s="917"/>
      <c r="CP23" s="917"/>
      <c r="CQ23" s="917"/>
      <c r="CR23" s="917"/>
      <c r="CS23" s="917"/>
      <c r="CT23" s="917"/>
      <c r="CU23" s="917"/>
      <c r="CV23" s="915"/>
      <c r="CW23" s="915"/>
    </row>
    <row r="24" spans="2:102" ht="12.6" customHeight="1">
      <c r="B24" s="49"/>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1026"/>
      <c r="AC24" s="1026"/>
      <c r="AD24" s="1026"/>
      <c r="AE24" s="1026"/>
      <c r="AF24" s="1026"/>
      <c r="AG24" s="1026"/>
      <c r="AH24" s="1026"/>
      <c r="AI24" s="1026"/>
      <c r="AJ24" s="1026"/>
      <c r="AK24" s="1026"/>
      <c r="AL24" s="1026"/>
      <c r="AM24" s="1026"/>
      <c r="AN24" s="1026"/>
      <c r="AO24" s="1026"/>
      <c r="AP24" s="1026"/>
      <c r="AQ24" s="1026"/>
      <c r="AR24" s="1026"/>
      <c r="AS24" s="1026"/>
      <c r="AT24" s="1026"/>
      <c r="AU24" s="1026"/>
      <c r="AV24" s="1026"/>
      <c r="AW24" s="1026"/>
      <c r="AX24" s="1026"/>
      <c r="AY24" s="1026"/>
      <c r="AZ24" s="1026"/>
      <c r="BA24" s="1026"/>
      <c r="BC24" s="49"/>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61"/>
      <c r="CS24" s="61"/>
      <c r="CT24" s="61"/>
      <c r="CU24" s="61"/>
      <c r="CV24" s="61"/>
      <c r="CW24" s="61"/>
      <c r="CX24" s="61"/>
    </row>
    <row r="25" spans="2:102" ht="12.6" customHeight="1">
      <c r="B25" s="1006" t="s">
        <v>74</v>
      </c>
      <c r="C25" s="1007"/>
      <c r="D25" s="1007"/>
      <c r="E25" s="1007"/>
      <c r="F25" s="1007"/>
      <c r="G25" s="1007"/>
      <c r="H25" s="1008"/>
      <c r="I25" s="1056" t="s">
        <v>75</v>
      </c>
      <c r="J25" s="1056"/>
      <c r="K25" s="1056"/>
      <c r="L25" s="1056"/>
      <c r="M25" s="1056"/>
      <c r="N25" s="1056"/>
      <c r="O25" s="1056"/>
      <c r="P25" s="1056"/>
      <c r="Q25" s="1056"/>
      <c r="R25" s="1056"/>
      <c r="S25" s="1056" t="s">
        <v>76</v>
      </c>
      <c r="T25" s="1056"/>
      <c r="U25" s="1056"/>
      <c r="V25" s="1056"/>
      <c r="W25" s="1056"/>
      <c r="X25" s="1056"/>
      <c r="Y25" s="1056"/>
      <c r="Z25" s="1056"/>
      <c r="AA25" s="1056"/>
      <c r="AB25" s="1056" t="str">
        <f>CC25</f>
        <v>確 認 用</v>
      </c>
      <c r="AC25" s="1056"/>
      <c r="AD25" s="1056"/>
      <c r="AE25" s="1056"/>
      <c r="AF25" s="1056"/>
      <c r="AG25" s="1056"/>
      <c r="AH25" s="1056"/>
      <c r="AI25" s="1056"/>
      <c r="AJ25" s="1056"/>
      <c r="AK25" s="1057" t="s">
        <v>77</v>
      </c>
      <c r="AL25" s="1007"/>
      <c r="AM25" s="1008"/>
      <c r="AN25" s="1006" t="s">
        <v>78</v>
      </c>
      <c r="AO25" s="1007"/>
      <c r="AP25" s="1007"/>
      <c r="AQ25" s="1007"/>
      <c r="AR25" s="1007"/>
      <c r="AS25" s="1008"/>
      <c r="AT25" s="1006" t="s">
        <v>79</v>
      </c>
      <c r="AU25" s="1007"/>
      <c r="AV25" s="1007"/>
      <c r="AW25" s="1007"/>
      <c r="AX25" s="1007"/>
      <c r="AY25" s="1007"/>
      <c r="AZ25" s="1007"/>
      <c r="BA25" s="1008"/>
      <c r="BC25" s="866" t="s">
        <v>74</v>
      </c>
      <c r="BD25" s="867"/>
      <c r="BE25" s="867"/>
      <c r="BF25" s="867"/>
      <c r="BG25" s="867"/>
      <c r="BH25" s="867"/>
      <c r="BI25" s="868"/>
      <c r="BJ25" s="866" t="s">
        <v>80</v>
      </c>
      <c r="BK25" s="867"/>
      <c r="BL25" s="867"/>
      <c r="BM25" s="867"/>
      <c r="BN25" s="867"/>
      <c r="BO25" s="867"/>
      <c r="BP25" s="867"/>
      <c r="BQ25" s="867"/>
      <c r="BR25" s="867"/>
      <c r="BS25" s="868"/>
      <c r="BT25" s="866" t="s">
        <v>81</v>
      </c>
      <c r="BU25" s="867"/>
      <c r="BV25" s="867"/>
      <c r="BW25" s="867"/>
      <c r="BX25" s="867"/>
      <c r="BY25" s="867"/>
      <c r="BZ25" s="867"/>
      <c r="CA25" s="867"/>
      <c r="CB25" s="868"/>
      <c r="CC25" s="866" t="s">
        <v>82</v>
      </c>
      <c r="CD25" s="867"/>
      <c r="CE25" s="867"/>
      <c r="CF25" s="867"/>
      <c r="CG25" s="867"/>
      <c r="CH25" s="867"/>
      <c r="CI25" s="867"/>
      <c r="CJ25" s="867"/>
      <c r="CK25" s="868"/>
      <c r="CL25" s="860" t="s">
        <v>77</v>
      </c>
      <c r="CM25" s="861"/>
      <c r="CN25" s="862"/>
      <c r="CO25" s="872" t="s">
        <v>83</v>
      </c>
      <c r="CP25" s="873"/>
      <c r="CQ25" s="873"/>
      <c r="CR25" s="873"/>
      <c r="CS25" s="874"/>
      <c r="CT25" s="872" t="s">
        <v>79</v>
      </c>
      <c r="CU25" s="873"/>
      <c r="CV25" s="873"/>
      <c r="CW25" s="873"/>
      <c r="CX25" s="874"/>
    </row>
    <row r="26" spans="2:102" ht="18.600000000000001" customHeight="1">
      <c r="B26" s="1009"/>
      <c r="C26" s="1010"/>
      <c r="D26" s="1010"/>
      <c r="E26" s="1010"/>
      <c r="F26" s="1010"/>
      <c r="G26" s="1010"/>
      <c r="H26" s="1011"/>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c r="AH26" s="1056"/>
      <c r="AI26" s="1056"/>
      <c r="AJ26" s="1056"/>
      <c r="AK26" s="1009"/>
      <c r="AL26" s="1010"/>
      <c r="AM26" s="1011"/>
      <c r="AN26" s="1009"/>
      <c r="AO26" s="1010"/>
      <c r="AP26" s="1010"/>
      <c r="AQ26" s="1010"/>
      <c r="AR26" s="1010"/>
      <c r="AS26" s="1011"/>
      <c r="AT26" s="1009"/>
      <c r="AU26" s="1010"/>
      <c r="AV26" s="1010"/>
      <c r="AW26" s="1010"/>
      <c r="AX26" s="1010"/>
      <c r="AY26" s="1010"/>
      <c r="AZ26" s="1010"/>
      <c r="BA26" s="1011"/>
      <c r="BC26" s="869"/>
      <c r="BD26" s="870"/>
      <c r="BE26" s="870"/>
      <c r="BF26" s="870"/>
      <c r="BG26" s="870"/>
      <c r="BH26" s="870"/>
      <c r="BI26" s="871"/>
      <c r="BJ26" s="869"/>
      <c r="BK26" s="870"/>
      <c r="BL26" s="870"/>
      <c r="BM26" s="870"/>
      <c r="BN26" s="870"/>
      <c r="BO26" s="870"/>
      <c r="BP26" s="870"/>
      <c r="BQ26" s="870"/>
      <c r="BR26" s="870"/>
      <c r="BS26" s="871"/>
      <c r="BT26" s="869"/>
      <c r="BU26" s="870"/>
      <c r="BV26" s="870"/>
      <c r="BW26" s="870"/>
      <c r="BX26" s="870"/>
      <c r="BY26" s="870"/>
      <c r="BZ26" s="870"/>
      <c r="CA26" s="870"/>
      <c r="CB26" s="871"/>
      <c r="CC26" s="869"/>
      <c r="CD26" s="870"/>
      <c r="CE26" s="870"/>
      <c r="CF26" s="870"/>
      <c r="CG26" s="870"/>
      <c r="CH26" s="870"/>
      <c r="CI26" s="870"/>
      <c r="CJ26" s="870"/>
      <c r="CK26" s="871"/>
      <c r="CL26" s="863"/>
      <c r="CM26" s="864"/>
      <c r="CN26" s="865"/>
      <c r="CO26" s="875"/>
      <c r="CP26" s="876"/>
      <c r="CQ26" s="876"/>
      <c r="CR26" s="876"/>
      <c r="CS26" s="877"/>
      <c r="CT26" s="875"/>
      <c r="CU26" s="876"/>
      <c r="CV26" s="876"/>
      <c r="CW26" s="876"/>
      <c r="CX26" s="877"/>
    </row>
    <row r="27" spans="2:102" ht="13.5" customHeight="1">
      <c r="B27" s="1018" t="str">
        <f>LEFT(RIGHT(BC27,6))</f>
        <v/>
      </c>
      <c r="C27" s="1020" t="str">
        <f>LEFT(RIGHT(BC27,5))</f>
        <v/>
      </c>
      <c r="D27" s="1022" t="s">
        <v>84</v>
      </c>
      <c r="E27" s="1016" t="str">
        <f>LEFT(RIGHT(BC27,4))</f>
        <v/>
      </c>
      <c r="F27" s="1016" t="str">
        <f>LEFT(RIGHT(BC27,3))</f>
        <v/>
      </c>
      <c r="G27" s="1016" t="str">
        <f>LEFT(RIGHT(BC27,2))</f>
        <v/>
      </c>
      <c r="H27" s="1017" t="str">
        <f>RIGHT(BC27,1)</f>
        <v/>
      </c>
      <c r="I27" s="976" t="str">
        <f>BJ27</f>
        <v>●●邸造園工事</v>
      </c>
      <c r="J27" s="976"/>
      <c r="K27" s="976"/>
      <c r="L27" s="976"/>
      <c r="M27" s="976"/>
      <c r="N27" s="976"/>
      <c r="O27" s="976"/>
      <c r="P27" s="976"/>
      <c r="Q27" s="976"/>
      <c r="R27" s="977"/>
      <c r="S27" s="972" t="str">
        <f>IF(LEN(BT27)&lt;9,"",LEFT(RIGHT(BT27,9)))</f>
        <v/>
      </c>
      <c r="T27" s="974" t="str">
        <f>IF(LEN(BT27)&lt;8,"",LEFT(RIGHT(BT27,8)))</f>
        <v/>
      </c>
      <c r="U27" s="978" t="str">
        <f>IF(LEN(BT27)&lt;7,"",LEFT(RIGHT(BT27,7)))</f>
        <v/>
      </c>
      <c r="V27" s="998" t="str">
        <f>IF(LEN(BT27)&lt;6,"",LEFT(RIGHT(BT27,6)))</f>
        <v/>
      </c>
      <c r="W27" s="974" t="str">
        <f>IF(LEN(BT27)&lt;5,"",LEFT(RIGHT(BT27,5)))</f>
        <v>3</v>
      </c>
      <c r="X27" s="978" t="str">
        <f>IF(LEN(BT27)&lt;4,"",LEFT(RIGHT(BT27,4)))</f>
        <v>1</v>
      </c>
      <c r="Y27" s="998" t="str">
        <f>IF(LEN(BT27)&lt;3,"",LEFT(RIGHT(BT27,3)))</f>
        <v>9</v>
      </c>
      <c r="Z27" s="974" t="str">
        <f>IF(LEN(BT27)&lt;2,"",LEFT(RIGHT(BT27,2)))</f>
        <v>0</v>
      </c>
      <c r="AA27" s="970" t="str">
        <f>RIGHT(BT27,1)</f>
        <v>0</v>
      </c>
      <c r="AB27" s="972" t="str">
        <f>IF(LEN(CC27)&lt;9,"",LEFT(RIGHT(CC27,9)))</f>
        <v/>
      </c>
      <c r="AC27" s="974" t="str">
        <f>IF(LEN(BT27)&lt;8,"",LEFT(RIGHT(BT27,8)))</f>
        <v/>
      </c>
      <c r="AD27" s="978" t="str">
        <f>IF(LEN(BT27)&lt;7,"",LEFT(RIGHT(BT27,7)))</f>
        <v/>
      </c>
      <c r="AE27" s="998" t="str">
        <f>IF(LEN(CC27)&lt;6,"",LEFT(RIGHT(CC27,6)))</f>
        <v/>
      </c>
      <c r="AF27" s="974" t="str">
        <f>IF(LEN(CC27)&lt;5,"",LEFT(RIGHT(CC27,5)))</f>
        <v/>
      </c>
      <c r="AG27" s="978" t="str">
        <f>IF(LEN(CC27)&lt;4,"",LEFT(RIGHT(CC27,4)))</f>
        <v/>
      </c>
      <c r="AH27" s="998" t="str">
        <f>IF(LEN(CC27)&lt;3,"",LEFT(RIGHT(CC27,3)))</f>
        <v/>
      </c>
      <c r="AI27" s="974" t="str">
        <f>IF(LEN(CC27)&lt;2,"",LEFT(RIGHT(CC27,2)))</f>
        <v/>
      </c>
      <c r="AJ27" s="970" t="str">
        <f>RIGHT(CC27,1)</f>
        <v/>
      </c>
      <c r="AK27" s="1000">
        <f>IF(CL27="","",CL27)</f>
        <v>45296</v>
      </c>
      <c r="AL27" s="1001"/>
      <c r="AM27" s="1002"/>
      <c r="AN27" s="1006" t="str">
        <f>IF(CO27="","",CO27)</f>
        <v>古賀</v>
      </c>
      <c r="AO27" s="1007"/>
      <c r="AP27" s="1007"/>
      <c r="AQ27" s="1007"/>
      <c r="AR27" s="1007"/>
      <c r="AS27" s="1008"/>
      <c r="AT27" s="860" t="str">
        <f>IF(CT27="","",CT27)</f>
        <v/>
      </c>
      <c r="AU27" s="861"/>
      <c r="AV27" s="861"/>
      <c r="AW27" s="861"/>
      <c r="AX27" s="861"/>
      <c r="AY27" s="861"/>
      <c r="AZ27" s="861"/>
      <c r="BA27" s="862"/>
      <c r="BC27" s="908"/>
      <c r="BD27" s="909"/>
      <c r="BE27" s="909"/>
      <c r="BF27" s="909"/>
      <c r="BG27" s="909"/>
      <c r="BH27" s="909"/>
      <c r="BI27" s="910"/>
      <c r="BJ27" s="902" t="s">
        <v>85</v>
      </c>
      <c r="BK27" s="903"/>
      <c r="BL27" s="903"/>
      <c r="BM27" s="903"/>
      <c r="BN27" s="903"/>
      <c r="BO27" s="903"/>
      <c r="BP27" s="903"/>
      <c r="BQ27" s="903"/>
      <c r="BR27" s="903"/>
      <c r="BS27" s="904"/>
      <c r="BT27" s="878">
        <v>31900</v>
      </c>
      <c r="BU27" s="879"/>
      <c r="BV27" s="879"/>
      <c r="BW27" s="879"/>
      <c r="BX27" s="879"/>
      <c r="BY27" s="879"/>
      <c r="BZ27" s="879"/>
      <c r="CA27" s="879"/>
      <c r="CB27" s="880"/>
      <c r="CC27" s="878"/>
      <c r="CD27" s="879"/>
      <c r="CE27" s="879"/>
      <c r="CF27" s="879"/>
      <c r="CG27" s="879"/>
      <c r="CH27" s="879"/>
      <c r="CI27" s="879"/>
      <c r="CJ27" s="879"/>
      <c r="CK27" s="880"/>
      <c r="CL27" s="896">
        <v>45296</v>
      </c>
      <c r="CM27" s="897"/>
      <c r="CN27" s="898"/>
      <c r="CO27" s="890" t="s">
        <v>28</v>
      </c>
      <c r="CP27" s="891"/>
      <c r="CQ27" s="891"/>
      <c r="CR27" s="891"/>
      <c r="CS27" s="892"/>
      <c r="CT27" s="884"/>
      <c r="CU27" s="885"/>
      <c r="CV27" s="885"/>
      <c r="CW27" s="885"/>
      <c r="CX27" s="886"/>
    </row>
    <row r="28" spans="2:102" ht="13.5" customHeight="1">
      <c r="B28" s="1024"/>
      <c r="C28" s="1025"/>
      <c r="D28" s="1022"/>
      <c r="E28" s="1016"/>
      <c r="F28" s="1016"/>
      <c r="G28" s="1016"/>
      <c r="H28" s="1017"/>
      <c r="I28" s="976"/>
      <c r="J28" s="976"/>
      <c r="K28" s="976"/>
      <c r="L28" s="976"/>
      <c r="M28" s="976"/>
      <c r="N28" s="976"/>
      <c r="O28" s="976"/>
      <c r="P28" s="976"/>
      <c r="Q28" s="976"/>
      <c r="R28" s="977"/>
      <c r="S28" s="995"/>
      <c r="T28" s="996"/>
      <c r="U28" s="997"/>
      <c r="V28" s="999"/>
      <c r="W28" s="996"/>
      <c r="X28" s="997"/>
      <c r="Y28" s="999"/>
      <c r="Z28" s="996"/>
      <c r="AA28" s="994"/>
      <c r="AB28" s="995"/>
      <c r="AC28" s="996"/>
      <c r="AD28" s="997"/>
      <c r="AE28" s="999"/>
      <c r="AF28" s="996"/>
      <c r="AG28" s="997"/>
      <c r="AH28" s="999"/>
      <c r="AI28" s="996"/>
      <c r="AJ28" s="994"/>
      <c r="AK28" s="1003"/>
      <c r="AL28" s="1004"/>
      <c r="AM28" s="1005"/>
      <c r="AN28" s="1009"/>
      <c r="AO28" s="1010"/>
      <c r="AP28" s="1010"/>
      <c r="AQ28" s="1010"/>
      <c r="AR28" s="1010"/>
      <c r="AS28" s="1011"/>
      <c r="AT28" s="863"/>
      <c r="AU28" s="864"/>
      <c r="AV28" s="864"/>
      <c r="AW28" s="864"/>
      <c r="AX28" s="864"/>
      <c r="AY28" s="864"/>
      <c r="AZ28" s="864"/>
      <c r="BA28" s="865"/>
      <c r="BC28" s="911"/>
      <c r="BD28" s="912"/>
      <c r="BE28" s="912"/>
      <c r="BF28" s="912"/>
      <c r="BG28" s="912"/>
      <c r="BH28" s="912"/>
      <c r="BI28" s="913"/>
      <c r="BJ28" s="905"/>
      <c r="BK28" s="906"/>
      <c r="BL28" s="906"/>
      <c r="BM28" s="906"/>
      <c r="BN28" s="906"/>
      <c r="BO28" s="906"/>
      <c r="BP28" s="906"/>
      <c r="BQ28" s="906"/>
      <c r="BR28" s="906"/>
      <c r="BS28" s="907"/>
      <c r="BT28" s="881"/>
      <c r="BU28" s="882"/>
      <c r="BV28" s="882"/>
      <c r="BW28" s="882"/>
      <c r="BX28" s="882"/>
      <c r="BY28" s="882"/>
      <c r="BZ28" s="882"/>
      <c r="CA28" s="882"/>
      <c r="CB28" s="883"/>
      <c r="CC28" s="881"/>
      <c r="CD28" s="882"/>
      <c r="CE28" s="882"/>
      <c r="CF28" s="882"/>
      <c r="CG28" s="882"/>
      <c r="CH28" s="882"/>
      <c r="CI28" s="882"/>
      <c r="CJ28" s="882"/>
      <c r="CK28" s="883"/>
      <c r="CL28" s="899"/>
      <c r="CM28" s="900"/>
      <c r="CN28" s="901"/>
      <c r="CO28" s="893"/>
      <c r="CP28" s="894"/>
      <c r="CQ28" s="894"/>
      <c r="CR28" s="894"/>
      <c r="CS28" s="895"/>
      <c r="CT28" s="887"/>
      <c r="CU28" s="888"/>
      <c r="CV28" s="888"/>
      <c r="CW28" s="888"/>
      <c r="CX28" s="889"/>
    </row>
    <row r="29" spans="2:102" ht="13.5" customHeight="1">
      <c r="B29" s="1018" t="str">
        <f>LEFT(RIGHT(BC29,6))</f>
        <v/>
      </c>
      <c r="C29" s="1020" t="str">
        <f>LEFT(RIGHT(BC29,5))</f>
        <v/>
      </c>
      <c r="D29" s="1022" t="s">
        <v>84</v>
      </c>
      <c r="E29" s="1016" t="str">
        <f>LEFT(RIGHT(BC29,4))</f>
        <v/>
      </c>
      <c r="F29" s="1016" t="str">
        <f>LEFT(RIGHT(BC29,3))</f>
        <v/>
      </c>
      <c r="G29" s="1016" t="str">
        <f>LEFT(RIGHT(BC29,2))</f>
        <v/>
      </c>
      <c r="H29" s="1017" t="str">
        <f>RIGHT(BC29,1)</f>
        <v/>
      </c>
      <c r="I29" s="976" t="str">
        <f>IF(BJ29="","",BJ29)</f>
        <v>××邸外構工事</v>
      </c>
      <c r="J29" s="976"/>
      <c r="K29" s="976"/>
      <c r="L29" s="976"/>
      <c r="M29" s="976"/>
      <c r="N29" s="976"/>
      <c r="O29" s="976"/>
      <c r="P29" s="976"/>
      <c r="Q29" s="976"/>
      <c r="R29" s="977"/>
      <c r="S29" s="972" t="str">
        <f>IF(LEN(BT29)&lt;9,"",LEFT(RIGHT(BT29,9)))</f>
        <v/>
      </c>
      <c r="T29" s="974" t="str">
        <f>IF(LEN(BT29)&lt;8,"",LEFT(RIGHT(BT29,8)))</f>
        <v/>
      </c>
      <c r="U29" s="978" t="str">
        <f>IF(LEN(BT29)&lt;7,"",LEFT(RIGHT(BT29,7)))</f>
        <v/>
      </c>
      <c r="V29" s="998" t="str">
        <f>IF(LEN(BT29)&lt;6,"",LEFT(RIGHT(BT29,6)))</f>
        <v/>
      </c>
      <c r="W29" s="974" t="str">
        <f>IF(LEN(BT29)&lt;5,"",LEFT(RIGHT(BT29,5)))</f>
        <v>5</v>
      </c>
      <c r="X29" s="978" t="str">
        <f>IF(LEN(BT29)&lt;4,"",LEFT(RIGHT(BT29,4)))</f>
        <v>2</v>
      </c>
      <c r="Y29" s="998" t="str">
        <f>IF(LEN(BT29)&lt;3,"",LEFT(RIGHT(BT29,3)))</f>
        <v>8</v>
      </c>
      <c r="Z29" s="974" t="str">
        <f>IF(LEN(BT29)&lt;2,"",LEFT(RIGHT(BT29,2)))</f>
        <v>0</v>
      </c>
      <c r="AA29" s="970" t="str">
        <f>RIGHT(BT29,1)</f>
        <v>0</v>
      </c>
      <c r="AB29" s="972" t="str">
        <f>IF(LEN(CC29)&lt;9,"",LEFT(RIGHT(CC29,9)))</f>
        <v/>
      </c>
      <c r="AC29" s="974" t="str">
        <f>IF(LEN(BT29)&lt;8,"",LEFT(RIGHT(BT29,8)))</f>
        <v/>
      </c>
      <c r="AD29" s="978" t="str">
        <f>IF(LEN(BT29)&lt;7,"",LEFT(RIGHT(BT29,7)))</f>
        <v/>
      </c>
      <c r="AE29" s="998" t="str">
        <f>IF(LEN(CC29)&lt;6,"",LEFT(RIGHT(CC29,6)))</f>
        <v/>
      </c>
      <c r="AF29" s="974" t="str">
        <f>IF(LEN(CC29)&lt;5,"",LEFT(RIGHT(CC29,5)))</f>
        <v/>
      </c>
      <c r="AG29" s="978" t="str">
        <f>IF(LEN(CC29)&lt;4,"",LEFT(RIGHT(CC29,4)))</f>
        <v/>
      </c>
      <c r="AH29" s="998" t="str">
        <f>IF(LEN(CC29)&lt;3,"",LEFT(RIGHT(CC29,3)))</f>
        <v/>
      </c>
      <c r="AI29" s="974" t="str">
        <f>IF(LEN(CC29)&lt;2,"",LEFT(RIGHT(CC29,2)))</f>
        <v/>
      </c>
      <c r="AJ29" s="970" t="str">
        <f>RIGHT(CC29,1)</f>
        <v/>
      </c>
      <c r="AK29" s="1000">
        <f>IF(CL29="","",CL29)</f>
        <v>45298</v>
      </c>
      <c r="AL29" s="1001"/>
      <c r="AM29" s="1002"/>
      <c r="AN29" s="1006" t="str">
        <f>IF(CO29="","",CO29)</f>
        <v>古賀</v>
      </c>
      <c r="AO29" s="1007"/>
      <c r="AP29" s="1007"/>
      <c r="AQ29" s="1007"/>
      <c r="AR29" s="1007"/>
      <c r="AS29" s="1008"/>
      <c r="AT29" s="860" t="str">
        <f>IF(CT29="","",CT29)</f>
        <v/>
      </c>
      <c r="AU29" s="861"/>
      <c r="AV29" s="861"/>
      <c r="AW29" s="861"/>
      <c r="AX29" s="861"/>
      <c r="AY29" s="861"/>
      <c r="AZ29" s="861"/>
      <c r="BA29" s="862"/>
      <c r="BC29" s="908"/>
      <c r="BD29" s="909"/>
      <c r="BE29" s="909"/>
      <c r="BF29" s="909"/>
      <c r="BG29" s="909"/>
      <c r="BH29" s="909"/>
      <c r="BI29" s="910"/>
      <c r="BJ29" s="902" t="s">
        <v>26</v>
      </c>
      <c r="BK29" s="903"/>
      <c r="BL29" s="903"/>
      <c r="BM29" s="903"/>
      <c r="BN29" s="903"/>
      <c r="BO29" s="903"/>
      <c r="BP29" s="903"/>
      <c r="BQ29" s="903"/>
      <c r="BR29" s="903"/>
      <c r="BS29" s="904"/>
      <c r="BT29" s="878">
        <v>52800</v>
      </c>
      <c r="BU29" s="879"/>
      <c r="BV29" s="879"/>
      <c r="BW29" s="879"/>
      <c r="BX29" s="879"/>
      <c r="BY29" s="879"/>
      <c r="BZ29" s="879"/>
      <c r="CA29" s="879"/>
      <c r="CB29" s="880"/>
      <c r="CC29" s="878"/>
      <c r="CD29" s="879"/>
      <c r="CE29" s="879"/>
      <c r="CF29" s="879"/>
      <c r="CG29" s="879"/>
      <c r="CH29" s="879"/>
      <c r="CI29" s="879"/>
      <c r="CJ29" s="879"/>
      <c r="CK29" s="880"/>
      <c r="CL29" s="896">
        <v>45298</v>
      </c>
      <c r="CM29" s="897"/>
      <c r="CN29" s="898"/>
      <c r="CO29" s="890" t="s">
        <v>28</v>
      </c>
      <c r="CP29" s="891"/>
      <c r="CQ29" s="891"/>
      <c r="CR29" s="891"/>
      <c r="CS29" s="892"/>
      <c r="CT29" s="884"/>
      <c r="CU29" s="885"/>
      <c r="CV29" s="885"/>
      <c r="CW29" s="885"/>
      <c r="CX29" s="886"/>
    </row>
    <row r="30" spans="2:102" ht="13.15" customHeight="1">
      <c r="B30" s="1024"/>
      <c r="C30" s="1025"/>
      <c r="D30" s="1022"/>
      <c r="E30" s="1016"/>
      <c r="F30" s="1016"/>
      <c r="G30" s="1016"/>
      <c r="H30" s="1017"/>
      <c r="I30" s="976"/>
      <c r="J30" s="976"/>
      <c r="K30" s="976"/>
      <c r="L30" s="976"/>
      <c r="M30" s="976"/>
      <c r="N30" s="976"/>
      <c r="O30" s="976"/>
      <c r="P30" s="976"/>
      <c r="Q30" s="976"/>
      <c r="R30" s="977"/>
      <c r="S30" s="995"/>
      <c r="T30" s="996"/>
      <c r="U30" s="997"/>
      <c r="V30" s="999"/>
      <c r="W30" s="996"/>
      <c r="X30" s="997"/>
      <c r="Y30" s="999"/>
      <c r="Z30" s="996"/>
      <c r="AA30" s="994"/>
      <c r="AB30" s="995"/>
      <c r="AC30" s="996"/>
      <c r="AD30" s="997"/>
      <c r="AE30" s="999"/>
      <c r="AF30" s="996"/>
      <c r="AG30" s="997"/>
      <c r="AH30" s="999"/>
      <c r="AI30" s="996"/>
      <c r="AJ30" s="994"/>
      <c r="AK30" s="1003"/>
      <c r="AL30" s="1004"/>
      <c r="AM30" s="1005"/>
      <c r="AN30" s="1009"/>
      <c r="AO30" s="1010"/>
      <c r="AP30" s="1010"/>
      <c r="AQ30" s="1010"/>
      <c r="AR30" s="1010"/>
      <c r="AS30" s="1011"/>
      <c r="AT30" s="863"/>
      <c r="AU30" s="864"/>
      <c r="AV30" s="864"/>
      <c r="AW30" s="864"/>
      <c r="AX30" s="864"/>
      <c r="AY30" s="864"/>
      <c r="AZ30" s="864"/>
      <c r="BA30" s="865"/>
      <c r="BC30" s="911"/>
      <c r="BD30" s="912"/>
      <c r="BE30" s="912"/>
      <c r="BF30" s="912"/>
      <c r="BG30" s="912"/>
      <c r="BH30" s="912"/>
      <c r="BI30" s="913"/>
      <c r="BJ30" s="905"/>
      <c r="BK30" s="906"/>
      <c r="BL30" s="906"/>
      <c r="BM30" s="906"/>
      <c r="BN30" s="906"/>
      <c r="BO30" s="906"/>
      <c r="BP30" s="906"/>
      <c r="BQ30" s="906"/>
      <c r="BR30" s="906"/>
      <c r="BS30" s="907"/>
      <c r="BT30" s="881"/>
      <c r="BU30" s="882"/>
      <c r="BV30" s="882"/>
      <c r="BW30" s="882"/>
      <c r="BX30" s="882"/>
      <c r="BY30" s="882"/>
      <c r="BZ30" s="882"/>
      <c r="CA30" s="882"/>
      <c r="CB30" s="883"/>
      <c r="CC30" s="881"/>
      <c r="CD30" s="882"/>
      <c r="CE30" s="882"/>
      <c r="CF30" s="882"/>
      <c r="CG30" s="882"/>
      <c r="CH30" s="882"/>
      <c r="CI30" s="882"/>
      <c r="CJ30" s="882"/>
      <c r="CK30" s="883"/>
      <c r="CL30" s="899"/>
      <c r="CM30" s="900"/>
      <c r="CN30" s="901"/>
      <c r="CO30" s="893"/>
      <c r="CP30" s="894"/>
      <c r="CQ30" s="894"/>
      <c r="CR30" s="894"/>
      <c r="CS30" s="895"/>
      <c r="CT30" s="887"/>
      <c r="CU30" s="888"/>
      <c r="CV30" s="888"/>
      <c r="CW30" s="888"/>
      <c r="CX30" s="889"/>
    </row>
    <row r="31" spans="2:102" ht="13.15" customHeight="1">
      <c r="B31" s="1018" t="str">
        <f>LEFT(RIGHT(BC31,6))</f>
        <v/>
      </c>
      <c r="C31" s="1020" t="str">
        <f>LEFT(RIGHT(BC31,5))</f>
        <v/>
      </c>
      <c r="D31" s="1022" t="s">
        <v>84</v>
      </c>
      <c r="E31" s="1016" t="str">
        <f>LEFT(RIGHT(BC31,4))</f>
        <v/>
      </c>
      <c r="F31" s="1016" t="str">
        <f>LEFT(RIGHT(BC31,3))</f>
        <v/>
      </c>
      <c r="G31" s="1016" t="str">
        <f>LEFT(RIGHT(BC31,2))</f>
        <v/>
      </c>
      <c r="H31" s="1017" t="str">
        <f>RIGHT(BC31,1)</f>
        <v/>
      </c>
      <c r="I31" s="976" t="str">
        <f>IF(BJ31="","",BJ31)</f>
        <v>★★邸造園工事</v>
      </c>
      <c r="J31" s="976"/>
      <c r="K31" s="976"/>
      <c r="L31" s="976"/>
      <c r="M31" s="976"/>
      <c r="N31" s="976"/>
      <c r="O31" s="976"/>
      <c r="P31" s="976"/>
      <c r="Q31" s="976"/>
      <c r="R31" s="977"/>
      <c r="S31" s="972" t="str">
        <f>IF(LEN(BT31)&lt;9,"",LEFT(RIGHT(BT31,9)))</f>
        <v/>
      </c>
      <c r="T31" s="974" t="str">
        <f>IF(LEN(BT31)&lt;8,"",LEFT(RIGHT(BT31,8)))</f>
        <v/>
      </c>
      <c r="U31" s="978" t="str">
        <f>IF(LEN(BT31)&lt;7,"",LEFT(RIGHT(BT31,7)))</f>
        <v/>
      </c>
      <c r="V31" s="998" t="str">
        <f>IF(LEN(BT31)&lt;6,"",LEFT(RIGHT(BT31,6)))</f>
        <v/>
      </c>
      <c r="W31" s="974" t="str">
        <f>IF(LEN(BT31)&lt;5,"",LEFT(RIGHT(BT31,5)))</f>
        <v>9</v>
      </c>
      <c r="X31" s="978" t="str">
        <f>IF(LEN(BT31)&lt;4,"",LEFT(RIGHT(BT31,4)))</f>
        <v>4</v>
      </c>
      <c r="Y31" s="998" t="str">
        <f>IF(LEN(BT31)&lt;3,"",LEFT(RIGHT(BT31,3)))</f>
        <v>1</v>
      </c>
      <c r="Z31" s="974" t="str">
        <f>IF(LEN(BT31)&lt;2,"",LEFT(RIGHT(BT31,2)))</f>
        <v>6</v>
      </c>
      <c r="AA31" s="970" t="str">
        <f>RIGHT(BT31,1)</f>
        <v>0</v>
      </c>
      <c r="AB31" s="972" t="str">
        <f>IF(LEN(CC31)&lt;9,"",LEFT(RIGHT(CC31,9)))</f>
        <v/>
      </c>
      <c r="AC31" s="974" t="str">
        <f>IF(LEN(BT31)&lt;8,"",LEFT(RIGHT(BT31,8)))</f>
        <v/>
      </c>
      <c r="AD31" s="978" t="str">
        <f>IF(LEN(BT31)&lt;7,"",LEFT(RIGHT(BT31,7)))</f>
        <v/>
      </c>
      <c r="AE31" s="998" t="str">
        <f>IF(LEN(CC31)&lt;6,"",LEFT(RIGHT(CC31,6)))</f>
        <v/>
      </c>
      <c r="AF31" s="974" t="str">
        <f>IF(LEN(CC31)&lt;5,"",LEFT(RIGHT(CC31,5)))</f>
        <v/>
      </c>
      <c r="AG31" s="978" t="str">
        <f>IF(LEN(CC31)&lt;4,"",LEFT(RIGHT(CC31,4)))</f>
        <v/>
      </c>
      <c r="AH31" s="998" t="str">
        <f>IF(LEN(CC31)&lt;3,"",LEFT(RIGHT(CC31,3)))</f>
        <v/>
      </c>
      <c r="AI31" s="974" t="str">
        <f>IF(LEN(CC31)&lt;2,"",LEFT(RIGHT(CC31,2)))</f>
        <v/>
      </c>
      <c r="AJ31" s="970" t="str">
        <f>RIGHT(CC31,1)</f>
        <v/>
      </c>
      <c r="AK31" s="1000">
        <f>IF(CL31="","",CL31)</f>
        <v>45301</v>
      </c>
      <c r="AL31" s="1001"/>
      <c r="AM31" s="1002"/>
      <c r="AN31" s="1006" t="str">
        <f>IF(CO31="","",CO31)</f>
        <v>古賀</v>
      </c>
      <c r="AO31" s="1007"/>
      <c r="AP31" s="1007"/>
      <c r="AQ31" s="1007"/>
      <c r="AR31" s="1007"/>
      <c r="AS31" s="1008"/>
      <c r="AT31" s="860" t="str">
        <f>IF(CT31="","",CT31)</f>
        <v/>
      </c>
      <c r="AU31" s="861"/>
      <c r="AV31" s="861"/>
      <c r="AW31" s="861"/>
      <c r="AX31" s="861"/>
      <c r="AY31" s="861"/>
      <c r="AZ31" s="861"/>
      <c r="BA31" s="862"/>
      <c r="BC31" s="908"/>
      <c r="BD31" s="909"/>
      <c r="BE31" s="909"/>
      <c r="BF31" s="909"/>
      <c r="BG31" s="909"/>
      <c r="BH31" s="909"/>
      <c r="BI31" s="910"/>
      <c r="BJ31" s="902" t="s">
        <v>86</v>
      </c>
      <c r="BK31" s="903"/>
      <c r="BL31" s="903"/>
      <c r="BM31" s="903"/>
      <c r="BN31" s="903"/>
      <c r="BO31" s="903"/>
      <c r="BP31" s="903"/>
      <c r="BQ31" s="903"/>
      <c r="BR31" s="903"/>
      <c r="BS31" s="904"/>
      <c r="BT31" s="878">
        <v>94160</v>
      </c>
      <c r="BU31" s="879"/>
      <c r="BV31" s="879"/>
      <c r="BW31" s="879"/>
      <c r="BX31" s="879"/>
      <c r="BY31" s="879"/>
      <c r="BZ31" s="879"/>
      <c r="CA31" s="879"/>
      <c r="CB31" s="880"/>
      <c r="CC31" s="878"/>
      <c r="CD31" s="879"/>
      <c r="CE31" s="879"/>
      <c r="CF31" s="879"/>
      <c r="CG31" s="879"/>
      <c r="CH31" s="879"/>
      <c r="CI31" s="879"/>
      <c r="CJ31" s="879"/>
      <c r="CK31" s="880"/>
      <c r="CL31" s="896">
        <v>45301</v>
      </c>
      <c r="CM31" s="897"/>
      <c r="CN31" s="898"/>
      <c r="CO31" s="890" t="s">
        <v>28</v>
      </c>
      <c r="CP31" s="891"/>
      <c r="CQ31" s="891"/>
      <c r="CR31" s="891"/>
      <c r="CS31" s="892"/>
      <c r="CT31" s="884"/>
      <c r="CU31" s="885"/>
      <c r="CV31" s="885"/>
      <c r="CW31" s="885"/>
      <c r="CX31" s="886"/>
    </row>
    <row r="32" spans="2:102" ht="13.5" customHeight="1">
      <c r="B32" s="1024"/>
      <c r="C32" s="1025"/>
      <c r="D32" s="1022"/>
      <c r="E32" s="1016"/>
      <c r="F32" s="1016"/>
      <c r="G32" s="1016"/>
      <c r="H32" s="1017"/>
      <c r="I32" s="976"/>
      <c r="J32" s="976"/>
      <c r="K32" s="976"/>
      <c r="L32" s="976"/>
      <c r="M32" s="976"/>
      <c r="N32" s="976"/>
      <c r="O32" s="976"/>
      <c r="P32" s="976"/>
      <c r="Q32" s="976"/>
      <c r="R32" s="977"/>
      <c r="S32" s="995"/>
      <c r="T32" s="996"/>
      <c r="U32" s="997"/>
      <c r="V32" s="999"/>
      <c r="W32" s="996"/>
      <c r="X32" s="997"/>
      <c r="Y32" s="999"/>
      <c r="Z32" s="996"/>
      <c r="AA32" s="994"/>
      <c r="AB32" s="995"/>
      <c r="AC32" s="996"/>
      <c r="AD32" s="997"/>
      <c r="AE32" s="999"/>
      <c r="AF32" s="996"/>
      <c r="AG32" s="997"/>
      <c r="AH32" s="999"/>
      <c r="AI32" s="996"/>
      <c r="AJ32" s="994"/>
      <c r="AK32" s="1003"/>
      <c r="AL32" s="1004"/>
      <c r="AM32" s="1005"/>
      <c r="AN32" s="1009"/>
      <c r="AO32" s="1010"/>
      <c r="AP32" s="1010"/>
      <c r="AQ32" s="1010"/>
      <c r="AR32" s="1010"/>
      <c r="AS32" s="1011"/>
      <c r="AT32" s="863"/>
      <c r="AU32" s="864"/>
      <c r="AV32" s="864"/>
      <c r="AW32" s="864"/>
      <c r="AX32" s="864"/>
      <c r="AY32" s="864"/>
      <c r="AZ32" s="864"/>
      <c r="BA32" s="865"/>
      <c r="BC32" s="911"/>
      <c r="BD32" s="912"/>
      <c r="BE32" s="912"/>
      <c r="BF32" s="912"/>
      <c r="BG32" s="912"/>
      <c r="BH32" s="912"/>
      <c r="BI32" s="913"/>
      <c r="BJ32" s="905"/>
      <c r="BK32" s="906"/>
      <c r="BL32" s="906"/>
      <c r="BM32" s="906"/>
      <c r="BN32" s="906"/>
      <c r="BO32" s="906"/>
      <c r="BP32" s="906"/>
      <c r="BQ32" s="906"/>
      <c r="BR32" s="906"/>
      <c r="BS32" s="907"/>
      <c r="BT32" s="881"/>
      <c r="BU32" s="882"/>
      <c r="BV32" s="882"/>
      <c r="BW32" s="882"/>
      <c r="BX32" s="882"/>
      <c r="BY32" s="882"/>
      <c r="BZ32" s="882"/>
      <c r="CA32" s="882"/>
      <c r="CB32" s="883"/>
      <c r="CC32" s="881"/>
      <c r="CD32" s="882"/>
      <c r="CE32" s="882"/>
      <c r="CF32" s="882"/>
      <c r="CG32" s="882"/>
      <c r="CH32" s="882"/>
      <c r="CI32" s="882"/>
      <c r="CJ32" s="882"/>
      <c r="CK32" s="883"/>
      <c r="CL32" s="899"/>
      <c r="CM32" s="900"/>
      <c r="CN32" s="901"/>
      <c r="CO32" s="893"/>
      <c r="CP32" s="894"/>
      <c r="CQ32" s="894"/>
      <c r="CR32" s="894"/>
      <c r="CS32" s="895"/>
      <c r="CT32" s="887"/>
      <c r="CU32" s="888"/>
      <c r="CV32" s="888"/>
      <c r="CW32" s="888"/>
      <c r="CX32" s="889"/>
    </row>
    <row r="33" spans="2:102" ht="13.5" customHeight="1">
      <c r="B33" s="1018" t="str">
        <f>LEFT(RIGHT(BC33,6))</f>
        <v/>
      </c>
      <c r="C33" s="1020" t="str">
        <f>LEFT(RIGHT(BC33,5))</f>
        <v/>
      </c>
      <c r="D33" s="1022" t="s">
        <v>84</v>
      </c>
      <c r="E33" s="1016" t="str">
        <f>LEFT(RIGHT(BC33,4))</f>
        <v/>
      </c>
      <c r="F33" s="1016" t="str">
        <f>LEFT(RIGHT(BC33,3))</f>
        <v/>
      </c>
      <c r="G33" s="1016" t="str">
        <f>LEFT(RIGHT(BC33,2))</f>
        <v/>
      </c>
      <c r="H33" s="1017" t="str">
        <f>RIGHT(BC33,1)</f>
        <v/>
      </c>
      <c r="I33" s="976" t="str">
        <f>IF(BJ33="","",BJ33)</f>
        <v>◆◆邸外構工事</v>
      </c>
      <c r="J33" s="976"/>
      <c r="K33" s="976"/>
      <c r="L33" s="976"/>
      <c r="M33" s="976"/>
      <c r="N33" s="976"/>
      <c r="O33" s="976"/>
      <c r="P33" s="976"/>
      <c r="Q33" s="976"/>
      <c r="R33" s="977"/>
      <c r="S33" s="972" t="str">
        <f>IF(LEN(BT33)&lt;9,"",LEFT(RIGHT(BT33,9)))</f>
        <v/>
      </c>
      <c r="T33" s="974" t="str">
        <f>IF(LEN(BT33)&lt;8,"",LEFT(RIGHT(BT33,8)))</f>
        <v/>
      </c>
      <c r="U33" s="978" t="str">
        <f>IF(LEN(BT33)&lt;7,"",LEFT(RIGHT(BT33,7)))</f>
        <v/>
      </c>
      <c r="V33" s="998" t="str">
        <f>IF(LEN(BT33)&lt;6,"",LEFT(RIGHT(BT33,6)))</f>
        <v/>
      </c>
      <c r="W33" s="974" t="str">
        <f>IF(LEN(BT33)&lt;5,"",LEFT(RIGHT(BT33,5)))</f>
        <v>2</v>
      </c>
      <c r="X33" s="978" t="str">
        <f>IF(LEN(BT33)&lt;4,"",LEFT(RIGHT(BT33,4)))</f>
        <v>7</v>
      </c>
      <c r="Y33" s="998" t="str">
        <f>IF(LEN(BT33)&lt;3,"",LEFT(RIGHT(BT33,3)))</f>
        <v>9</v>
      </c>
      <c r="Z33" s="974" t="str">
        <f>IF(LEN(BT33)&lt;2,"",LEFT(RIGHT(BT33,2)))</f>
        <v>9</v>
      </c>
      <c r="AA33" s="970" t="str">
        <f>RIGHT(BT33,1)</f>
        <v>5</v>
      </c>
      <c r="AB33" s="972" t="str">
        <f>IF(LEN(CC33)&lt;9,"",LEFT(RIGHT(CC33,9)))</f>
        <v/>
      </c>
      <c r="AC33" s="974" t="str">
        <f>IF(LEN(BT33)&lt;8,"",LEFT(RIGHT(BT33,8)))</f>
        <v/>
      </c>
      <c r="AD33" s="978" t="str">
        <f>IF(LEN(BT33)&lt;7,"",LEFT(RIGHT(BT33,7)))</f>
        <v/>
      </c>
      <c r="AE33" s="998" t="str">
        <f>IF(LEN(CC33)&lt;6,"",LEFT(RIGHT(CC33,6)))</f>
        <v/>
      </c>
      <c r="AF33" s="974" t="str">
        <f>IF(LEN(CC33)&lt;5,"",LEFT(RIGHT(CC33,5)))</f>
        <v/>
      </c>
      <c r="AG33" s="978" t="str">
        <f>IF(LEN(CC33)&lt;4,"",LEFT(RIGHT(CC33,4)))</f>
        <v/>
      </c>
      <c r="AH33" s="998" t="str">
        <f>IF(LEN(CC33)&lt;3,"",LEFT(RIGHT(CC33,3)))</f>
        <v/>
      </c>
      <c r="AI33" s="974" t="str">
        <f>IF(LEN(CC33)&lt;2,"",LEFT(RIGHT(CC33,2)))</f>
        <v/>
      </c>
      <c r="AJ33" s="970" t="str">
        <f>RIGHT(CC33,1)</f>
        <v/>
      </c>
      <c r="AK33" s="1000">
        <f>IF(CL33="","",CL33)</f>
        <v>45304</v>
      </c>
      <c r="AL33" s="1001"/>
      <c r="AM33" s="1002"/>
      <c r="AN33" s="1006" t="str">
        <f>IF(CO33="","",CO33)</f>
        <v>古賀</v>
      </c>
      <c r="AO33" s="1007"/>
      <c r="AP33" s="1007"/>
      <c r="AQ33" s="1007"/>
      <c r="AR33" s="1007"/>
      <c r="AS33" s="1008"/>
      <c r="AT33" s="860" t="str">
        <f>IF(CT33="","",CT33)</f>
        <v/>
      </c>
      <c r="AU33" s="861"/>
      <c r="AV33" s="861"/>
      <c r="AW33" s="861"/>
      <c r="AX33" s="861"/>
      <c r="AY33" s="861"/>
      <c r="AZ33" s="861"/>
      <c r="BA33" s="862"/>
      <c r="BC33" s="908"/>
      <c r="BD33" s="909"/>
      <c r="BE33" s="909"/>
      <c r="BF33" s="909"/>
      <c r="BG33" s="909"/>
      <c r="BH33" s="909"/>
      <c r="BI33" s="910"/>
      <c r="BJ33" s="902" t="s">
        <v>87</v>
      </c>
      <c r="BK33" s="903"/>
      <c r="BL33" s="903"/>
      <c r="BM33" s="903"/>
      <c r="BN33" s="903"/>
      <c r="BO33" s="903"/>
      <c r="BP33" s="903"/>
      <c r="BQ33" s="903"/>
      <c r="BR33" s="903"/>
      <c r="BS33" s="904"/>
      <c r="BT33" s="878">
        <v>27995</v>
      </c>
      <c r="BU33" s="879"/>
      <c r="BV33" s="879"/>
      <c r="BW33" s="879"/>
      <c r="BX33" s="879"/>
      <c r="BY33" s="879"/>
      <c r="BZ33" s="879"/>
      <c r="CA33" s="879"/>
      <c r="CB33" s="880"/>
      <c r="CC33" s="878"/>
      <c r="CD33" s="879"/>
      <c r="CE33" s="879"/>
      <c r="CF33" s="879"/>
      <c r="CG33" s="879"/>
      <c r="CH33" s="879"/>
      <c r="CI33" s="879"/>
      <c r="CJ33" s="879"/>
      <c r="CK33" s="880"/>
      <c r="CL33" s="896">
        <v>45304</v>
      </c>
      <c r="CM33" s="897"/>
      <c r="CN33" s="898"/>
      <c r="CO33" s="890" t="s">
        <v>28</v>
      </c>
      <c r="CP33" s="891"/>
      <c r="CQ33" s="891"/>
      <c r="CR33" s="891"/>
      <c r="CS33" s="892"/>
      <c r="CT33" s="884"/>
      <c r="CU33" s="885"/>
      <c r="CV33" s="885"/>
      <c r="CW33" s="885"/>
      <c r="CX33" s="886"/>
    </row>
    <row r="34" spans="2:102" ht="13.5" customHeight="1">
      <c r="B34" s="1024"/>
      <c r="C34" s="1025"/>
      <c r="D34" s="1022"/>
      <c r="E34" s="1016"/>
      <c r="F34" s="1016"/>
      <c r="G34" s="1016"/>
      <c r="H34" s="1017"/>
      <c r="I34" s="976"/>
      <c r="J34" s="976"/>
      <c r="K34" s="976"/>
      <c r="L34" s="976"/>
      <c r="M34" s="976"/>
      <c r="N34" s="976"/>
      <c r="O34" s="976"/>
      <c r="P34" s="976"/>
      <c r="Q34" s="976"/>
      <c r="R34" s="977"/>
      <c r="S34" s="995"/>
      <c r="T34" s="996"/>
      <c r="U34" s="997"/>
      <c r="V34" s="999"/>
      <c r="W34" s="996"/>
      <c r="X34" s="997"/>
      <c r="Y34" s="999"/>
      <c r="Z34" s="996"/>
      <c r="AA34" s="994"/>
      <c r="AB34" s="995"/>
      <c r="AC34" s="996"/>
      <c r="AD34" s="997"/>
      <c r="AE34" s="999"/>
      <c r="AF34" s="996"/>
      <c r="AG34" s="997"/>
      <c r="AH34" s="999"/>
      <c r="AI34" s="996"/>
      <c r="AJ34" s="994"/>
      <c r="AK34" s="1003"/>
      <c r="AL34" s="1004"/>
      <c r="AM34" s="1005"/>
      <c r="AN34" s="1009"/>
      <c r="AO34" s="1010"/>
      <c r="AP34" s="1010"/>
      <c r="AQ34" s="1010"/>
      <c r="AR34" s="1010"/>
      <c r="AS34" s="1011"/>
      <c r="AT34" s="863"/>
      <c r="AU34" s="864"/>
      <c r="AV34" s="864"/>
      <c r="AW34" s="864"/>
      <c r="AX34" s="864"/>
      <c r="AY34" s="864"/>
      <c r="AZ34" s="864"/>
      <c r="BA34" s="865"/>
      <c r="BC34" s="911"/>
      <c r="BD34" s="912"/>
      <c r="BE34" s="912"/>
      <c r="BF34" s="912"/>
      <c r="BG34" s="912"/>
      <c r="BH34" s="912"/>
      <c r="BI34" s="913"/>
      <c r="BJ34" s="905"/>
      <c r="BK34" s="906"/>
      <c r="BL34" s="906"/>
      <c r="BM34" s="906"/>
      <c r="BN34" s="906"/>
      <c r="BO34" s="906"/>
      <c r="BP34" s="906"/>
      <c r="BQ34" s="906"/>
      <c r="BR34" s="906"/>
      <c r="BS34" s="907"/>
      <c r="BT34" s="881"/>
      <c r="BU34" s="882"/>
      <c r="BV34" s="882"/>
      <c r="BW34" s="882"/>
      <c r="BX34" s="882"/>
      <c r="BY34" s="882"/>
      <c r="BZ34" s="882"/>
      <c r="CA34" s="882"/>
      <c r="CB34" s="883"/>
      <c r="CC34" s="881"/>
      <c r="CD34" s="882"/>
      <c r="CE34" s="882"/>
      <c r="CF34" s="882"/>
      <c r="CG34" s="882"/>
      <c r="CH34" s="882"/>
      <c r="CI34" s="882"/>
      <c r="CJ34" s="882"/>
      <c r="CK34" s="883"/>
      <c r="CL34" s="899"/>
      <c r="CM34" s="900"/>
      <c r="CN34" s="901"/>
      <c r="CO34" s="893"/>
      <c r="CP34" s="894"/>
      <c r="CQ34" s="894"/>
      <c r="CR34" s="894"/>
      <c r="CS34" s="895"/>
      <c r="CT34" s="887"/>
      <c r="CU34" s="888"/>
      <c r="CV34" s="888"/>
      <c r="CW34" s="888"/>
      <c r="CX34" s="889"/>
    </row>
    <row r="35" spans="2:102" ht="13.5" customHeight="1">
      <c r="B35" s="1018" t="str">
        <f>LEFT(RIGHT(BC35,6))</f>
        <v/>
      </c>
      <c r="C35" s="1020" t="str">
        <f>LEFT(RIGHT(BC35,5))</f>
        <v/>
      </c>
      <c r="D35" s="1022" t="s">
        <v>84</v>
      </c>
      <c r="E35" s="1016" t="str">
        <f>LEFT(RIGHT(BC35,4))</f>
        <v/>
      </c>
      <c r="F35" s="1016" t="str">
        <f>LEFT(RIGHT(BC35,3))</f>
        <v/>
      </c>
      <c r="G35" s="1016" t="str">
        <f>LEFT(RIGHT(BC35,2))</f>
        <v/>
      </c>
      <c r="H35" s="1017" t="str">
        <f>RIGHT(BC35,1)</f>
        <v/>
      </c>
      <c r="I35" s="976" t="str">
        <f>IF(BJ35="","",BJ35)</f>
        <v/>
      </c>
      <c r="J35" s="976"/>
      <c r="K35" s="976"/>
      <c r="L35" s="976"/>
      <c r="M35" s="976"/>
      <c r="N35" s="976"/>
      <c r="O35" s="976"/>
      <c r="P35" s="976"/>
      <c r="Q35" s="976"/>
      <c r="R35" s="977"/>
      <c r="S35" s="972" t="str">
        <f>IF(LEN(BT35)&lt;9,"",LEFT(RIGHT(BT35,9)))</f>
        <v/>
      </c>
      <c r="T35" s="974" t="str">
        <f>IF(LEN(BT35)&lt;8,"",LEFT(RIGHT(BT35,8)))</f>
        <v/>
      </c>
      <c r="U35" s="978" t="str">
        <f>IF(LEN(BT35)&lt;7,"",LEFT(RIGHT(BT35,7)))</f>
        <v/>
      </c>
      <c r="V35" s="998" t="str">
        <f>IF(LEN(BT35)&lt;6,"",LEFT(RIGHT(BT35,6)))</f>
        <v/>
      </c>
      <c r="W35" s="974" t="str">
        <f>IF(LEN(BT35)&lt;5,"",LEFT(RIGHT(BT35,5)))</f>
        <v/>
      </c>
      <c r="X35" s="978" t="str">
        <f>IF(LEN(BT35)&lt;4,"",LEFT(RIGHT(BT35,4)))</f>
        <v/>
      </c>
      <c r="Y35" s="998" t="str">
        <f>IF(LEN(BT35)&lt;3,"",LEFT(RIGHT(BT35,3)))</f>
        <v/>
      </c>
      <c r="Z35" s="974" t="str">
        <f>IF(LEN(BT35)&lt;2,"",LEFT(RIGHT(BT35,2)))</f>
        <v/>
      </c>
      <c r="AA35" s="970" t="str">
        <f>RIGHT(BT35,1)</f>
        <v/>
      </c>
      <c r="AB35" s="972" t="str">
        <f>IF(LEN(CC35)&lt;9,"",LEFT(RIGHT(CC35,9)))</f>
        <v/>
      </c>
      <c r="AC35" s="974" t="str">
        <f>IF(LEN(BT35)&lt;8,"",LEFT(RIGHT(BT35,8)))</f>
        <v/>
      </c>
      <c r="AD35" s="978" t="str">
        <f>IF(LEN(BT35)&lt;7,"",LEFT(RIGHT(BT35,7)))</f>
        <v/>
      </c>
      <c r="AE35" s="998" t="str">
        <f>IF(LEN(CC35)&lt;6,"",LEFT(RIGHT(CC35,6)))</f>
        <v/>
      </c>
      <c r="AF35" s="974" t="str">
        <f>IF(LEN(CC35)&lt;5,"",LEFT(RIGHT(CC35,5)))</f>
        <v/>
      </c>
      <c r="AG35" s="978" t="str">
        <f>IF(LEN(CC35)&lt;4,"",LEFT(RIGHT(CC35,4)))</f>
        <v/>
      </c>
      <c r="AH35" s="998" t="str">
        <f>IF(LEN(CC35)&lt;3,"",LEFT(RIGHT(CC35,3)))</f>
        <v/>
      </c>
      <c r="AI35" s="974" t="str">
        <f>IF(LEN(CC35)&lt;2,"",LEFT(RIGHT(CC35,2)))</f>
        <v/>
      </c>
      <c r="AJ35" s="970" t="str">
        <f>RIGHT(CC35,1)</f>
        <v/>
      </c>
      <c r="AK35" s="1000" t="str">
        <f>IF(CL35="","",CL35)</f>
        <v/>
      </c>
      <c r="AL35" s="1001"/>
      <c r="AM35" s="1002"/>
      <c r="AN35" s="1006" t="str">
        <f>IF(CO35="","",CO35)</f>
        <v/>
      </c>
      <c r="AO35" s="1007"/>
      <c r="AP35" s="1007"/>
      <c r="AQ35" s="1007"/>
      <c r="AR35" s="1007"/>
      <c r="AS35" s="1008"/>
      <c r="AT35" s="860" t="str">
        <f>IF(CT35="","",CT35)</f>
        <v/>
      </c>
      <c r="AU35" s="861"/>
      <c r="AV35" s="861"/>
      <c r="AW35" s="861"/>
      <c r="AX35" s="861"/>
      <c r="AY35" s="861"/>
      <c r="AZ35" s="861"/>
      <c r="BA35" s="862"/>
      <c r="BC35" s="908"/>
      <c r="BD35" s="909"/>
      <c r="BE35" s="909"/>
      <c r="BF35" s="909"/>
      <c r="BG35" s="909"/>
      <c r="BH35" s="909"/>
      <c r="BI35" s="910"/>
      <c r="BJ35" s="902"/>
      <c r="BK35" s="903"/>
      <c r="BL35" s="903"/>
      <c r="BM35" s="903"/>
      <c r="BN35" s="903"/>
      <c r="BO35" s="903"/>
      <c r="BP35" s="903"/>
      <c r="BQ35" s="903"/>
      <c r="BR35" s="903"/>
      <c r="BS35" s="904"/>
      <c r="BT35" s="878"/>
      <c r="BU35" s="879"/>
      <c r="BV35" s="879"/>
      <c r="BW35" s="879"/>
      <c r="BX35" s="879"/>
      <c r="BY35" s="879"/>
      <c r="BZ35" s="879"/>
      <c r="CA35" s="879"/>
      <c r="CB35" s="880"/>
      <c r="CC35" s="878"/>
      <c r="CD35" s="879"/>
      <c r="CE35" s="879"/>
      <c r="CF35" s="879"/>
      <c r="CG35" s="879"/>
      <c r="CH35" s="879"/>
      <c r="CI35" s="879"/>
      <c r="CJ35" s="879"/>
      <c r="CK35" s="880"/>
      <c r="CL35" s="896"/>
      <c r="CM35" s="897"/>
      <c r="CN35" s="898"/>
      <c r="CO35" s="890"/>
      <c r="CP35" s="891"/>
      <c r="CQ35" s="891"/>
      <c r="CR35" s="891"/>
      <c r="CS35" s="892"/>
      <c r="CT35" s="884"/>
      <c r="CU35" s="885"/>
      <c r="CV35" s="885"/>
      <c r="CW35" s="885"/>
      <c r="CX35" s="886"/>
    </row>
    <row r="36" spans="2:102" ht="13.5" customHeight="1">
      <c r="B36" s="1024"/>
      <c r="C36" s="1025"/>
      <c r="D36" s="1022"/>
      <c r="E36" s="1016"/>
      <c r="F36" s="1016"/>
      <c r="G36" s="1016"/>
      <c r="H36" s="1017"/>
      <c r="I36" s="976"/>
      <c r="J36" s="976"/>
      <c r="K36" s="976"/>
      <c r="L36" s="976"/>
      <c r="M36" s="976"/>
      <c r="N36" s="976"/>
      <c r="O36" s="976"/>
      <c r="P36" s="976"/>
      <c r="Q36" s="976"/>
      <c r="R36" s="977"/>
      <c r="S36" s="995"/>
      <c r="T36" s="996"/>
      <c r="U36" s="997"/>
      <c r="V36" s="999"/>
      <c r="W36" s="996"/>
      <c r="X36" s="997"/>
      <c r="Y36" s="999"/>
      <c r="Z36" s="996"/>
      <c r="AA36" s="994"/>
      <c r="AB36" s="995"/>
      <c r="AC36" s="996"/>
      <c r="AD36" s="997"/>
      <c r="AE36" s="999"/>
      <c r="AF36" s="996"/>
      <c r="AG36" s="997"/>
      <c r="AH36" s="999"/>
      <c r="AI36" s="996"/>
      <c r="AJ36" s="994"/>
      <c r="AK36" s="1003"/>
      <c r="AL36" s="1004"/>
      <c r="AM36" s="1005"/>
      <c r="AN36" s="1009"/>
      <c r="AO36" s="1010"/>
      <c r="AP36" s="1010"/>
      <c r="AQ36" s="1010"/>
      <c r="AR36" s="1010"/>
      <c r="AS36" s="1011"/>
      <c r="AT36" s="863"/>
      <c r="AU36" s="864"/>
      <c r="AV36" s="864"/>
      <c r="AW36" s="864"/>
      <c r="AX36" s="864"/>
      <c r="AY36" s="864"/>
      <c r="AZ36" s="864"/>
      <c r="BA36" s="865"/>
      <c r="BC36" s="911"/>
      <c r="BD36" s="912"/>
      <c r="BE36" s="912"/>
      <c r="BF36" s="912"/>
      <c r="BG36" s="912"/>
      <c r="BH36" s="912"/>
      <c r="BI36" s="913"/>
      <c r="BJ36" s="905"/>
      <c r="BK36" s="906"/>
      <c r="BL36" s="906"/>
      <c r="BM36" s="906"/>
      <c r="BN36" s="906"/>
      <c r="BO36" s="906"/>
      <c r="BP36" s="906"/>
      <c r="BQ36" s="906"/>
      <c r="BR36" s="906"/>
      <c r="BS36" s="907"/>
      <c r="BT36" s="881"/>
      <c r="BU36" s="882"/>
      <c r="BV36" s="882"/>
      <c r="BW36" s="882"/>
      <c r="BX36" s="882"/>
      <c r="BY36" s="882"/>
      <c r="BZ36" s="882"/>
      <c r="CA36" s="882"/>
      <c r="CB36" s="883"/>
      <c r="CC36" s="881"/>
      <c r="CD36" s="882"/>
      <c r="CE36" s="882"/>
      <c r="CF36" s="882"/>
      <c r="CG36" s="882"/>
      <c r="CH36" s="882"/>
      <c r="CI36" s="882"/>
      <c r="CJ36" s="882"/>
      <c r="CK36" s="883"/>
      <c r="CL36" s="899"/>
      <c r="CM36" s="900"/>
      <c r="CN36" s="901"/>
      <c r="CO36" s="893"/>
      <c r="CP36" s="894"/>
      <c r="CQ36" s="894"/>
      <c r="CR36" s="894"/>
      <c r="CS36" s="895"/>
      <c r="CT36" s="887"/>
      <c r="CU36" s="888"/>
      <c r="CV36" s="888"/>
      <c r="CW36" s="888"/>
      <c r="CX36" s="889"/>
    </row>
    <row r="37" spans="2:102" ht="13.5" customHeight="1">
      <c r="B37" s="1018" t="str">
        <f>LEFT(RIGHT(BC37,6))</f>
        <v/>
      </c>
      <c r="C37" s="1020" t="str">
        <f>LEFT(RIGHT(BC37,5))</f>
        <v/>
      </c>
      <c r="D37" s="1022" t="s">
        <v>84</v>
      </c>
      <c r="E37" s="1016" t="str">
        <f>LEFT(RIGHT(BC37,4))</f>
        <v/>
      </c>
      <c r="F37" s="1016" t="str">
        <f>LEFT(RIGHT(BC37,3))</f>
        <v/>
      </c>
      <c r="G37" s="1016" t="str">
        <f>LEFT(RIGHT(BC37,2))</f>
        <v/>
      </c>
      <c r="H37" s="1017" t="str">
        <f>RIGHT(BC37,1)</f>
        <v/>
      </c>
      <c r="I37" s="976" t="str">
        <f>IF(BJ37="","",BJ37)</f>
        <v/>
      </c>
      <c r="J37" s="976"/>
      <c r="K37" s="976"/>
      <c r="L37" s="976"/>
      <c r="M37" s="976"/>
      <c r="N37" s="976"/>
      <c r="O37" s="976"/>
      <c r="P37" s="976"/>
      <c r="Q37" s="976"/>
      <c r="R37" s="977"/>
      <c r="S37" s="972" t="str">
        <f>IF(LEN(BT37)&lt;9,"",LEFT(RIGHT(BT37,9)))</f>
        <v/>
      </c>
      <c r="T37" s="974" t="str">
        <f>IF(LEN(BT37)&lt;8,"",LEFT(RIGHT(BT37,8)))</f>
        <v/>
      </c>
      <c r="U37" s="978" t="str">
        <f>IF(LEN(BT37)&lt;7,"",LEFT(RIGHT(BT37,7)))</f>
        <v/>
      </c>
      <c r="V37" s="998" t="str">
        <f>IF(LEN(BT37)&lt;6,"",LEFT(RIGHT(BT37,6)))</f>
        <v/>
      </c>
      <c r="W37" s="974" t="str">
        <f>IF(LEN(BT37)&lt;5,"",LEFT(RIGHT(BT37,5)))</f>
        <v/>
      </c>
      <c r="X37" s="978" t="str">
        <f>IF(LEN(BT37)&lt;4,"",LEFT(RIGHT(BT37,4)))</f>
        <v/>
      </c>
      <c r="Y37" s="998" t="str">
        <f>IF(LEN(BT37)&lt;3,"",LEFT(RIGHT(BT37,3)))</f>
        <v/>
      </c>
      <c r="Z37" s="974" t="str">
        <f>IF(LEN(BT37)&lt;2,"",LEFT(RIGHT(BT37,2)))</f>
        <v/>
      </c>
      <c r="AA37" s="970" t="str">
        <f>RIGHT(BT37,1)</f>
        <v/>
      </c>
      <c r="AB37" s="972" t="str">
        <f>IF(LEN(CC37)&lt;9,"",LEFT(RIGHT(CC37,9)))</f>
        <v/>
      </c>
      <c r="AC37" s="974" t="str">
        <f>IF(LEN(BT37)&lt;8,"",LEFT(RIGHT(BT37,8)))</f>
        <v/>
      </c>
      <c r="AD37" s="978" t="str">
        <f>IF(LEN(BT37)&lt;7,"",LEFT(RIGHT(BT37,7)))</f>
        <v/>
      </c>
      <c r="AE37" s="998" t="str">
        <f>IF(LEN(CC37)&lt;6,"",LEFT(RIGHT(CC37,6)))</f>
        <v/>
      </c>
      <c r="AF37" s="974" t="str">
        <f>IF(LEN(CC37)&lt;5,"",LEFT(RIGHT(CC37,5)))</f>
        <v/>
      </c>
      <c r="AG37" s="978" t="str">
        <f>IF(LEN(CC37)&lt;4,"",LEFT(RIGHT(CC37,4)))</f>
        <v/>
      </c>
      <c r="AH37" s="998" t="str">
        <f>IF(LEN(CC37)&lt;3,"",LEFT(RIGHT(CC37,3)))</f>
        <v/>
      </c>
      <c r="AI37" s="974" t="str">
        <f>IF(LEN(CC37)&lt;2,"",LEFT(RIGHT(CC37,2)))</f>
        <v/>
      </c>
      <c r="AJ37" s="970" t="str">
        <f>RIGHT(CC37,1)</f>
        <v/>
      </c>
      <c r="AK37" s="1000" t="str">
        <f>IF(CL37="","",CL37)</f>
        <v/>
      </c>
      <c r="AL37" s="1001"/>
      <c r="AM37" s="1002"/>
      <c r="AN37" s="1006" t="str">
        <f>IF(CO37="","",CO37)</f>
        <v/>
      </c>
      <c r="AO37" s="1007"/>
      <c r="AP37" s="1007"/>
      <c r="AQ37" s="1007"/>
      <c r="AR37" s="1007"/>
      <c r="AS37" s="1008"/>
      <c r="AT37" s="860" t="str">
        <f>IF(CT37="","",CT37)</f>
        <v/>
      </c>
      <c r="AU37" s="861"/>
      <c r="AV37" s="861"/>
      <c r="AW37" s="861"/>
      <c r="AX37" s="861"/>
      <c r="AY37" s="861"/>
      <c r="AZ37" s="861"/>
      <c r="BA37" s="862"/>
      <c r="BC37" s="908"/>
      <c r="BD37" s="909"/>
      <c r="BE37" s="909"/>
      <c r="BF37" s="909"/>
      <c r="BG37" s="909"/>
      <c r="BH37" s="909"/>
      <c r="BI37" s="910"/>
      <c r="BJ37" s="902"/>
      <c r="BK37" s="903"/>
      <c r="BL37" s="903"/>
      <c r="BM37" s="903"/>
      <c r="BN37" s="903"/>
      <c r="BO37" s="903"/>
      <c r="BP37" s="903"/>
      <c r="BQ37" s="903"/>
      <c r="BR37" s="903"/>
      <c r="BS37" s="904"/>
      <c r="BT37" s="878"/>
      <c r="BU37" s="879"/>
      <c r="BV37" s="879"/>
      <c r="BW37" s="879"/>
      <c r="BX37" s="879"/>
      <c r="BY37" s="879"/>
      <c r="BZ37" s="879"/>
      <c r="CA37" s="879"/>
      <c r="CB37" s="880"/>
      <c r="CC37" s="878"/>
      <c r="CD37" s="879"/>
      <c r="CE37" s="879"/>
      <c r="CF37" s="879"/>
      <c r="CG37" s="879"/>
      <c r="CH37" s="879"/>
      <c r="CI37" s="879"/>
      <c r="CJ37" s="879"/>
      <c r="CK37" s="880"/>
      <c r="CL37" s="896"/>
      <c r="CM37" s="897"/>
      <c r="CN37" s="898"/>
      <c r="CO37" s="890"/>
      <c r="CP37" s="891"/>
      <c r="CQ37" s="891"/>
      <c r="CR37" s="891"/>
      <c r="CS37" s="892"/>
      <c r="CT37" s="884"/>
      <c r="CU37" s="885"/>
      <c r="CV37" s="885"/>
      <c r="CW37" s="885"/>
      <c r="CX37" s="886"/>
    </row>
    <row r="38" spans="2:102" ht="13.5" customHeight="1">
      <c r="B38" s="1024"/>
      <c r="C38" s="1025"/>
      <c r="D38" s="1022"/>
      <c r="E38" s="1016"/>
      <c r="F38" s="1016"/>
      <c r="G38" s="1016"/>
      <c r="H38" s="1017"/>
      <c r="I38" s="976"/>
      <c r="J38" s="976"/>
      <c r="K38" s="976"/>
      <c r="L38" s="976"/>
      <c r="M38" s="976"/>
      <c r="N38" s="976"/>
      <c r="O38" s="976"/>
      <c r="P38" s="976"/>
      <c r="Q38" s="976"/>
      <c r="R38" s="977"/>
      <c r="S38" s="995"/>
      <c r="T38" s="996"/>
      <c r="U38" s="997"/>
      <c r="V38" s="999"/>
      <c r="W38" s="996"/>
      <c r="X38" s="997"/>
      <c r="Y38" s="999"/>
      <c r="Z38" s="996"/>
      <c r="AA38" s="994"/>
      <c r="AB38" s="995"/>
      <c r="AC38" s="996"/>
      <c r="AD38" s="997"/>
      <c r="AE38" s="999"/>
      <c r="AF38" s="996"/>
      <c r="AG38" s="997"/>
      <c r="AH38" s="999"/>
      <c r="AI38" s="996"/>
      <c r="AJ38" s="994"/>
      <c r="AK38" s="1003"/>
      <c r="AL38" s="1004"/>
      <c r="AM38" s="1005"/>
      <c r="AN38" s="1009"/>
      <c r="AO38" s="1010"/>
      <c r="AP38" s="1010"/>
      <c r="AQ38" s="1010"/>
      <c r="AR38" s="1010"/>
      <c r="AS38" s="1011"/>
      <c r="AT38" s="863"/>
      <c r="AU38" s="864"/>
      <c r="AV38" s="864"/>
      <c r="AW38" s="864"/>
      <c r="AX38" s="864"/>
      <c r="AY38" s="864"/>
      <c r="AZ38" s="864"/>
      <c r="BA38" s="865"/>
      <c r="BC38" s="911"/>
      <c r="BD38" s="912"/>
      <c r="BE38" s="912"/>
      <c r="BF38" s="912"/>
      <c r="BG38" s="912"/>
      <c r="BH38" s="912"/>
      <c r="BI38" s="913"/>
      <c r="BJ38" s="905"/>
      <c r="BK38" s="906"/>
      <c r="BL38" s="906"/>
      <c r="BM38" s="906"/>
      <c r="BN38" s="906"/>
      <c r="BO38" s="906"/>
      <c r="BP38" s="906"/>
      <c r="BQ38" s="906"/>
      <c r="BR38" s="906"/>
      <c r="BS38" s="907"/>
      <c r="BT38" s="881"/>
      <c r="BU38" s="882"/>
      <c r="BV38" s="882"/>
      <c r="BW38" s="882"/>
      <c r="BX38" s="882"/>
      <c r="BY38" s="882"/>
      <c r="BZ38" s="882"/>
      <c r="CA38" s="882"/>
      <c r="CB38" s="883"/>
      <c r="CC38" s="881"/>
      <c r="CD38" s="882"/>
      <c r="CE38" s="882"/>
      <c r="CF38" s="882"/>
      <c r="CG38" s="882"/>
      <c r="CH38" s="882"/>
      <c r="CI38" s="882"/>
      <c r="CJ38" s="882"/>
      <c r="CK38" s="883"/>
      <c r="CL38" s="899"/>
      <c r="CM38" s="900"/>
      <c r="CN38" s="901"/>
      <c r="CO38" s="893"/>
      <c r="CP38" s="894"/>
      <c r="CQ38" s="894"/>
      <c r="CR38" s="894"/>
      <c r="CS38" s="895"/>
      <c r="CT38" s="887"/>
      <c r="CU38" s="888"/>
      <c r="CV38" s="888"/>
      <c r="CW38" s="888"/>
      <c r="CX38" s="889"/>
    </row>
    <row r="39" spans="2:102" ht="13.5" customHeight="1">
      <c r="B39" s="1018" t="str">
        <f>LEFT(RIGHT(BC39,6))</f>
        <v/>
      </c>
      <c r="C39" s="1020" t="str">
        <f>LEFT(RIGHT(BC39,5))</f>
        <v/>
      </c>
      <c r="D39" s="1022" t="s">
        <v>84</v>
      </c>
      <c r="E39" s="1016" t="str">
        <f>LEFT(RIGHT(BC39,4))</f>
        <v/>
      </c>
      <c r="F39" s="1016" t="str">
        <f>LEFT(RIGHT(BC39,3))</f>
        <v/>
      </c>
      <c r="G39" s="1016" t="str">
        <f>LEFT(RIGHT(BC39,2))</f>
        <v/>
      </c>
      <c r="H39" s="1017" t="str">
        <f>RIGHT(BC39,1)</f>
        <v/>
      </c>
      <c r="I39" s="976" t="str">
        <f>IF(BJ39="","",BJ39)</f>
        <v/>
      </c>
      <c r="J39" s="976"/>
      <c r="K39" s="976"/>
      <c r="L39" s="976"/>
      <c r="M39" s="976"/>
      <c r="N39" s="976"/>
      <c r="O39" s="976"/>
      <c r="P39" s="976"/>
      <c r="Q39" s="976"/>
      <c r="R39" s="977"/>
      <c r="S39" s="972" t="str">
        <f>IF(LEN(BT39)&lt;9,"",LEFT(RIGHT(BT39,9)))</f>
        <v/>
      </c>
      <c r="T39" s="974" t="str">
        <f>IF(LEN(BT39)&lt;8,"",LEFT(RIGHT(BT39,8)))</f>
        <v/>
      </c>
      <c r="U39" s="978" t="str">
        <f>IF(LEN(BT39)&lt;7,"",LEFT(RIGHT(BT39,7)))</f>
        <v/>
      </c>
      <c r="V39" s="998" t="str">
        <f>IF(LEN(BT39)&lt;6,"",LEFT(RIGHT(BT39,6)))</f>
        <v/>
      </c>
      <c r="W39" s="974" t="str">
        <f>IF(LEN(BT39)&lt;5,"",LEFT(RIGHT(BT39,5)))</f>
        <v/>
      </c>
      <c r="X39" s="978" t="str">
        <f>IF(LEN(BT39)&lt;4,"",LEFT(RIGHT(BT39,4)))</f>
        <v/>
      </c>
      <c r="Y39" s="998" t="str">
        <f>IF(LEN(BT39)&lt;3,"",LEFT(RIGHT(BT39,3)))</f>
        <v/>
      </c>
      <c r="Z39" s="974" t="str">
        <f>IF(LEN(BT39)&lt;2,"",LEFT(RIGHT(BT39,2)))</f>
        <v/>
      </c>
      <c r="AA39" s="970" t="str">
        <f>RIGHT(BT39,1)</f>
        <v/>
      </c>
      <c r="AB39" s="972" t="str">
        <f>IF(LEN(CC39)&lt;9,"",LEFT(RIGHT(CC39,9)))</f>
        <v/>
      </c>
      <c r="AC39" s="974" t="str">
        <f>IF(LEN(BT39)&lt;8,"",LEFT(RIGHT(BT39,8)))</f>
        <v/>
      </c>
      <c r="AD39" s="978" t="str">
        <f>IF(LEN(BT39)&lt;7,"",LEFT(RIGHT(BT39,7)))</f>
        <v/>
      </c>
      <c r="AE39" s="998" t="str">
        <f>IF(LEN(CC39)&lt;6,"",LEFT(RIGHT(CC39,6)))</f>
        <v/>
      </c>
      <c r="AF39" s="974" t="str">
        <f>IF(LEN(CC39)&lt;5,"",LEFT(RIGHT(CC39,5)))</f>
        <v/>
      </c>
      <c r="AG39" s="978" t="str">
        <f>IF(LEN(CC39)&lt;4,"",LEFT(RIGHT(CC39,4)))</f>
        <v/>
      </c>
      <c r="AH39" s="998" t="str">
        <f>IF(LEN(CC39)&lt;3,"",LEFT(RIGHT(CC39,3)))</f>
        <v/>
      </c>
      <c r="AI39" s="974" t="str">
        <f>IF(LEN(CC39)&lt;2,"",LEFT(RIGHT(CC39,2)))</f>
        <v/>
      </c>
      <c r="AJ39" s="970" t="str">
        <f>RIGHT(CC39,1)</f>
        <v/>
      </c>
      <c r="AK39" s="1000" t="str">
        <f>IF(CL39="","",CL39)</f>
        <v/>
      </c>
      <c r="AL39" s="1001"/>
      <c r="AM39" s="1002"/>
      <c r="AN39" s="1006" t="str">
        <f>IF(CO39="","",CO39)</f>
        <v/>
      </c>
      <c r="AO39" s="1007"/>
      <c r="AP39" s="1007"/>
      <c r="AQ39" s="1007"/>
      <c r="AR39" s="1007"/>
      <c r="AS39" s="1008"/>
      <c r="AT39" s="860" t="str">
        <f>IF(CT39="","",CT39)</f>
        <v/>
      </c>
      <c r="AU39" s="861"/>
      <c r="AV39" s="861"/>
      <c r="AW39" s="861"/>
      <c r="AX39" s="861"/>
      <c r="AY39" s="861"/>
      <c r="AZ39" s="861"/>
      <c r="BA39" s="862"/>
      <c r="BC39" s="908"/>
      <c r="BD39" s="909"/>
      <c r="BE39" s="909"/>
      <c r="BF39" s="909"/>
      <c r="BG39" s="909"/>
      <c r="BH39" s="909"/>
      <c r="BI39" s="910"/>
      <c r="BJ39" s="902"/>
      <c r="BK39" s="903"/>
      <c r="BL39" s="903"/>
      <c r="BM39" s="903"/>
      <c r="BN39" s="903"/>
      <c r="BO39" s="903"/>
      <c r="BP39" s="903"/>
      <c r="BQ39" s="903"/>
      <c r="BR39" s="903"/>
      <c r="BS39" s="904"/>
      <c r="BT39" s="878"/>
      <c r="BU39" s="879"/>
      <c r="BV39" s="879"/>
      <c r="BW39" s="879"/>
      <c r="BX39" s="879"/>
      <c r="BY39" s="879"/>
      <c r="BZ39" s="879"/>
      <c r="CA39" s="879"/>
      <c r="CB39" s="880"/>
      <c r="CC39" s="878"/>
      <c r="CD39" s="879"/>
      <c r="CE39" s="879"/>
      <c r="CF39" s="879"/>
      <c r="CG39" s="879"/>
      <c r="CH39" s="879"/>
      <c r="CI39" s="879"/>
      <c r="CJ39" s="879"/>
      <c r="CK39" s="880"/>
      <c r="CL39" s="896"/>
      <c r="CM39" s="897"/>
      <c r="CN39" s="898"/>
      <c r="CO39" s="890"/>
      <c r="CP39" s="891"/>
      <c r="CQ39" s="891"/>
      <c r="CR39" s="891"/>
      <c r="CS39" s="892"/>
      <c r="CT39" s="884"/>
      <c r="CU39" s="885"/>
      <c r="CV39" s="885"/>
      <c r="CW39" s="885"/>
      <c r="CX39" s="886"/>
    </row>
    <row r="40" spans="2:102" ht="13.5" customHeight="1">
      <c r="B40" s="1024"/>
      <c r="C40" s="1025"/>
      <c r="D40" s="1022"/>
      <c r="E40" s="1016"/>
      <c r="F40" s="1016"/>
      <c r="G40" s="1016"/>
      <c r="H40" s="1017"/>
      <c r="I40" s="976"/>
      <c r="J40" s="976"/>
      <c r="K40" s="976"/>
      <c r="L40" s="976"/>
      <c r="M40" s="976"/>
      <c r="N40" s="976"/>
      <c r="O40" s="976"/>
      <c r="P40" s="976"/>
      <c r="Q40" s="976"/>
      <c r="R40" s="977"/>
      <c r="S40" s="995"/>
      <c r="T40" s="996"/>
      <c r="U40" s="997"/>
      <c r="V40" s="999"/>
      <c r="W40" s="996"/>
      <c r="X40" s="997"/>
      <c r="Y40" s="999"/>
      <c r="Z40" s="996"/>
      <c r="AA40" s="994"/>
      <c r="AB40" s="995"/>
      <c r="AC40" s="996"/>
      <c r="AD40" s="997"/>
      <c r="AE40" s="999"/>
      <c r="AF40" s="996"/>
      <c r="AG40" s="997"/>
      <c r="AH40" s="999"/>
      <c r="AI40" s="996"/>
      <c r="AJ40" s="994"/>
      <c r="AK40" s="1003"/>
      <c r="AL40" s="1004"/>
      <c r="AM40" s="1005"/>
      <c r="AN40" s="1009"/>
      <c r="AO40" s="1010"/>
      <c r="AP40" s="1010"/>
      <c r="AQ40" s="1010"/>
      <c r="AR40" s="1010"/>
      <c r="AS40" s="1011"/>
      <c r="AT40" s="863"/>
      <c r="AU40" s="864"/>
      <c r="AV40" s="864"/>
      <c r="AW40" s="864"/>
      <c r="AX40" s="864"/>
      <c r="AY40" s="864"/>
      <c r="AZ40" s="864"/>
      <c r="BA40" s="865"/>
      <c r="BC40" s="911"/>
      <c r="BD40" s="912"/>
      <c r="BE40" s="912"/>
      <c r="BF40" s="912"/>
      <c r="BG40" s="912"/>
      <c r="BH40" s="912"/>
      <c r="BI40" s="913"/>
      <c r="BJ40" s="905"/>
      <c r="BK40" s="906"/>
      <c r="BL40" s="906"/>
      <c r="BM40" s="906"/>
      <c r="BN40" s="906"/>
      <c r="BO40" s="906"/>
      <c r="BP40" s="906"/>
      <c r="BQ40" s="906"/>
      <c r="BR40" s="906"/>
      <c r="BS40" s="907"/>
      <c r="BT40" s="881"/>
      <c r="BU40" s="882"/>
      <c r="BV40" s="882"/>
      <c r="BW40" s="882"/>
      <c r="BX40" s="882"/>
      <c r="BY40" s="882"/>
      <c r="BZ40" s="882"/>
      <c r="CA40" s="882"/>
      <c r="CB40" s="883"/>
      <c r="CC40" s="881"/>
      <c r="CD40" s="882"/>
      <c r="CE40" s="882"/>
      <c r="CF40" s="882"/>
      <c r="CG40" s="882"/>
      <c r="CH40" s="882"/>
      <c r="CI40" s="882"/>
      <c r="CJ40" s="882"/>
      <c r="CK40" s="883"/>
      <c r="CL40" s="899"/>
      <c r="CM40" s="900"/>
      <c r="CN40" s="901"/>
      <c r="CO40" s="893"/>
      <c r="CP40" s="894"/>
      <c r="CQ40" s="894"/>
      <c r="CR40" s="894"/>
      <c r="CS40" s="895"/>
      <c r="CT40" s="887"/>
      <c r="CU40" s="888"/>
      <c r="CV40" s="888"/>
      <c r="CW40" s="888"/>
      <c r="CX40" s="889"/>
    </row>
    <row r="41" spans="2:102" ht="13.5" customHeight="1">
      <c r="B41" s="1018" t="str">
        <f>LEFT(RIGHT(BC41,6))</f>
        <v/>
      </c>
      <c r="C41" s="1020" t="str">
        <f>LEFT(RIGHT(BC41,5))</f>
        <v/>
      </c>
      <c r="D41" s="1022" t="s">
        <v>84</v>
      </c>
      <c r="E41" s="1016" t="str">
        <f>LEFT(RIGHT(BC41,4))</f>
        <v/>
      </c>
      <c r="F41" s="1016" t="str">
        <f>LEFT(RIGHT(BC41,3))</f>
        <v/>
      </c>
      <c r="G41" s="1016" t="str">
        <f>LEFT(RIGHT(BC41,2))</f>
        <v/>
      </c>
      <c r="H41" s="1017" t="str">
        <f>RIGHT(BC41,1)</f>
        <v/>
      </c>
      <c r="I41" s="976" t="str">
        <f>IF(BJ41="","",BJ41)</f>
        <v/>
      </c>
      <c r="J41" s="976"/>
      <c r="K41" s="976"/>
      <c r="L41" s="976"/>
      <c r="M41" s="976"/>
      <c r="N41" s="976"/>
      <c r="O41" s="976"/>
      <c r="P41" s="976"/>
      <c r="Q41" s="976"/>
      <c r="R41" s="977"/>
      <c r="S41" s="972" t="str">
        <f>IF(LEN(BT41)&lt;9,"",LEFT(RIGHT(BT41,9)))</f>
        <v/>
      </c>
      <c r="T41" s="974" t="str">
        <f>IF(LEN(BT41)&lt;8,"",LEFT(RIGHT(BT41,8)))</f>
        <v/>
      </c>
      <c r="U41" s="978" t="str">
        <f>IF(LEN(BT41)&lt;7,"",LEFT(RIGHT(BT41,7)))</f>
        <v/>
      </c>
      <c r="V41" s="998" t="str">
        <f>IF(LEN(BT41)&lt;6,"",LEFT(RIGHT(BT41,6)))</f>
        <v/>
      </c>
      <c r="W41" s="974" t="str">
        <f>IF(LEN(BT41)&lt;5,"",LEFT(RIGHT(BT41,5)))</f>
        <v/>
      </c>
      <c r="X41" s="978" t="str">
        <f>IF(LEN(BT41)&lt;4,"",LEFT(RIGHT(BT41,4)))</f>
        <v/>
      </c>
      <c r="Y41" s="998" t="str">
        <f>IF(LEN(BT41)&lt;3,"",LEFT(RIGHT(BT41,3)))</f>
        <v/>
      </c>
      <c r="Z41" s="974" t="str">
        <f>IF(LEN(BT41)&lt;2,"",LEFT(RIGHT(BT41,2)))</f>
        <v/>
      </c>
      <c r="AA41" s="970" t="str">
        <f>RIGHT(BT41,1)</f>
        <v/>
      </c>
      <c r="AB41" s="972" t="str">
        <f>IF(LEN(CC41)&lt;9,"",LEFT(RIGHT(CC41,9)))</f>
        <v/>
      </c>
      <c r="AC41" s="974" t="str">
        <f>IF(LEN(BT41)&lt;8,"",LEFT(RIGHT(BT41,8)))</f>
        <v/>
      </c>
      <c r="AD41" s="978" t="str">
        <f>IF(LEN(BT41)&lt;7,"",LEFT(RIGHT(BT41,7)))</f>
        <v/>
      </c>
      <c r="AE41" s="998" t="str">
        <f>IF(LEN(CC41)&lt;6,"",LEFT(RIGHT(CC41,6)))</f>
        <v/>
      </c>
      <c r="AF41" s="974" t="str">
        <f>IF(LEN(CC41)&lt;5,"",LEFT(RIGHT(CC41,5)))</f>
        <v/>
      </c>
      <c r="AG41" s="978" t="str">
        <f>IF(LEN(CC41)&lt;4,"",LEFT(RIGHT(CC41,4)))</f>
        <v/>
      </c>
      <c r="AH41" s="998" t="str">
        <f>IF(LEN(CC41)&lt;3,"",LEFT(RIGHT(CC41,3)))</f>
        <v/>
      </c>
      <c r="AI41" s="974" t="str">
        <f>IF(LEN(CC41)&lt;2,"",LEFT(RIGHT(CC41,2)))</f>
        <v/>
      </c>
      <c r="AJ41" s="970" t="str">
        <f>RIGHT(CC41,1)</f>
        <v/>
      </c>
      <c r="AK41" s="1000" t="str">
        <f>IF(CL41="","",CL41)</f>
        <v/>
      </c>
      <c r="AL41" s="1001"/>
      <c r="AM41" s="1002"/>
      <c r="AN41" s="1006" t="str">
        <f>IF(CO41="","",CO41)</f>
        <v/>
      </c>
      <c r="AO41" s="1007"/>
      <c r="AP41" s="1007"/>
      <c r="AQ41" s="1007"/>
      <c r="AR41" s="1007"/>
      <c r="AS41" s="1008"/>
      <c r="AT41" s="860" t="str">
        <f>IF(CT41="","",CT41)</f>
        <v/>
      </c>
      <c r="AU41" s="861"/>
      <c r="AV41" s="861"/>
      <c r="AW41" s="861"/>
      <c r="AX41" s="861"/>
      <c r="AY41" s="861"/>
      <c r="AZ41" s="861"/>
      <c r="BA41" s="862"/>
      <c r="BC41" s="908"/>
      <c r="BD41" s="909"/>
      <c r="BE41" s="909"/>
      <c r="BF41" s="909"/>
      <c r="BG41" s="909"/>
      <c r="BH41" s="909"/>
      <c r="BI41" s="910"/>
      <c r="BJ41" s="902"/>
      <c r="BK41" s="903"/>
      <c r="BL41" s="903"/>
      <c r="BM41" s="903"/>
      <c r="BN41" s="903"/>
      <c r="BO41" s="903"/>
      <c r="BP41" s="903"/>
      <c r="BQ41" s="903"/>
      <c r="BR41" s="903"/>
      <c r="BS41" s="904"/>
      <c r="BT41" s="878"/>
      <c r="BU41" s="879"/>
      <c r="BV41" s="879"/>
      <c r="BW41" s="879"/>
      <c r="BX41" s="879"/>
      <c r="BY41" s="879"/>
      <c r="BZ41" s="879"/>
      <c r="CA41" s="879"/>
      <c r="CB41" s="880"/>
      <c r="CC41" s="878"/>
      <c r="CD41" s="879"/>
      <c r="CE41" s="879"/>
      <c r="CF41" s="879"/>
      <c r="CG41" s="879"/>
      <c r="CH41" s="879"/>
      <c r="CI41" s="879"/>
      <c r="CJ41" s="879"/>
      <c r="CK41" s="880"/>
      <c r="CL41" s="896"/>
      <c r="CM41" s="897"/>
      <c r="CN41" s="898"/>
      <c r="CO41" s="890"/>
      <c r="CP41" s="891"/>
      <c r="CQ41" s="891"/>
      <c r="CR41" s="891"/>
      <c r="CS41" s="892"/>
      <c r="CT41" s="884"/>
      <c r="CU41" s="885"/>
      <c r="CV41" s="885"/>
      <c r="CW41" s="885"/>
      <c r="CX41" s="886"/>
    </row>
    <row r="42" spans="2:102" ht="13.5" customHeight="1">
      <c r="B42" s="1024"/>
      <c r="C42" s="1025"/>
      <c r="D42" s="1022"/>
      <c r="E42" s="1016"/>
      <c r="F42" s="1016"/>
      <c r="G42" s="1016"/>
      <c r="H42" s="1017"/>
      <c r="I42" s="976"/>
      <c r="J42" s="976"/>
      <c r="K42" s="976"/>
      <c r="L42" s="976"/>
      <c r="M42" s="976"/>
      <c r="N42" s="976"/>
      <c r="O42" s="976"/>
      <c r="P42" s="976"/>
      <c r="Q42" s="976"/>
      <c r="R42" s="977"/>
      <c r="S42" s="995"/>
      <c r="T42" s="996"/>
      <c r="U42" s="997"/>
      <c r="V42" s="999"/>
      <c r="W42" s="996"/>
      <c r="X42" s="997"/>
      <c r="Y42" s="999"/>
      <c r="Z42" s="996"/>
      <c r="AA42" s="994"/>
      <c r="AB42" s="995"/>
      <c r="AC42" s="996"/>
      <c r="AD42" s="997"/>
      <c r="AE42" s="999"/>
      <c r="AF42" s="996"/>
      <c r="AG42" s="997"/>
      <c r="AH42" s="999"/>
      <c r="AI42" s="996"/>
      <c r="AJ42" s="994"/>
      <c r="AK42" s="1003"/>
      <c r="AL42" s="1004"/>
      <c r="AM42" s="1005"/>
      <c r="AN42" s="1009"/>
      <c r="AO42" s="1010"/>
      <c r="AP42" s="1010"/>
      <c r="AQ42" s="1010"/>
      <c r="AR42" s="1010"/>
      <c r="AS42" s="1011"/>
      <c r="AT42" s="863"/>
      <c r="AU42" s="864"/>
      <c r="AV42" s="864"/>
      <c r="AW42" s="864"/>
      <c r="AX42" s="864"/>
      <c r="AY42" s="864"/>
      <c r="AZ42" s="864"/>
      <c r="BA42" s="865"/>
      <c r="BC42" s="911"/>
      <c r="BD42" s="912"/>
      <c r="BE42" s="912"/>
      <c r="BF42" s="912"/>
      <c r="BG42" s="912"/>
      <c r="BH42" s="912"/>
      <c r="BI42" s="913"/>
      <c r="BJ42" s="905"/>
      <c r="BK42" s="906"/>
      <c r="BL42" s="906"/>
      <c r="BM42" s="906"/>
      <c r="BN42" s="906"/>
      <c r="BO42" s="906"/>
      <c r="BP42" s="906"/>
      <c r="BQ42" s="906"/>
      <c r="BR42" s="906"/>
      <c r="BS42" s="907"/>
      <c r="BT42" s="881"/>
      <c r="BU42" s="882"/>
      <c r="BV42" s="882"/>
      <c r="BW42" s="882"/>
      <c r="BX42" s="882"/>
      <c r="BY42" s="882"/>
      <c r="BZ42" s="882"/>
      <c r="CA42" s="882"/>
      <c r="CB42" s="883"/>
      <c r="CC42" s="881"/>
      <c r="CD42" s="882"/>
      <c r="CE42" s="882"/>
      <c r="CF42" s="882"/>
      <c r="CG42" s="882"/>
      <c r="CH42" s="882"/>
      <c r="CI42" s="882"/>
      <c r="CJ42" s="882"/>
      <c r="CK42" s="883"/>
      <c r="CL42" s="899"/>
      <c r="CM42" s="900"/>
      <c r="CN42" s="901"/>
      <c r="CO42" s="893"/>
      <c r="CP42" s="894"/>
      <c r="CQ42" s="894"/>
      <c r="CR42" s="894"/>
      <c r="CS42" s="895"/>
      <c r="CT42" s="887"/>
      <c r="CU42" s="888"/>
      <c r="CV42" s="888"/>
      <c r="CW42" s="888"/>
      <c r="CX42" s="889"/>
    </row>
    <row r="43" spans="2:102" ht="13.5" customHeight="1">
      <c r="B43" s="1018" t="str">
        <f>LEFT(RIGHT(BC43,6))</f>
        <v/>
      </c>
      <c r="C43" s="1020" t="str">
        <f>LEFT(RIGHT(BC43,5))</f>
        <v/>
      </c>
      <c r="D43" s="1022" t="s">
        <v>84</v>
      </c>
      <c r="E43" s="1016" t="str">
        <f>LEFT(RIGHT(BC43,4))</f>
        <v/>
      </c>
      <c r="F43" s="1016" t="str">
        <f>LEFT(RIGHT(BC43,3))</f>
        <v/>
      </c>
      <c r="G43" s="1016" t="str">
        <f>LEFT(RIGHT(BC43,2))</f>
        <v/>
      </c>
      <c r="H43" s="1017" t="str">
        <f>RIGHT(BC43,1)</f>
        <v/>
      </c>
      <c r="I43" s="976" t="str">
        <f>IF(BJ43="","",BJ43)</f>
        <v/>
      </c>
      <c r="J43" s="976"/>
      <c r="K43" s="976"/>
      <c r="L43" s="976"/>
      <c r="M43" s="976"/>
      <c r="N43" s="976"/>
      <c r="O43" s="976"/>
      <c r="P43" s="976"/>
      <c r="Q43" s="976"/>
      <c r="R43" s="977"/>
      <c r="S43" s="972" t="str">
        <f>IF(LEN(BT43)&lt;9,"",LEFT(RIGHT(BT43,9)))</f>
        <v/>
      </c>
      <c r="T43" s="974" t="str">
        <f>IF(LEN(BT43)&lt;8,"",LEFT(RIGHT(BT43,8)))</f>
        <v/>
      </c>
      <c r="U43" s="978" t="str">
        <f>IF(LEN(BT43)&lt;7,"",LEFT(RIGHT(BT43,7)))</f>
        <v/>
      </c>
      <c r="V43" s="998" t="str">
        <f>IF(LEN(BT43)&lt;6,"",LEFT(RIGHT(BT43,6)))</f>
        <v/>
      </c>
      <c r="W43" s="974" t="str">
        <f>IF(LEN(BT43)&lt;5,"",LEFT(RIGHT(BT43,5)))</f>
        <v/>
      </c>
      <c r="X43" s="978" t="str">
        <f>IF(LEN(BT43)&lt;4,"",LEFT(RIGHT(BT43,4)))</f>
        <v/>
      </c>
      <c r="Y43" s="998" t="str">
        <f>IF(LEN(BT43)&lt;3,"",LEFT(RIGHT(BT43,3)))</f>
        <v/>
      </c>
      <c r="Z43" s="974" t="str">
        <f>IF(LEN(BT43)&lt;2,"",LEFT(RIGHT(BT43,2)))</f>
        <v/>
      </c>
      <c r="AA43" s="970" t="str">
        <f>RIGHT(BT43,1)</f>
        <v/>
      </c>
      <c r="AB43" s="972" t="str">
        <f>IF(LEN(CC43)&lt;9,"",LEFT(RIGHT(CC43,9)))</f>
        <v/>
      </c>
      <c r="AC43" s="974" t="str">
        <f>IF(LEN(BT43)&lt;8,"",LEFT(RIGHT(BT43,8)))</f>
        <v/>
      </c>
      <c r="AD43" s="978" t="str">
        <f>IF(LEN(BT43)&lt;7,"",LEFT(RIGHT(BT43,7)))</f>
        <v/>
      </c>
      <c r="AE43" s="998" t="str">
        <f>IF(LEN(CC43)&lt;6,"",LEFT(RIGHT(CC43,6)))</f>
        <v/>
      </c>
      <c r="AF43" s="974" t="str">
        <f>IF(LEN(CC43)&lt;5,"",LEFT(RIGHT(CC43,5)))</f>
        <v/>
      </c>
      <c r="AG43" s="978" t="str">
        <f>IF(LEN(CC43)&lt;4,"",LEFT(RIGHT(CC43,4)))</f>
        <v/>
      </c>
      <c r="AH43" s="998" t="str">
        <f>IF(LEN(CC43)&lt;3,"",LEFT(RIGHT(CC43,3)))</f>
        <v/>
      </c>
      <c r="AI43" s="974" t="str">
        <f>IF(LEN(CC43)&lt;2,"",LEFT(RIGHT(CC43,2)))</f>
        <v/>
      </c>
      <c r="AJ43" s="970" t="str">
        <f>RIGHT(CC43,1)</f>
        <v/>
      </c>
      <c r="AK43" s="1000" t="str">
        <f>IF(CL43="","",CL43)</f>
        <v/>
      </c>
      <c r="AL43" s="1001"/>
      <c r="AM43" s="1002"/>
      <c r="AN43" s="1006" t="str">
        <f>IF(CO43="","",CO43)</f>
        <v/>
      </c>
      <c r="AO43" s="1007"/>
      <c r="AP43" s="1007"/>
      <c r="AQ43" s="1007"/>
      <c r="AR43" s="1007"/>
      <c r="AS43" s="1008"/>
      <c r="AT43" s="860" t="str">
        <f>IF(CT43="","",CT43)</f>
        <v/>
      </c>
      <c r="AU43" s="861"/>
      <c r="AV43" s="861"/>
      <c r="AW43" s="861"/>
      <c r="AX43" s="861"/>
      <c r="AY43" s="861"/>
      <c r="AZ43" s="861"/>
      <c r="BA43" s="862"/>
      <c r="BC43" s="908"/>
      <c r="BD43" s="909"/>
      <c r="BE43" s="909"/>
      <c r="BF43" s="909"/>
      <c r="BG43" s="909"/>
      <c r="BH43" s="909"/>
      <c r="BI43" s="910"/>
      <c r="BJ43" s="902"/>
      <c r="BK43" s="903"/>
      <c r="BL43" s="903"/>
      <c r="BM43" s="903"/>
      <c r="BN43" s="903"/>
      <c r="BO43" s="903"/>
      <c r="BP43" s="903"/>
      <c r="BQ43" s="903"/>
      <c r="BR43" s="903"/>
      <c r="BS43" s="904"/>
      <c r="BT43" s="878"/>
      <c r="BU43" s="879"/>
      <c r="BV43" s="879"/>
      <c r="BW43" s="879"/>
      <c r="BX43" s="879"/>
      <c r="BY43" s="879"/>
      <c r="BZ43" s="879"/>
      <c r="CA43" s="879"/>
      <c r="CB43" s="880"/>
      <c r="CC43" s="878"/>
      <c r="CD43" s="879"/>
      <c r="CE43" s="879"/>
      <c r="CF43" s="879"/>
      <c r="CG43" s="879"/>
      <c r="CH43" s="879"/>
      <c r="CI43" s="879"/>
      <c r="CJ43" s="879"/>
      <c r="CK43" s="880"/>
      <c r="CL43" s="896"/>
      <c r="CM43" s="897"/>
      <c r="CN43" s="898"/>
      <c r="CO43" s="890"/>
      <c r="CP43" s="891"/>
      <c r="CQ43" s="891"/>
      <c r="CR43" s="891"/>
      <c r="CS43" s="892"/>
      <c r="CT43" s="884"/>
      <c r="CU43" s="885"/>
      <c r="CV43" s="885"/>
      <c r="CW43" s="885"/>
      <c r="CX43" s="886"/>
    </row>
    <row r="44" spans="2:102" ht="13.5" customHeight="1">
      <c r="B44" s="1024"/>
      <c r="C44" s="1025"/>
      <c r="D44" s="1022"/>
      <c r="E44" s="1016"/>
      <c r="F44" s="1016"/>
      <c r="G44" s="1016"/>
      <c r="H44" s="1017"/>
      <c r="I44" s="976"/>
      <c r="J44" s="976"/>
      <c r="K44" s="976"/>
      <c r="L44" s="976"/>
      <c r="M44" s="976"/>
      <c r="N44" s="976"/>
      <c r="O44" s="976"/>
      <c r="P44" s="976"/>
      <c r="Q44" s="976"/>
      <c r="R44" s="977"/>
      <c r="S44" s="995"/>
      <c r="T44" s="996"/>
      <c r="U44" s="997"/>
      <c r="V44" s="999"/>
      <c r="W44" s="996"/>
      <c r="X44" s="997"/>
      <c r="Y44" s="999"/>
      <c r="Z44" s="996"/>
      <c r="AA44" s="994"/>
      <c r="AB44" s="995"/>
      <c r="AC44" s="996"/>
      <c r="AD44" s="997"/>
      <c r="AE44" s="999"/>
      <c r="AF44" s="996"/>
      <c r="AG44" s="997"/>
      <c r="AH44" s="999"/>
      <c r="AI44" s="996"/>
      <c r="AJ44" s="994"/>
      <c r="AK44" s="1003"/>
      <c r="AL44" s="1004"/>
      <c r="AM44" s="1005"/>
      <c r="AN44" s="1009"/>
      <c r="AO44" s="1010"/>
      <c r="AP44" s="1010"/>
      <c r="AQ44" s="1010"/>
      <c r="AR44" s="1010"/>
      <c r="AS44" s="1011"/>
      <c r="AT44" s="863"/>
      <c r="AU44" s="864"/>
      <c r="AV44" s="864"/>
      <c r="AW44" s="864"/>
      <c r="AX44" s="864"/>
      <c r="AY44" s="864"/>
      <c r="AZ44" s="864"/>
      <c r="BA44" s="865"/>
      <c r="BC44" s="911"/>
      <c r="BD44" s="912"/>
      <c r="BE44" s="912"/>
      <c r="BF44" s="912"/>
      <c r="BG44" s="912"/>
      <c r="BH44" s="912"/>
      <c r="BI44" s="913"/>
      <c r="BJ44" s="905"/>
      <c r="BK44" s="906"/>
      <c r="BL44" s="906"/>
      <c r="BM44" s="906"/>
      <c r="BN44" s="906"/>
      <c r="BO44" s="906"/>
      <c r="BP44" s="906"/>
      <c r="BQ44" s="906"/>
      <c r="BR44" s="906"/>
      <c r="BS44" s="907"/>
      <c r="BT44" s="881"/>
      <c r="BU44" s="882"/>
      <c r="BV44" s="882"/>
      <c r="BW44" s="882"/>
      <c r="BX44" s="882"/>
      <c r="BY44" s="882"/>
      <c r="BZ44" s="882"/>
      <c r="CA44" s="882"/>
      <c r="CB44" s="883"/>
      <c r="CC44" s="881"/>
      <c r="CD44" s="882"/>
      <c r="CE44" s="882"/>
      <c r="CF44" s="882"/>
      <c r="CG44" s="882"/>
      <c r="CH44" s="882"/>
      <c r="CI44" s="882"/>
      <c r="CJ44" s="882"/>
      <c r="CK44" s="883"/>
      <c r="CL44" s="899"/>
      <c r="CM44" s="900"/>
      <c r="CN44" s="901"/>
      <c r="CO44" s="893"/>
      <c r="CP44" s="894"/>
      <c r="CQ44" s="894"/>
      <c r="CR44" s="894"/>
      <c r="CS44" s="895"/>
      <c r="CT44" s="887"/>
      <c r="CU44" s="888"/>
      <c r="CV44" s="888"/>
      <c r="CW44" s="888"/>
      <c r="CX44" s="889"/>
    </row>
    <row r="45" spans="2:102" ht="13.5" customHeight="1">
      <c r="B45" s="1018" t="str">
        <f>LEFT(RIGHT(BC45,6))</f>
        <v/>
      </c>
      <c r="C45" s="1020" t="str">
        <f>LEFT(RIGHT(BC45,5))</f>
        <v/>
      </c>
      <c r="D45" s="1022" t="s">
        <v>84</v>
      </c>
      <c r="E45" s="1016" t="str">
        <f>LEFT(RIGHT(BC45,4))</f>
        <v/>
      </c>
      <c r="F45" s="1016" t="str">
        <f>LEFT(RIGHT(BC45,3))</f>
        <v/>
      </c>
      <c r="G45" s="1016" t="str">
        <f>LEFT(RIGHT(BC45,2))</f>
        <v/>
      </c>
      <c r="H45" s="1017" t="str">
        <f>RIGHT(BC45,1)</f>
        <v/>
      </c>
      <c r="I45" s="976" t="str">
        <f>IF(BJ45="","",BJ45)</f>
        <v/>
      </c>
      <c r="J45" s="976"/>
      <c r="K45" s="976"/>
      <c r="L45" s="976"/>
      <c r="M45" s="976"/>
      <c r="N45" s="976"/>
      <c r="O45" s="976"/>
      <c r="P45" s="976"/>
      <c r="Q45" s="976"/>
      <c r="R45" s="977"/>
      <c r="S45" s="972" t="str">
        <f>IF(LEN(BT45)&lt;9,"",LEFT(RIGHT(BT45,9)))</f>
        <v/>
      </c>
      <c r="T45" s="974" t="str">
        <f>IF(LEN(BT45)&lt;8,"",LEFT(RIGHT(BT45,8)))</f>
        <v/>
      </c>
      <c r="U45" s="978" t="str">
        <f>IF(LEN(BT45)&lt;7,"",LEFT(RIGHT(BT45,7)))</f>
        <v/>
      </c>
      <c r="V45" s="998" t="str">
        <f>IF(LEN(BT45)&lt;6,"",LEFT(RIGHT(BT45,6)))</f>
        <v/>
      </c>
      <c r="W45" s="974" t="str">
        <f>IF(LEN(BT45)&lt;5,"",LEFT(RIGHT(BT45,5)))</f>
        <v/>
      </c>
      <c r="X45" s="978" t="str">
        <f>IF(LEN(BT45)&lt;4,"",LEFT(RIGHT(BT45,4)))</f>
        <v/>
      </c>
      <c r="Y45" s="998" t="str">
        <f>IF(LEN(BT45)&lt;3,"",LEFT(RIGHT(BT45,3)))</f>
        <v/>
      </c>
      <c r="Z45" s="974" t="str">
        <f>IF(LEN(BT45)&lt;2,"",LEFT(RIGHT(BT45,2)))</f>
        <v/>
      </c>
      <c r="AA45" s="970" t="str">
        <f>RIGHT(BT45,1)</f>
        <v/>
      </c>
      <c r="AB45" s="972" t="str">
        <f>IF(LEN(CC45)&lt;9,"",LEFT(RIGHT(CC45,9)))</f>
        <v/>
      </c>
      <c r="AC45" s="974" t="str">
        <f>IF(LEN(BT45)&lt;8,"",LEFT(RIGHT(BT45,8)))</f>
        <v/>
      </c>
      <c r="AD45" s="978" t="str">
        <f>IF(LEN(BT45)&lt;7,"",LEFT(RIGHT(BT45,7)))</f>
        <v/>
      </c>
      <c r="AE45" s="998" t="str">
        <f>IF(LEN(CC45)&lt;6,"",LEFT(RIGHT(CC45,6)))</f>
        <v/>
      </c>
      <c r="AF45" s="974" t="str">
        <f>IF(LEN(CC45)&lt;5,"",LEFT(RIGHT(CC45,5)))</f>
        <v/>
      </c>
      <c r="AG45" s="978" t="str">
        <f>IF(LEN(CC45)&lt;4,"",LEFT(RIGHT(CC45,4)))</f>
        <v/>
      </c>
      <c r="AH45" s="998" t="str">
        <f>IF(LEN(CC45)&lt;3,"",LEFT(RIGHT(CC45,3)))</f>
        <v/>
      </c>
      <c r="AI45" s="974" t="str">
        <f>IF(LEN(CC45)&lt;2,"",LEFT(RIGHT(CC45,2)))</f>
        <v/>
      </c>
      <c r="AJ45" s="970" t="str">
        <f>RIGHT(CC45,1)</f>
        <v/>
      </c>
      <c r="AK45" s="1000" t="str">
        <f>IF(CL45="","",CL45)</f>
        <v/>
      </c>
      <c r="AL45" s="1001"/>
      <c r="AM45" s="1002"/>
      <c r="AN45" s="1006" t="str">
        <f>IF(CO45="","",CO45)</f>
        <v/>
      </c>
      <c r="AO45" s="1007"/>
      <c r="AP45" s="1007"/>
      <c r="AQ45" s="1007"/>
      <c r="AR45" s="1007"/>
      <c r="AS45" s="1008"/>
      <c r="AT45" s="860" t="str">
        <f>IF(CT45="","",CT45)</f>
        <v/>
      </c>
      <c r="AU45" s="861"/>
      <c r="AV45" s="861"/>
      <c r="AW45" s="861"/>
      <c r="AX45" s="861"/>
      <c r="AY45" s="861"/>
      <c r="AZ45" s="861"/>
      <c r="BA45" s="862"/>
      <c r="BC45" s="908"/>
      <c r="BD45" s="909"/>
      <c r="BE45" s="909"/>
      <c r="BF45" s="909"/>
      <c r="BG45" s="909"/>
      <c r="BH45" s="909"/>
      <c r="BI45" s="910"/>
      <c r="BJ45" s="902"/>
      <c r="BK45" s="903"/>
      <c r="BL45" s="903"/>
      <c r="BM45" s="903"/>
      <c r="BN45" s="903"/>
      <c r="BO45" s="903"/>
      <c r="BP45" s="903"/>
      <c r="BQ45" s="903"/>
      <c r="BR45" s="903"/>
      <c r="BS45" s="904"/>
      <c r="BT45" s="878"/>
      <c r="BU45" s="879"/>
      <c r="BV45" s="879"/>
      <c r="BW45" s="879"/>
      <c r="BX45" s="879"/>
      <c r="BY45" s="879"/>
      <c r="BZ45" s="879"/>
      <c r="CA45" s="879"/>
      <c r="CB45" s="880"/>
      <c r="CC45" s="878"/>
      <c r="CD45" s="879"/>
      <c r="CE45" s="879"/>
      <c r="CF45" s="879"/>
      <c r="CG45" s="879"/>
      <c r="CH45" s="879"/>
      <c r="CI45" s="879"/>
      <c r="CJ45" s="879"/>
      <c r="CK45" s="880"/>
      <c r="CL45" s="896"/>
      <c r="CM45" s="897"/>
      <c r="CN45" s="898"/>
      <c r="CO45" s="890"/>
      <c r="CP45" s="891"/>
      <c r="CQ45" s="891"/>
      <c r="CR45" s="891"/>
      <c r="CS45" s="892"/>
      <c r="CT45" s="884"/>
      <c r="CU45" s="885"/>
      <c r="CV45" s="885"/>
      <c r="CW45" s="885"/>
      <c r="CX45" s="886"/>
    </row>
    <row r="46" spans="2:102" ht="13.5" customHeight="1">
      <c r="B46" s="1024"/>
      <c r="C46" s="1025"/>
      <c r="D46" s="1022"/>
      <c r="E46" s="1016"/>
      <c r="F46" s="1016"/>
      <c r="G46" s="1016"/>
      <c r="H46" s="1017"/>
      <c r="I46" s="976"/>
      <c r="J46" s="976"/>
      <c r="K46" s="976"/>
      <c r="L46" s="976"/>
      <c r="M46" s="976"/>
      <c r="N46" s="976"/>
      <c r="O46" s="976"/>
      <c r="P46" s="976"/>
      <c r="Q46" s="976"/>
      <c r="R46" s="977"/>
      <c r="S46" s="995"/>
      <c r="T46" s="996"/>
      <c r="U46" s="997"/>
      <c r="V46" s="999"/>
      <c r="W46" s="996"/>
      <c r="X46" s="997"/>
      <c r="Y46" s="999"/>
      <c r="Z46" s="996"/>
      <c r="AA46" s="994"/>
      <c r="AB46" s="995"/>
      <c r="AC46" s="996"/>
      <c r="AD46" s="997"/>
      <c r="AE46" s="999"/>
      <c r="AF46" s="996"/>
      <c r="AG46" s="997"/>
      <c r="AH46" s="999"/>
      <c r="AI46" s="996"/>
      <c r="AJ46" s="994"/>
      <c r="AK46" s="1003"/>
      <c r="AL46" s="1004"/>
      <c r="AM46" s="1005"/>
      <c r="AN46" s="1009"/>
      <c r="AO46" s="1010"/>
      <c r="AP46" s="1010"/>
      <c r="AQ46" s="1010"/>
      <c r="AR46" s="1010"/>
      <c r="AS46" s="1011"/>
      <c r="AT46" s="863"/>
      <c r="AU46" s="864"/>
      <c r="AV46" s="864"/>
      <c r="AW46" s="864"/>
      <c r="AX46" s="864"/>
      <c r="AY46" s="864"/>
      <c r="AZ46" s="864"/>
      <c r="BA46" s="865"/>
      <c r="BC46" s="911"/>
      <c r="BD46" s="912"/>
      <c r="BE46" s="912"/>
      <c r="BF46" s="912"/>
      <c r="BG46" s="912"/>
      <c r="BH46" s="912"/>
      <c r="BI46" s="913"/>
      <c r="BJ46" s="905"/>
      <c r="BK46" s="906"/>
      <c r="BL46" s="906"/>
      <c r="BM46" s="906"/>
      <c r="BN46" s="906"/>
      <c r="BO46" s="906"/>
      <c r="BP46" s="906"/>
      <c r="BQ46" s="906"/>
      <c r="BR46" s="906"/>
      <c r="BS46" s="907"/>
      <c r="BT46" s="881"/>
      <c r="BU46" s="882"/>
      <c r="BV46" s="882"/>
      <c r="BW46" s="882"/>
      <c r="BX46" s="882"/>
      <c r="BY46" s="882"/>
      <c r="BZ46" s="882"/>
      <c r="CA46" s="882"/>
      <c r="CB46" s="883"/>
      <c r="CC46" s="881"/>
      <c r="CD46" s="882"/>
      <c r="CE46" s="882"/>
      <c r="CF46" s="882"/>
      <c r="CG46" s="882"/>
      <c r="CH46" s="882"/>
      <c r="CI46" s="882"/>
      <c r="CJ46" s="882"/>
      <c r="CK46" s="883"/>
      <c r="CL46" s="899"/>
      <c r="CM46" s="900"/>
      <c r="CN46" s="901"/>
      <c r="CO46" s="893"/>
      <c r="CP46" s="894"/>
      <c r="CQ46" s="894"/>
      <c r="CR46" s="894"/>
      <c r="CS46" s="895"/>
      <c r="CT46" s="887"/>
      <c r="CU46" s="888"/>
      <c r="CV46" s="888"/>
      <c r="CW46" s="888"/>
      <c r="CX46" s="889"/>
    </row>
    <row r="47" spans="2:102" ht="13.5" customHeight="1">
      <c r="B47" s="1018" t="str">
        <f>LEFT(RIGHT(BC47,6))</f>
        <v/>
      </c>
      <c r="C47" s="1020" t="str">
        <f>LEFT(RIGHT(BC47,5))</f>
        <v/>
      </c>
      <c r="D47" s="1022" t="s">
        <v>84</v>
      </c>
      <c r="E47" s="1016" t="str">
        <f>LEFT(RIGHT(BC47,4))</f>
        <v/>
      </c>
      <c r="F47" s="1016" t="str">
        <f>LEFT(RIGHT(BC47,3))</f>
        <v/>
      </c>
      <c r="G47" s="1016" t="str">
        <f>LEFT(RIGHT(BC47,2))</f>
        <v/>
      </c>
      <c r="H47" s="1017" t="str">
        <f>RIGHT(BC47,1)</f>
        <v/>
      </c>
      <c r="I47" s="976" t="str">
        <f>IF(BJ47="","",BJ47)</f>
        <v/>
      </c>
      <c r="J47" s="976"/>
      <c r="K47" s="976"/>
      <c r="L47" s="976"/>
      <c r="M47" s="976"/>
      <c r="N47" s="976"/>
      <c r="O47" s="976"/>
      <c r="P47" s="976"/>
      <c r="Q47" s="976"/>
      <c r="R47" s="977"/>
      <c r="S47" s="972" t="str">
        <f>IF(LEN(BT47)&lt;9,"",LEFT(RIGHT(BT47,9)))</f>
        <v/>
      </c>
      <c r="T47" s="974" t="str">
        <f>IF(LEN(BT47)&lt;8,"",LEFT(RIGHT(BT47,8)))</f>
        <v/>
      </c>
      <c r="U47" s="978" t="str">
        <f>IF(LEN(BT47)&lt;7,"",LEFT(RIGHT(BT47,7)))</f>
        <v/>
      </c>
      <c r="V47" s="998" t="str">
        <f>IF(LEN(BT47)&lt;6,"",LEFT(RIGHT(BT47,6)))</f>
        <v/>
      </c>
      <c r="W47" s="974" t="str">
        <f>IF(LEN(BT47)&lt;5,"",LEFT(RIGHT(BT47,5)))</f>
        <v/>
      </c>
      <c r="X47" s="978" t="str">
        <f>IF(LEN(BT47)&lt;4,"",LEFT(RIGHT(BT47,4)))</f>
        <v/>
      </c>
      <c r="Y47" s="998" t="str">
        <f>IF(LEN(BT47)&lt;3,"",LEFT(RIGHT(BT47,3)))</f>
        <v/>
      </c>
      <c r="Z47" s="974" t="str">
        <f>IF(LEN(BT47)&lt;2,"",LEFT(RIGHT(BT47,2)))</f>
        <v/>
      </c>
      <c r="AA47" s="970" t="str">
        <f>RIGHT(BT47,1)</f>
        <v/>
      </c>
      <c r="AB47" s="972" t="str">
        <f>IF(LEN(CC47)&lt;9,"",LEFT(RIGHT(CC47,9)))</f>
        <v/>
      </c>
      <c r="AC47" s="974" t="str">
        <f>IF(LEN(BT47)&lt;8,"",LEFT(RIGHT(BT47,8)))</f>
        <v/>
      </c>
      <c r="AD47" s="978" t="str">
        <f>IF(LEN(BT47)&lt;7,"",LEFT(RIGHT(BT47,7)))</f>
        <v/>
      </c>
      <c r="AE47" s="998" t="str">
        <f>IF(LEN(CC47)&lt;6,"",LEFT(RIGHT(CC47,6)))</f>
        <v/>
      </c>
      <c r="AF47" s="974" t="str">
        <f>IF(LEN(CC47)&lt;5,"",LEFT(RIGHT(CC47,5)))</f>
        <v/>
      </c>
      <c r="AG47" s="978" t="str">
        <f>IF(LEN(CC47)&lt;4,"",LEFT(RIGHT(CC47,4)))</f>
        <v/>
      </c>
      <c r="AH47" s="998" t="str">
        <f>IF(LEN(CC47)&lt;3,"",LEFT(RIGHT(CC47,3)))</f>
        <v/>
      </c>
      <c r="AI47" s="974" t="str">
        <f>IF(LEN(CC47)&lt;2,"",LEFT(RIGHT(CC47,2)))</f>
        <v/>
      </c>
      <c r="AJ47" s="970" t="str">
        <f>RIGHT(CC47,1)</f>
        <v/>
      </c>
      <c r="AK47" s="1000" t="str">
        <f>IF(CL47="","",CL47)</f>
        <v/>
      </c>
      <c r="AL47" s="1001"/>
      <c r="AM47" s="1002"/>
      <c r="AN47" s="1006" t="str">
        <f>IF(CO47="","",CO47)</f>
        <v/>
      </c>
      <c r="AO47" s="1007"/>
      <c r="AP47" s="1007"/>
      <c r="AQ47" s="1007"/>
      <c r="AR47" s="1007"/>
      <c r="AS47" s="1008"/>
      <c r="AT47" s="860" t="str">
        <f>IF(CT47="","",CT47)</f>
        <v/>
      </c>
      <c r="AU47" s="861"/>
      <c r="AV47" s="861"/>
      <c r="AW47" s="861"/>
      <c r="AX47" s="861"/>
      <c r="AY47" s="861"/>
      <c r="AZ47" s="861"/>
      <c r="BA47" s="862"/>
      <c r="BC47" s="908"/>
      <c r="BD47" s="909"/>
      <c r="BE47" s="909"/>
      <c r="BF47" s="909"/>
      <c r="BG47" s="909"/>
      <c r="BH47" s="909"/>
      <c r="BI47" s="910"/>
      <c r="BJ47" s="902"/>
      <c r="BK47" s="903"/>
      <c r="BL47" s="903"/>
      <c r="BM47" s="903"/>
      <c r="BN47" s="903"/>
      <c r="BO47" s="903"/>
      <c r="BP47" s="903"/>
      <c r="BQ47" s="903"/>
      <c r="BR47" s="903"/>
      <c r="BS47" s="904"/>
      <c r="BT47" s="878"/>
      <c r="BU47" s="879"/>
      <c r="BV47" s="879"/>
      <c r="BW47" s="879"/>
      <c r="BX47" s="879"/>
      <c r="BY47" s="879"/>
      <c r="BZ47" s="879"/>
      <c r="CA47" s="879"/>
      <c r="CB47" s="880"/>
      <c r="CC47" s="878"/>
      <c r="CD47" s="879"/>
      <c r="CE47" s="879"/>
      <c r="CF47" s="879"/>
      <c r="CG47" s="879"/>
      <c r="CH47" s="879"/>
      <c r="CI47" s="879"/>
      <c r="CJ47" s="879"/>
      <c r="CK47" s="880"/>
      <c r="CL47" s="896"/>
      <c r="CM47" s="897"/>
      <c r="CN47" s="898"/>
      <c r="CO47" s="890"/>
      <c r="CP47" s="891"/>
      <c r="CQ47" s="891"/>
      <c r="CR47" s="891"/>
      <c r="CS47" s="892"/>
      <c r="CT47" s="884"/>
      <c r="CU47" s="885"/>
      <c r="CV47" s="885"/>
      <c r="CW47" s="885"/>
      <c r="CX47" s="886"/>
    </row>
    <row r="48" spans="2:102" ht="13.5" customHeight="1">
      <c r="B48" s="1024"/>
      <c r="C48" s="1025"/>
      <c r="D48" s="1022"/>
      <c r="E48" s="1016"/>
      <c r="F48" s="1016"/>
      <c r="G48" s="1016"/>
      <c r="H48" s="1017"/>
      <c r="I48" s="976"/>
      <c r="J48" s="976"/>
      <c r="K48" s="976"/>
      <c r="L48" s="976"/>
      <c r="M48" s="976"/>
      <c r="N48" s="976"/>
      <c r="O48" s="976"/>
      <c r="P48" s="976"/>
      <c r="Q48" s="976"/>
      <c r="R48" s="977"/>
      <c r="S48" s="995"/>
      <c r="T48" s="996"/>
      <c r="U48" s="997"/>
      <c r="V48" s="999"/>
      <c r="W48" s="996"/>
      <c r="X48" s="997"/>
      <c r="Y48" s="999"/>
      <c r="Z48" s="996"/>
      <c r="AA48" s="994"/>
      <c r="AB48" s="995"/>
      <c r="AC48" s="996"/>
      <c r="AD48" s="997"/>
      <c r="AE48" s="999"/>
      <c r="AF48" s="996"/>
      <c r="AG48" s="997"/>
      <c r="AH48" s="999"/>
      <c r="AI48" s="996"/>
      <c r="AJ48" s="994"/>
      <c r="AK48" s="1003"/>
      <c r="AL48" s="1004"/>
      <c r="AM48" s="1005"/>
      <c r="AN48" s="1009"/>
      <c r="AO48" s="1010"/>
      <c r="AP48" s="1010"/>
      <c r="AQ48" s="1010"/>
      <c r="AR48" s="1010"/>
      <c r="AS48" s="1011"/>
      <c r="AT48" s="863"/>
      <c r="AU48" s="864"/>
      <c r="AV48" s="864"/>
      <c r="AW48" s="864"/>
      <c r="AX48" s="864"/>
      <c r="AY48" s="864"/>
      <c r="AZ48" s="864"/>
      <c r="BA48" s="865"/>
      <c r="BC48" s="911"/>
      <c r="BD48" s="912"/>
      <c r="BE48" s="912"/>
      <c r="BF48" s="912"/>
      <c r="BG48" s="912"/>
      <c r="BH48" s="912"/>
      <c r="BI48" s="913"/>
      <c r="BJ48" s="905"/>
      <c r="BK48" s="906"/>
      <c r="BL48" s="906"/>
      <c r="BM48" s="906"/>
      <c r="BN48" s="906"/>
      <c r="BO48" s="906"/>
      <c r="BP48" s="906"/>
      <c r="BQ48" s="906"/>
      <c r="BR48" s="906"/>
      <c r="BS48" s="907"/>
      <c r="BT48" s="881"/>
      <c r="BU48" s="882"/>
      <c r="BV48" s="882"/>
      <c r="BW48" s="882"/>
      <c r="BX48" s="882"/>
      <c r="BY48" s="882"/>
      <c r="BZ48" s="882"/>
      <c r="CA48" s="882"/>
      <c r="CB48" s="883"/>
      <c r="CC48" s="881"/>
      <c r="CD48" s="882"/>
      <c r="CE48" s="882"/>
      <c r="CF48" s="882"/>
      <c r="CG48" s="882"/>
      <c r="CH48" s="882"/>
      <c r="CI48" s="882"/>
      <c r="CJ48" s="882"/>
      <c r="CK48" s="883"/>
      <c r="CL48" s="899"/>
      <c r="CM48" s="900"/>
      <c r="CN48" s="901"/>
      <c r="CO48" s="893"/>
      <c r="CP48" s="894"/>
      <c r="CQ48" s="894"/>
      <c r="CR48" s="894"/>
      <c r="CS48" s="895"/>
      <c r="CT48" s="887"/>
      <c r="CU48" s="888"/>
      <c r="CV48" s="888"/>
      <c r="CW48" s="888"/>
      <c r="CX48" s="889"/>
    </row>
    <row r="49" spans="2:102" ht="13.5" customHeight="1">
      <c r="B49" s="1018" t="str">
        <f>LEFT(RIGHT(BC49,6))</f>
        <v/>
      </c>
      <c r="C49" s="1020" t="str">
        <f>LEFT(RIGHT(BC49,5))</f>
        <v/>
      </c>
      <c r="D49" s="1022" t="s">
        <v>84</v>
      </c>
      <c r="E49" s="1016" t="str">
        <f>LEFT(RIGHT(BC49,4))</f>
        <v/>
      </c>
      <c r="F49" s="1016" t="str">
        <f>LEFT(RIGHT(BC49,3))</f>
        <v/>
      </c>
      <c r="G49" s="1016" t="str">
        <f>LEFT(RIGHT(BC49,2))</f>
        <v/>
      </c>
      <c r="H49" s="1017" t="str">
        <f>RIGHT(BC49,1)</f>
        <v/>
      </c>
      <c r="I49" s="976" t="str">
        <f>IF(BJ49="","",BJ49)</f>
        <v/>
      </c>
      <c r="J49" s="976"/>
      <c r="K49" s="976"/>
      <c r="L49" s="976"/>
      <c r="M49" s="976"/>
      <c r="N49" s="976"/>
      <c r="O49" s="976"/>
      <c r="P49" s="976"/>
      <c r="Q49" s="976"/>
      <c r="R49" s="977"/>
      <c r="S49" s="972" t="str">
        <f>IF(LEN(BT49)&lt;9,"",LEFT(RIGHT(BT49,9)))</f>
        <v/>
      </c>
      <c r="T49" s="974" t="str">
        <f>IF(LEN(BT49)&lt;8,"",LEFT(RIGHT(BT49,8)))</f>
        <v/>
      </c>
      <c r="U49" s="978" t="str">
        <f>IF(LEN(BT49)&lt;7,"",LEFT(RIGHT(BT49,7)))</f>
        <v/>
      </c>
      <c r="V49" s="998" t="str">
        <f>IF(LEN(BT49)&lt;6,"",LEFT(RIGHT(BT49,6)))</f>
        <v/>
      </c>
      <c r="W49" s="974" t="str">
        <f>IF(LEN(BT49)&lt;5,"",LEFT(RIGHT(BT49,5)))</f>
        <v/>
      </c>
      <c r="X49" s="978" t="str">
        <f>IF(LEN(BT49)&lt;4,"",LEFT(RIGHT(BT49,4)))</f>
        <v/>
      </c>
      <c r="Y49" s="998" t="str">
        <f>IF(LEN(BT49)&lt;3,"",LEFT(RIGHT(BT49,3)))</f>
        <v/>
      </c>
      <c r="Z49" s="974" t="str">
        <f>IF(LEN(BT49)&lt;2,"",LEFT(RIGHT(BT49,2)))</f>
        <v/>
      </c>
      <c r="AA49" s="970" t="str">
        <f>RIGHT(BT49,1)</f>
        <v/>
      </c>
      <c r="AB49" s="972" t="str">
        <f>IF(LEN(CC49)&lt;9,"",LEFT(RIGHT(CC49,9)))</f>
        <v/>
      </c>
      <c r="AC49" s="974" t="str">
        <f>IF(LEN(BT49)&lt;8,"",LEFT(RIGHT(BT49,8)))</f>
        <v/>
      </c>
      <c r="AD49" s="978" t="str">
        <f>IF(LEN(BT49)&lt;7,"",LEFT(RIGHT(BT49,7)))</f>
        <v/>
      </c>
      <c r="AE49" s="998" t="str">
        <f>IF(LEN(CC49)&lt;6,"",LEFT(RIGHT(CC49,6)))</f>
        <v/>
      </c>
      <c r="AF49" s="974" t="str">
        <f>IF(LEN(CC49)&lt;5,"",LEFT(RIGHT(CC49,5)))</f>
        <v/>
      </c>
      <c r="AG49" s="978" t="str">
        <f>IF(LEN(CC49)&lt;4,"",LEFT(RIGHT(CC49,4)))</f>
        <v/>
      </c>
      <c r="AH49" s="998" t="str">
        <f>IF(LEN(CC49)&lt;3,"",LEFT(RIGHT(CC49,3)))</f>
        <v/>
      </c>
      <c r="AI49" s="974" t="str">
        <f>IF(LEN(CC49)&lt;2,"",LEFT(RIGHT(CC49,2)))</f>
        <v/>
      </c>
      <c r="AJ49" s="970" t="str">
        <f>RIGHT(CC49,1)</f>
        <v/>
      </c>
      <c r="AK49" s="1000" t="str">
        <f>IF(CL49="","",CL49)</f>
        <v/>
      </c>
      <c r="AL49" s="1001"/>
      <c r="AM49" s="1002"/>
      <c r="AN49" s="1006" t="str">
        <f>IF(CO49="","",CO49)</f>
        <v/>
      </c>
      <c r="AO49" s="1007"/>
      <c r="AP49" s="1007"/>
      <c r="AQ49" s="1007"/>
      <c r="AR49" s="1007"/>
      <c r="AS49" s="1008"/>
      <c r="AT49" s="860" t="str">
        <f>IF(CT49="","",CT49)</f>
        <v/>
      </c>
      <c r="AU49" s="861"/>
      <c r="AV49" s="861"/>
      <c r="AW49" s="861"/>
      <c r="AX49" s="861"/>
      <c r="AY49" s="861"/>
      <c r="AZ49" s="861"/>
      <c r="BA49" s="862"/>
      <c r="BC49" s="908"/>
      <c r="BD49" s="909"/>
      <c r="BE49" s="909"/>
      <c r="BF49" s="909"/>
      <c r="BG49" s="909"/>
      <c r="BH49" s="909"/>
      <c r="BI49" s="910"/>
      <c r="BJ49" s="902"/>
      <c r="BK49" s="903"/>
      <c r="BL49" s="903"/>
      <c r="BM49" s="903"/>
      <c r="BN49" s="903"/>
      <c r="BO49" s="903"/>
      <c r="BP49" s="903"/>
      <c r="BQ49" s="903"/>
      <c r="BR49" s="903"/>
      <c r="BS49" s="904"/>
      <c r="BT49" s="878"/>
      <c r="BU49" s="879"/>
      <c r="BV49" s="879"/>
      <c r="BW49" s="879"/>
      <c r="BX49" s="879"/>
      <c r="BY49" s="879"/>
      <c r="BZ49" s="879"/>
      <c r="CA49" s="879"/>
      <c r="CB49" s="880"/>
      <c r="CC49" s="878"/>
      <c r="CD49" s="879"/>
      <c r="CE49" s="879"/>
      <c r="CF49" s="879"/>
      <c r="CG49" s="879"/>
      <c r="CH49" s="879"/>
      <c r="CI49" s="879"/>
      <c r="CJ49" s="879"/>
      <c r="CK49" s="880"/>
      <c r="CL49" s="896"/>
      <c r="CM49" s="897"/>
      <c r="CN49" s="898"/>
      <c r="CO49" s="890"/>
      <c r="CP49" s="891"/>
      <c r="CQ49" s="891"/>
      <c r="CR49" s="891"/>
      <c r="CS49" s="892"/>
      <c r="CT49" s="884"/>
      <c r="CU49" s="885"/>
      <c r="CV49" s="885"/>
      <c r="CW49" s="885"/>
      <c r="CX49" s="886"/>
    </row>
    <row r="50" spans="2:102" ht="13.5" customHeight="1">
      <c r="B50" s="1024"/>
      <c r="C50" s="1025"/>
      <c r="D50" s="1022"/>
      <c r="E50" s="1016"/>
      <c r="F50" s="1016"/>
      <c r="G50" s="1016"/>
      <c r="H50" s="1017"/>
      <c r="I50" s="976"/>
      <c r="J50" s="976"/>
      <c r="K50" s="976"/>
      <c r="L50" s="976"/>
      <c r="M50" s="976"/>
      <c r="N50" s="976"/>
      <c r="O50" s="976"/>
      <c r="P50" s="976"/>
      <c r="Q50" s="976"/>
      <c r="R50" s="977"/>
      <c r="S50" s="995"/>
      <c r="T50" s="996"/>
      <c r="U50" s="997"/>
      <c r="V50" s="999"/>
      <c r="W50" s="996"/>
      <c r="X50" s="997"/>
      <c r="Y50" s="999"/>
      <c r="Z50" s="996"/>
      <c r="AA50" s="994"/>
      <c r="AB50" s="995"/>
      <c r="AC50" s="996"/>
      <c r="AD50" s="997"/>
      <c r="AE50" s="999"/>
      <c r="AF50" s="996"/>
      <c r="AG50" s="997"/>
      <c r="AH50" s="999"/>
      <c r="AI50" s="996"/>
      <c r="AJ50" s="994"/>
      <c r="AK50" s="1003"/>
      <c r="AL50" s="1004"/>
      <c r="AM50" s="1005"/>
      <c r="AN50" s="1009"/>
      <c r="AO50" s="1010"/>
      <c r="AP50" s="1010"/>
      <c r="AQ50" s="1010"/>
      <c r="AR50" s="1010"/>
      <c r="AS50" s="1011"/>
      <c r="AT50" s="863"/>
      <c r="AU50" s="864"/>
      <c r="AV50" s="864"/>
      <c r="AW50" s="864"/>
      <c r="AX50" s="864"/>
      <c r="AY50" s="864"/>
      <c r="AZ50" s="864"/>
      <c r="BA50" s="865"/>
      <c r="BC50" s="911"/>
      <c r="BD50" s="912"/>
      <c r="BE50" s="912"/>
      <c r="BF50" s="912"/>
      <c r="BG50" s="912"/>
      <c r="BH50" s="912"/>
      <c r="BI50" s="913"/>
      <c r="BJ50" s="905"/>
      <c r="BK50" s="906"/>
      <c r="BL50" s="906"/>
      <c r="BM50" s="906"/>
      <c r="BN50" s="906"/>
      <c r="BO50" s="906"/>
      <c r="BP50" s="906"/>
      <c r="BQ50" s="906"/>
      <c r="BR50" s="906"/>
      <c r="BS50" s="907"/>
      <c r="BT50" s="881"/>
      <c r="BU50" s="882"/>
      <c r="BV50" s="882"/>
      <c r="BW50" s="882"/>
      <c r="BX50" s="882"/>
      <c r="BY50" s="882"/>
      <c r="BZ50" s="882"/>
      <c r="CA50" s="882"/>
      <c r="CB50" s="883"/>
      <c r="CC50" s="881"/>
      <c r="CD50" s="882"/>
      <c r="CE50" s="882"/>
      <c r="CF50" s="882"/>
      <c r="CG50" s="882"/>
      <c r="CH50" s="882"/>
      <c r="CI50" s="882"/>
      <c r="CJ50" s="882"/>
      <c r="CK50" s="883"/>
      <c r="CL50" s="899"/>
      <c r="CM50" s="900"/>
      <c r="CN50" s="901"/>
      <c r="CO50" s="893"/>
      <c r="CP50" s="894"/>
      <c r="CQ50" s="894"/>
      <c r="CR50" s="894"/>
      <c r="CS50" s="895"/>
      <c r="CT50" s="887"/>
      <c r="CU50" s="888"/>
      <c r="CV50" s="888"/>
      <c r="CW50" s="888"/>
      <c r="CX50" s="889"/>
    </row>
    <row r="51" spans="2:102" ht="13.5" customHeight="1">
      <c r="B51" s="1018" t="str">
        <f>LEFT(RIGHT(BC51,6))</f>
        <v/>
      </c>
      <c r="C51" s="1020" t="str">
        <f>LEFT(RIGHT(BC51,5))</f>
        <v/>
      </c>
      <c r="D51" s="1022" t="s">
        <v>84</v>
      </c>
      <c r="E51" s="1016" t="str">
        <f>LEFT(RIGHT(BC51,4))</f>
        <v/>
      </c>
      <c r="F51" s="1016" t="str">
        <f>LEFT(RIGHT(BC51,3))</f>
        <v/>
      </c>
      <c r="G51" s="1016" t="str">
        <f>LEFT(RIGHT(BC51,2))</f>
        <v/>
      </c>
      <c r="H51" s="1017" t="str">
        <f>RIGHT(BC51,1)</f>
        <v/>
      </c>
      <c r="I51" s="976" t="str">
        <f>IF(BJ51="","",BJ51)</f>
        <v/>
      </c>
      <c r="J51" s="976"/>
      <c r="K51" s="976"/>
      <c r="L51" s="976"/>
      <c r="M51" s="976"/>
      <c r="N51" s="976"/>
      <c r="O51" s="976"/>
      <c r="P51" s="976"/>
      <c r="Q51" s="976"/>
      <c r="R51" s="977"/>
      <c r="S51" s="972" t="str">
        <f>IF(LEN(BT51)&lt;9,"",LEFT(RIGHT(BT51,9)))</f>
        <v/>
      </c>
      <c r="T51" s="974" t="str">
        <f>IF(LEN(BT51)&lt;8,"",LEFT(RIGHT(BT51,8)))</f>
        <v/>
      </c>
      <c r="U51" s="978" t="str">
        <f>IF(LEN(BT51)&lt;7,"",LEFT(RIGHT(BT51,7)))</f>
        <v/>
      </c>
      <c r="V51" s="998" t="str">
        <f>IF(LEN(BT51)&lt;6,"",LEFT(RIGHT(BT51,6)))</f>
        <v/>
      </c>
      <c r="W51" s="974" t="str">
        <f>IF(LEN(BT51)&lt;5,"",LEFT(RIGHT(BT51,5)))</f>
        <v/>
      </c>
      <c r="X51" s="978" t="str">
        <f>IF(LEN(BT51)&lt;4,"",LEFT(RIGHT(BT51,4)))</f>
        <v/>
      </c>
      <c r="Y51" s="998" t="str">
        <f>IF(LEN(BT51)&lt;3,"",LEFT(RIGHT(BT51,3)))</f>
        <v/>
      </c>
      <c r="Z51" s="974" t="str">
        <f>IF(LEN(BT51)&lt;2,"",LEFT(RIGHT(BT51,2)))</f>
        <v/>
      </c>
      <c r="AA51" s="970" t="str">
        <f>RIGHT(BT51,1)</f>
        <v/>
      </c>
      <c r="AB51" s="972" t="str">
        <f>IF(LEN(CC51)&lt;9,"",LEFT(RIGHT(CC51,9)))</f>
        <v/>
      </c>
      <c r="AC51" s="974" t="str">
        <f>IF(LEN(BT51)&lt;8,"",LEFT(RIGHT(BT51,8)))</f>
        <v/>
      </c>
      <c r="AD51" s="978" t="str">
        <f>IF(LEN(BT51)&lt;7,"",LEFT(RIGHT(BT51,7)))</f>
        <v/>
      </c>
      <c r="AE51" s="998" t="str">
        <f>IF(LEN(CC51)&lt;6,"",LEFT(RIGHT(CC51,6)))</f>
        <v/>
      </c>
      <c r="AF51" s="974" t="str">
        <f>IF(LEN(CC51)&lt;5,"",LEFT(RIGHT(CC51,5)))</f>
        <v/>
      </c>
      <c r="AG51" s="978" t="str">
        <f>IF(LEN(CC51)&lt;4,"",LEFT(RIGHT(CC51,4)))</f>
        <v/>
      </c>
      <c r="AH51" s="998" t="str">
        <f>IF(LEN(CC51)&lt;3,"",LEFT(RIGHT(CC51,3)))</f>
        <v/>
      </c>
      <c r="AI51" s="974" t="str">
        <f>IF(LEN(CC51)&lt;2,"",LEFT(RIGHT(CC51,2)))</f>
        <v/>
      </c>
      <c r="AJ51" s="970" t="str">
        <f>RIGHT(CC51,1)</f>
        <v/>
      </c>
      <c r="AK51" s="1000" t="str">
        <f>IF(CL51="","",CL51)</f>
        <v/>
      </c>
      <c r="AL51" s="1001"/>
      <c r="AM51" s="1002"/>
      <c r="AN51" s="1006" t="str">
        <f>IF(CO51="","",CO51)</f>
        <v/>
      </c>
      <c r="AO51" s="1007"/>
      <c r="AP51" s="1007"/>
      <c r="AQ51" s="1007"/>
      <c r="AR51" s="1007"/>
      <c r="AS51" s="1008"/>
      <c r="AT51" s="860" t="str">
        <f>IF(CT51="","",CT51)</f>
        <v/>
      </c>
      <c r="AU51" s="861"/>
      <c r="AV51" s="861"/>
      <c r="AW51" s="861"/>
      <c r="AX51" s="861"/>
      <c r="AY51" s="861"/>
      <c r="AZ51" s="861"/>
      <c r="BA51" s="862"/>
      <c r="BC51" s="908"/>
      <c r="BD51" s="909"/>
      <c r="BE51" s="909"/>
      <c r="BF51" s="909"/>
      <c r="BG51" s="909"/>
      <c r="BH51" s="909"/>
      <c r="BI51" s="910"/>
      <c r="BJ51" s="902"/>
      <c r="BK51" s="903"/>
      <c r="BL51" s="903"/>
      <c r="BM51" s="903"/>
      <c r="BN51" s="903"/>
      <c r="BO51" s="903"/>
      <c r="BP51" s="903"/>
      <c r="BQ51" s="903"/>
      <c r="BR51" s="903"/>
      <c r="BS51" s="904"/>
      <c r="BT51" s="878"/>
      <c r="BU51" s="879"/>
      <c r="BV51" s="879"/>
      <c r="BW51" s="879"/>
      <c r="BX51" s="879"/>
      <c r="BY51" s="879"/>
      <c r="BZ51" s="879"/>
      <c r="CA51" s="879"/>
      <c r="CB51" s="880"/>
      <c r="CC51" s="878"/>
      <c r="CD51" s="879"/>
      <c r="CE51" s="879"/>
      <c r="CF51" s="879"/>
      <c r="CG51" s="879"/>
      <c r="CH51" s="879"/>
      <c r="CI51" s="879"/>
      <c r="CJ51" s="879"/>
      <c r="CK51" s="880"/>
      <c r="CL51" s="896"/>
      <c r="CM51" s="897"/>
      <c r="CN51" s="898"/>
      <c r="CO51" s="890"/>
      <c r="CP51" s="891"/>
      <c r="CQ51" s="891"/>
      <c r="CR51" s="891"/>
      <c r="CS51" s="892"/>
      <c r="CT51" s="884"/>
      <c r="CU51" s="885"/>
      <c r="CV51" s="885"/>
      <c r="CW51" s="885"/>
      <c r="CX51" s="886"/>
    </row>
    <row r="52" spans="2:102" ht="13.5" customHeight="1">
      <c r="B52" s="1024"/>
      <c r="C52" s="1025"/>
      <c r="D52" s="1022"/>
      <c r="E52" s="1016"/>
      <c r="F52" s="1016"/>
      <c r="G52" s="1016"/>
      <c r="H52" s="1017"/>
      <c r="I52" s="976"/>
      <c r="J52" s="976"/>
      <c r="K52" s="976"/>
      <c r="L52" s="976"/>
      <c r="M52" s="976"/>
      <c r="N52" s="976"/>
      <c r="O52" s="976"/>
      <c r="P52" s="976"/>
      <c r="Q52" s="976"/>
      <c r="R52" s="977"/>
      <c r="S52" s="995"/>
      <c r="T52" s="996"/>
      <c r="U52" s="997"/>
      <c r="V52" s="999"/>
      <c r="W52" s="996"/>
      <c r="X52" s="997"/>
      <c r="Y52" s="999"/>
      <c r="Z52" s="996"/>
      <c r="AA52" s="994"/>
      <c r="AB52" s="995"/>
      <c r="AC52" s="996"/>
      <c r="AD52" s="997"/>
      <c r="AE52" s="999"/>
      <c r="AF52" s="996"/>
      <c r="AG52" s="997"/>
      <c r="AH52" s="999"/>
      <c r="AI52" s="996"/>
      <c r="AJ52" s="994"/>
      <c r="AK52" s="1003"/>
      <c r="AL52" s="1004"/>
      <c r="AM52" s="1005"/>
      <c r="AN52" s="1009"/>
      <c r="AO52" s="1010"/>
      <c r="AP52" s="1010"/>
      <c r="AQ52" s="1010"/>
      <c r="AR52" s="1010"/>
      <c r="AS52" s="1011"/>
      <c r="AT52" s="863"/>
      <c r="AU52" s="864"/>
      <c r="AV52" s="864"/>
      <c r="AW52" s="864"/>
      <c r="AX52" s="864"/>
      <c r="AY52" s="864"/>
      <c r="AZ52" s="864"/>
      <c r="BA52" s="865"/>
      <c r="BC52" s="911"/>
      <c r="BD52" s="912"/>
      <c r="BE52" s="912"/>
      <c r="BF52" s="912"/>
      <c r="BG52" s="912"/>
      <c r="BH52" s="912"/>
      <c r="BI52" s="913"/>
      <c r="BJ52" s="905"/>
      <c r="BK52" s="906"/>
      <c r="BL52" s="906"/>
      <c r="BM52" s="906"/>
      <c r="BN52" s="906"/>
      <c r="BO52" s="906"/>
      <c r="BP52" s="906"/>
      <c r="BQ52" s="906"/>
      <c r="BR52" s="906"/>
      <c r="BS52" s="907"/>
      <c r="BT52" s="881"/>
      <c r="BU52" s="882"/>
      <c r="BV52" s="882"/>
      <c r="BW52" s="882"/>
      <c r="BX52" s="882"/>
      <c r="BY52" s="882"/>
      <c r="BZ52" s="882"/>
      <c r="CA52" s="882"/>
      <c r="CB52" s="883"/>
      <c r="CC52" s="881"/>
      <c r="CD52" s="882"/>
      <c r="CE52" s="882"/>
      <c r="CF52" s="882"/>
      <c r="CG52" s="882"/>
      <c r="CH52" s="882"/>
      <c r="CI52" s="882"/>
      <c r="CJ52" s="882"/>
      <c r="CK52" s="883"/>
      <c r="CL52" s="899"/>
      <c r="CM52" s="900"/>
      <c r="CN52" s="901"/>
      <c r="CO52" s="893"/>
      <c r="CP52" s="894"/>
      <c r="CQ52" s="894"/>
      <c r="CR52" s="894"/>
      <c r="CS52" s="895"/>
      <c r="CT52" s="887"/>
      <c r="CU52" s="888"/>
      <c r="CV52" s="888"/>
      <c r="CW52" s="888"/>
      <c r="CX52" s="889"/>
    </row>
    <row r="53" spans="2:102" ht="13.5" customHeight="1">
      <c r="B53" s="1018" t="str">
        <f>LEFT(RIGHT(BC53,6))</f>
        <v/>
      </c>
      <c r="C53" s="1020" t="str">
        <f>LEFT(RIGHT(BC53,5))</f>
        <v/>
      </c>
      <c r="D53" s="1022" t="s">
        <v>84</v>
      </c>
      <c r="E53" s="1016" t="str">
        <f>LEFT(RIGHT(BC53,4))</f>
        <v/>
      </c>
      <c r="F53" s="1016" t="str">
        <f>LEFT(RIGHT(BC53,3))</f>
        <v/>
      </c>
      <c r="G53" s="1016" t="str">
        <f>LEFT(RIGHT(BC53,2))</f>
        <v/>
      </c>
      <c r="H53" s="1017" t="str">
        <f>RIGHT(BC53,1)</f>
        <v/>
      </c>
      <c r="I53" s="976" t="str">
        <f>IF(BJ53="","",BJ53)</f>
        <v/>
      </c>
      <c r="J53" s="976"/>
      <c r="K53" s="976"/>
      <c r="L53" s="976"/>
      <c r="M53" s="976"/>
      <c r="N53" s="976"/>
      <c r="O53" s="976"/>
      <c r="P53" s="976"/>
      <c r="Q53" s="976"/>
      <c r="R53" s="977"/>
      <c r="S53" s="972" t="str">
        <f>IF(LEN(BT53)&lt;9,"",LEFT(RIGHT(BT53,9)))</f>
        <v/>
      </c>
      <c r="T53" s="974" t="str">
        <f>IF(LEN(BT53)&lt;8,"",LEFT(RIGHT(BT53,8)))</f>
        <v/>
      </c>
      <c r="U53" s="978" t="str">
        <f>IF(LEN(BT53)&lt;7,"",LEFT(RIGHT(BT53,7)))</f>
        <v/>
      </c>
      <c r="V53" s="998" t="str">
        <f>IF(LEN(BT53)&lt;6,"",LEFT(RIGHT(BT53,6)))</f>
        <v/>
      </c>
      <c r="W53" s="974" t="str">
        <f>IF(LEN(BT53)&lt;5,"",LEFT(RIGHT(BT53,5)))</f>
        <v/>
      </c>
      <c r="X53" s="978" t="str">
        <f>IF(LEN(BT53)&lt;4,"",LEFT(RIGHT(BT53,4)))</f>
        <v/>
      </c>
      <c r="Y53" s="998" t="str">
        <f>IF(LEN(BT53)&lt;3,"",LEFT(RIGHT(BT53,3)))</f>
        <v/>
      </c>
      <c r="Z53" s="974" t="str">
        <f>IF(LEN(BT53)&lt;2,"",LEFT(RIGHT(BT53,2)))</f>
        <v/>
      </c>
      <c r="AA53" s="970" t="str">
        <f>RIGHT(BT53,1)</f>
        <v/>
      </c>
      <c r="AB53" s="972" t="str">
        <f>IF(LEN(CC53)&lt;9,"",LEFT(RIGHT(CC53,9)))</f>
        <v/>
      </c>
      <c r="AC53" s="974" t="str">
        <f>IF(LEN(BT53)&lt;8,"",LEFT(RIGHT(BT53,8)))</f>
        <v/>
      </c>
      <c r="AD53" s="978" t="str">
        <f>IF(LEN(BT53)&lt;7,"",LEFT(RIGHT(BT53,7)))</f>
        <v/>
      </c>
      <c r="AE53" s="998" t="str">
        <f>IF(LEN(CC53)&lt;6,"",LEFT(RIGHT(CC53,6)))</f>
        <v/>
      </c>
      <c r="AF53" s="974" t="str">
        <f>IF(LEN(CC53)&lt;5,"",LEFT(RIGHT(CC53,5)))</f>
        <v/>
      </c>
      <c r="AG53" s="978" t="str">
        <f>IF(LEN(CC53)&lt;4,"",LEFT(RIGHT(CC53,4)))</f>
        <v/>
      </c>
      <c r="AH53" s="998" t="str">
        <f>IF(LEN(CC53)&lt;3,"",LEFT(RIGHT(CC53,3)))</f>
        <v/>
      </c>
      <c r="AI53" s="974" t="str">
        <f>IF(LEN(CC53)&lt;2,"",LEFT(RIGHT(CC53,2)))</f>
        <v/>
      </c>
      <c r="AJ53" s="970" t="str">
        <f>RIGHT(CC53,1)</f>
        <v/>
      </c>
      <c r="AK53" s="1000" t="str">
        <f>IF(CL53="","",CL53)</f>
        <v/>
      </c>
      <c r="AL53" s="1001"/>
      <c r="AM53" s="1002"/>
      <c r="AN53" s="1006" t="str">
        <f>IF(CO53="","",CO53)</f>
        <v/>
      </c>
      <c r="AO53" s="1007"/>
      <c r="AP53" s="1007"/>
      <c r="AQ53" s="1007"/>
      <c r="AR53" s="1007"/>
      <c r="AS53" s="1008"/>
      <c r="AT53" s="860" t="str">
        <f>IF(CT53="","",CT53)</f>
        <v/>
      </c>
      <c r="AU53" s="861"/>
      <c r="AV53" s="861"/>
      <c r="AW53" s="861"/>
      <c r="AX53" s="861"/>
      <c r="AY53" s="861"/>
      <c r="AZ53" s="861"/>
      <c r="BA53" s="862"/>
      <c r="BC53" s="908"/>
      <c r="BD53" s="909"/>
      <c r="BE53" s="909"/>
      <c r="BF53" s="909"/>
      <c r="BG53" s="909"/>
      <c r="BH53" s="909"/>
      <c r="BI53" s="910"/>
      <c r="BJ53" s="902"/>
      <c r="BK53" s="903"/>
      <c r="BL53" s="903"/>
      <c r="BM53" s="903"/>
      <c r="BN53" s="903"/>
      <c r="BO53" s="903"/>
      <c r="BP53" s="903"/>
      <c r="BQ53" s="903"/>
      <c r="BR53" s="903"/>
      <c r="BS53" s="904"/>
      <c r="BT53" s="878"/>
      <c r="BU53" s="879"/>
      <c r="BV53" s="879"/>
      <c r="BW53" s="879"/>
      <c r="BX53" s="879"/>
      <c r="BY53" s="879"/>
      <c r="BZ53" s="879"/>
      <c r="CA53" s="879"/>
      <c r="CB53" s="880"/>
      <c r="CC53" s="878"/>
      <c r="CD53" s="879"/>
      <c r="CE53" s="879"/>
      <c r="CF53" s="879"/>
      <c r="CG53" s="879"/>
      <c r="CH53" s="879"/>
      <c r="CI53" s="879"/>
      <c r="CJ53" s="879"/>
      <c r="CK53" s="880"/>
      <c r="CL53" s="896"/>
      <c r="CM53" s="897"/>
      <c r="CN53" s="898"/>
      <c r="CO53" s="890"/>
      <c r="CP53" s="891"/>
      <c r="CQ53" s="891"/>
      <c r="CR53" s="891"/>
      <c r="CS53" s="892"/>
      <c r="CT53" s="884"/>
      <c r="CU53" s="885"/>
      <c r="CV53" s="885"/>
      <c r="CW53" s="885"/>
      <c r="CX53" s="886"/>
    </row>
    <row r="54" spans="2:102" ht="13.5" customHeight="1">
      <c r="B54" s="1024"/>
      <c r="C54" s="1025"/>
      <c r="D54" s="1022"/>
      <c r="E54" s="1016"/>
      <c r="F54" s="1016"/>
      <c r="G54" s="1016"/>
      <c r="H54" s="1017"/>
      <c r="I54" s="976"/>
      <c r="J54" s="976"/>
      <c r="K54" s="976"/>
      <c r="L54" s="976"/>
      <c r="M54" s="976"/>
      <c r="N54" s="976"/>
      <c r="O54" s="976"/>
      <c r="P54" s="976"/>
      <c r="Q54" s="976"/>
      <c r="R54" s="977"/>
      <c r="S54" s="995"/>
      <c r="T54" s="996"/>
      <c r="U54" s="997"/>
      <c r="V54" s="999"/>
      <c r="W54" s="996"/>
      <c r="X54" s="997"/>
      <c r="Y54" s="999"/>
      <c r="Z54" s="996"/>
      <c r="AA54" s="994"/>
      <c r="AB54" s="995"/>
      <c r="AC54" s="996"/>
      <c r="AD54" s="997"/>
      <c r="AE54" s="999"/>
      <c r="AF54" s="996"/>
      <c r="AG54" s="997"/>
      <c r="AH54" s="999"/>
      <c r="AI54" s="996"/>
      <c r="AJ54" s="994"/>
      <c r="AK54" s="1003"/>
      <c r="AL54" s="1004"/>
      <c r="AM54" s="1005"/>
      <c r="AN54" s="1009"/>
      <c r="AO54" s="1010"/>
      <c r="AP54" s="1010"/>
      <c r="AQ54" s="1010"/>
      <c r="AR54" s="1010"/>
      <c r="AS54" s="1011"/>
      <c r="AT54" s="863"/>
      <c r="AU54" s="864"/>
      <c r="AV54" s="864"/>
      <c r="AW54" s="864"/>
      <c r="AX54" s="864"/>
      <c r="AY54" s="864"/>
      <c r="AZ54" s="864"/>
      <c r="BA54" s="865"/>
      <c r="BC54" s="911"/>
      <c r="BD54" s="912"/>
      <c r="BE54" s="912"/>
      <c r="BF54" s="912"/>
      <c r="BG54" s="912"/>
      <c r="BH54" s="912"/>
      <c r="BI54" s="913"/>
      <c r="BJ54" s="905"/>
      <c r="BK54" s="906"/>
      <c r="BL54" s="906"/>
      <c r="BM54" s="906"/>
      <c r="BN54" s="906"/>
      <c r="BO54" s="906"/>
      <c r="BP54" s="906"/>
      <c r="BQ54" s="906"/>
      <c r="BR54" s="906"/>
      <c r="BS54" s="907"/>
      <c r="BT54" s="881"/>
      <c r="BU54" s="882"/>
      <c r="BV54" s="882"/>
      <c r="BW54" s="882"/>
      <c r="BX54" s="882"/>
      <c r="BY54" s="882"/>
      <c r="BZ54" s="882"/>
      <c r="CA54" s="882"/>
      <c r="CB54" s="883"/>
      <c r="CC54" s="881"/>
      <c r="CD54" s="882"/>
      <c r="CE54" s="882"/>
      <c r="CF54" s="882"/>
      <c r="CG54" s="882"/>
      <c r="CH54" s="882"/>
      <c r="CI54" s="882"/>
      <c r="CJ54" s="882"/>
      <c r="CK54" s="883"/>
      <c r="CL54" s="899"/>
      <c r="CM54" s="900"/>
      <c r="CN54" s="901"/>
      <c r="CO54" s="893"/>
      <c r="CP54" s="894"/>
      <c r="CQ54" s="894"/>
      <c r="CR54" s="894"/>
      <c r="CS54" s="895"/>
      <c r="CT54" s="887"/>
      <c r="CU54" s="888"/>
      <c r="CV54" s="888"/>
      <c r="CW54" s="888"/>
      <c r="CX54" s="889"/>
    </row>
    <row r="55" spans="2:102" ht="13.5" customHeight="1">
      <c r="B55" s="1018" t="str">
        <f>LEFT(RIGHT(BC55,6))</f>
        <v/>
      </c>
      <c r="C55" s="1020" t="str">
        <f>LEFT(RIGHT(BC55,5))</f>
        <v/>
      </c>
      <c r="D55" s="1022" t="s">
        <v>84</v>
      </c>
      <c r="E55" s="1016" t="str">
        <f>LEFT(RIGHT(BC55,4))</f>
        <v/>
      </c>
      <c r="F55" s="1016" t="str">
        <f>LEFT(RIGHT(BC55,3))</f>
        <v/>
      </c>
      <c r="G55" s="1016" t="str">
        <f>LEFT(RIGHT(BC55,2))</f>
        <v/>
      </c>
      <c r="H55" s="1017" t="str">
        <f>RIGHT(BC55,1)</f>
        <v/>
      </c>
      <c r="I55" s="976" t="str">
        <f>IF(BJ55="","",BJ55)</f>
        <v/>
      </c>
      <c r="J55" s="976"/>
      <c r="K55" s="976"/>
      <c r="L55" s="976"/>
      <c r="M55" s="976"/>
      <c r="N55" s="976"/>
      <c r="O55" s="976"/>
      <c r="P55" s="976"/>
      <c r="Q55" s="976"/>
      <c r="R55" s="977"/>
      <c r="S55" s="972" t="str">
        <f>IF(LEN(BT55)&lt;9,"",LEFT(RIGHT(BT55,9)))</f>
        <v/>
      </c>
      <c r="T55" s="974" t="str">
        <f>IF(LEN(BT55)&lt;8,"",LEFT(RIGHT(BT55,8)))</f>
        <v/>
      </c>
      <c r="U55" s="978" t="str">
        <f>IF(LEN(BT55)&lt;7,"",LEFT(RIGHT(BT55,7)))</f>
        <v/>
      </c>
      <c r="V55" s="998" t="str">
        <f>IF(LEN(BT55)&lt;6,"",LEFT(RIGHT(BT55,6)))</f>
        <v/>
      </c>
      <c r="W55" s="974" t="str">
        <f>IF(LEN(BT55)&lt;5,"",LEFT(RIGHT(BT55,5)))</f>
        <v/>
      </c>
      <c r="X55" s="978" t="str">
        <f>IF(LEN(BT55)&lt;4,"",LEFT(RIGHT(BT55,4)))</f>
        <v/>
      </c>
      <c r="Y55" s="998" t="str">
        <f>IF(LEN(BT55)&lt;3,"",LEFT(RIGHT(BT55,3)))</f>
        <v/>
      </c>
      <c r="Z55" s="974" t="str">
        <f>IF(LEN(BT55)&lt;2,"",LEFT(RIGHT(BT55,2)))</f>
        <v/>
      </c>
      <c r="AA55" s="970" t="str">
        <f>RIGHT(BT55,1)</f>
        <v/>
      </c>
      <c r="AB55" s="972" t="str">
        <f>IF(LEN(CC55)&lt;9,"",LEFT(RIGHT(CC55,9)))</f>
        <v/>
      </c>
      <c r="AC55" s="974" t="str">
        <f>IF(LEN(BT55)&lt;8,"",LEFT(RIGHT(BT55,8)))</f>
        <v/>
      </c>
      <c r="AD55" s="978" t="str">
        <f>IF(LEN(BT55)&lt;7,"",LEFT(RIGHT(BT55,7)))</f>
        <v/>
      </c>
      <c r="AE55" s="998" t="str">
        <f>IF(LEN(CC55)&lt;6,"",LEFT(RIGHT(CC55,6)))</f>
        <v/>
      </c>
      <c r="AF55" s="974" t="str">
        <f>IF(LEN(CC55)&lt;5,"",LEFT(RIGHT(CC55,5)))</f>
        <v/>
      </c>
      <c r="AG55" s="978" t="str">
        <f>IF(LEN(CC55)&lt;4,"",LEFT(RIGHT(CC55,4)))</f>
        <v/>
      </c>
      <c r="AH55" s="998" t="str">
        <f>IF(LEN(CC55)&lt;3,"",LEFT(RIGHT(CC55,3)))</f>
        <v/>
      </c>
      <c r="AI55" s="974" t="str">
        <f>IF(LEN(CC55)&lt;2,"",LEFT(RIGHT(CC55,2)))</f>
        <v/>
      </c>
      <c r="AJ55" s="970" t="str">
        <f>RIGHT(CC55,1)</f>
        <v/>
      </c>
      <c r="AK55" s="1000" t="str">
        <f>IF(CL55="","",CL55)</f>
        <v/>
      </c>
      <c r="AL55" s="1001"/>
      <c r="AM55" s="1002"/>
      <c r="AN55" s="1006" t="str">
        <f>IF(CO55="","",CO55)</f>
        <v/>
      </c>
      <c r="AO55" s="1007"/>
      <c r="AP55" s="1007"/>
      <c r="AQ55" s="1007"/>
      <c r="AR55" s="1007"/>
      <c r="AS55" s="1008"/>
      <c r="AT55" s="860" t="str">
        <f>IF(CT55="","",CT55)</f>
        <v/>
      </c>
      <c r="AU55" s="861"/>
      <c r="AV55" s="861"/>
      <c r="AW55" s="861"/>
      <c r="AX55" s="861"/>
      <c r="AY55" s="861"/>
      <c r="AZ55" s="861"/>
      <c r="BA55" s="862"/>
      <c r="BC55" s="908"/>
      <c r="BD55" s="909"/>
      <c r="BE55" s="909"/>
      <c r="BF55" s="909"/>
      <c r="BG55" s="909"/>
      <c r="BH55" s="909"/>
      <c r="BI55" s="910"/>
      <c r="BJ55" s="902"/>
      <c r="BK55" s="903"/>
      <c r="BL55" s="903"/>
      <c r="BM55" s="903"/>
      <c r="BN55" s="903"/>
      <c r="BO55" s="903"/>
      <c r="BP55" s="903"/>
      <c r="BQ55" s="903"/>
      <c r="BR55" s="903"/>
      <c r="BS55" s="904"/>
      <c r="BT55" s="878"/>
      <c r="BU55" s="879"/>
      <c r="BV55" s="879"/>
      <c r="BW55" s="879"/>
      <c r="BX55" s="879"/>
      <c r="BY55" s="879"/>
      <c r="BZ55" s="879"/>
      <c r="CA55" s="879"/>
      <c r="CB55" s="880"/>
      <c r="CC55" s="878"/>
      <c r="CD55" s="879"/>
      <c r="CE55" s="879"/>
      <c r="CF55" s="879"/>
      <c r="CG55" s="879"/>
      <c r="CH55" s="879"/>
      <c r="CI55" s="879"/>
      <c r="CJ55" s="879"/>
      <c r="CK55" s="880"/>
      <c r="CL55" s="896"/>
      <c r="CM55" s="897"/>
      <c r="CN55" s="898"/>
      <c r="CO55" s="890"/>
      <c r="CP55" s="891"/>
      <c r="CQ55" s="891"/>
      <c r="CR55" s="891"/>
      <c r="CS55" s="892"/>
      <c r="CT55" s="884"/>
      <c r="CU55" s="885"/>
      <c r="CV55" s="885"/>
      <c r="CW55" s="885"/>
      <c r="CX55" s="886"/>
    </row>
    <row r="56" spans="2:102" ht="13.5" customHeight="1">
      <c r="B56" s="1024"/>
      <c r="C56" s="1025"/>
      <c r="D56" s="1022"/>
      <c r="E56" s="1016"/>
      <c r="F56" s="1016"/>
      <c r="G56" s="1016"/>
      <c r="H56" s="1017"/>
      <c r="I56" s="976"/>
      <c r="J56" s="976"/>
      <c r="K56" s="976"/>
      <c r="L56" s="976"/>
      <c r="M56" s="976"/>
      <c r="N56" s="976"/>
      <c r="O56" s="976"/>
      <c r="P56" s="976"/>
      <c r="Q56" s="976"/>
      <c r="R56" s="977"/>
      <c r="S56" s="995"/>
      <c r="T56" s="996"/>
      <c r="U56" s="997"/>
      <c r="V56" s="999"/>
      <c r="W56" s="996"/>
      <c r="X56" s="997"/>
      <c r="Y56" s="999"/>
      <c r="Z56" s="996"/>
      <c r="AA56" s="994"/>
      <c r="AB56" s="995"/>
      <c r="AC56" s="996"/>
      <c r="AD56" s="997"/>
      <c r="AE56" s="999"/>
      <c r="AF56" s="996"/>
      <c r="AG56" s="997"/>
      <c r="AH56" s="999"/>
      <c r="AI56" s="996"/>
      <c r="AJ56" s="994"/>
      <c r="AK56" s="1003"/>
      <c r="AL56" s="1004"/>
      <c r="AM56" s="1005"/>
      <c r="AN56" s="1009"/>
      <c r="AO56" s="1010"/>
      <c r="AP56" s="1010"/>
      <c r="AQ56" s="1010"/>
      <c r="AR56" s="1010"/>
      <c r="AS56" s="1011"/>
      <c r="AT56" s="863"/>
      <c r="AU56" s="864"/>
      <c r="AV56" s="864"/>
      <c r="AW56" s="864"/>
      <c r="AX56" s="864"/>
      <c r="AY56" s="864"/>
      <c r="AZ56" s="864"/>
      <c r="BA56" s="865"/>
      <c r="BC56" s="911"/>
      <c r="BD56" s="912"/>
      <c r="BE56" s="912"/>
      <c r="BF56" s="912"/>
      <c r="BG56" s="912"/>
      <c r="BH56" s="912"/>
      <c r="BI56" s="913"/>
      <c r="BJ56" s="905"/>
      <c r="BK56" s="906"/>
      <c r="BL56" s="906"/>
      <c r="BM56" s="906"/>
      <c r="BN56" s="906"/>
      <c r="BO56" s="906"/>
      <c r="BP56" s="906"/>
      <c r="BQ56" s="906"/>
      <c r="BR56" s="906"/>
      <c r="BS56" s="907"/>
      <c r="BT56" s="881"/>
      <c r="BU56" s="882"/>
      <c r="BV56" s="882"/>
      <c r="BW56" s="882"/>
      <c r="BX56" s="882"/>
      <c r="BY56" s="882"/>
      <c r="BZ56" s="882"/>
      <c r="CA56" s="882"/>
      <c r="CB56" s="883"/>
      <c r="CC56" s="881"/>
      <c r="CD56" s="882"/>
      <c r="CE56" s="882"/>
      <c r="CF56" s="882"/>
      <c r="CG56" s="882"/>
      <c r="CH56" s="882"/>
      <c r="CI56" s="882"/>
      <c r="CJ56" s="882"/>
      <c r="CK56" s="883"/>
      <c r="CL56" s="899"/>
      <c r="CM56" s="900"/>
      <c r="CN56" s="901"/>
      <c r="CO56" s="893"/>
      <c r="CP56" s="894"/>
      <c r="CQ56" s="894"/>
      <c r="CR56" s="894"/>
      <c r="CS56" s="895"/>
      <c r="CT56" s="887"/>
      <c r="CU56" s="888"/>
      <c r="CV56" s="888"/>
      <c r="CW56" s="888"/>
      <c r="CX56" s="889"/>
    </row>
    <row r="57" spans="2:102" ht="13.5" customHeight="1">
      <c r="B57" s="1018" t="str">
        <f>LEFT(RIGHT(BC57,6))</f>
        <v/>
      </c>
      <c r="C57" s="1020" t="str">
        <f>LEFT(RIGHT(BC57,5))</f>
        <v/>
      </c>
      <c r="D57" s="1022" t="s">
        <v>84</v>
      </c>
      <c r="E57" s="1016" t="str">
        <f>LEFT(RIGHT(BC57,4))</f>
        <v/>
      </c>
      <c r="F57" s="1016" t="str">
        <f>LEFT(RIGHT(BC57,3))</f>
        <v/>
      </c>
      <c r="G57" s="1016" t="str">
        <f>LEFT(RIGHT(BC57,2))</f>
        <v/>
      </c>
      <c r="H57" s="1017" t="str">
        <f>RIGHT(BC57,1)</f>
        <v/>
      </c>
      <c r="I57" s="976" t="str">
        <f>IF(BJ57="","",BJ57)</f>
        <v/>
      </c>
      <c r="J57" s="976"/>
      <c r="K57" s="976"/>
      <c r="L57" s="976"/>
      <c r="M57" s="976"/>
      <c r="N57" s="976"/>
      <c r="O57" s="976"/>
      <c r="P57" s="976"/>
      <c r="Q57" s="976"/>
      <c r="R57" s="977"/>
      <c r="S57" s="972" t="str">
        <f>IF(LEN(BT57)&lt;9,"",LEFT(RIGHT(BT57,9)))</f>
        <v/>
      </c>
      <c r="T57" s="974" t="str">
        <f>IF(LEN(BT57)&lt;8,"",LEFT(RIGHT(BT57,8)))</f>
        <v/>
      </c>
      <c r="U57" s="978" t="str">
        <f>IF(LEN(BT57)&lt;7,"",LEFT(RIGHT(BT57,7)))</f>
        <v/>
      </c>
      <c r="V57" s="998" t="str">
        <f>IF(LEN(BT57)&lt;6,"",LEFT(RIGHT(BT57,6)))</f>
        <v/>
      </c>
      <c r="W57" s="974" t="str">
        <f>IF(LEN(BT57)&lt;5,"",LEFT(RIGHT(BT57,5)))</f>
        <v/>
      </c>
      <c r="X57" s="978" t="str">
        <f>IF(LEN(BT57)&lt;4,"",LEFT(RIGHT(BT57,4)))</f>
        <v/>
      </c>
      <c r="Y57" s="998" t="str">
        <f>IF(LEN(BT57)&lt;3,"",LEFT(RIGHT(BT57,3)))</f>
        <v/>
      </c>
      <c r="Z57" s="974" t="str">
        <f>IF(LEN(BT57)&lt;2,"",LEFT(RIGHT(BT57,2)))</f>
        <v/>
      </c>
      <c r="AA57" s="970" t="str">
        <f>RIGHT(BT57,1)</f>
        <v/>
      </c>
      <c r="AB57" s="972" t="str">
        <f>IF(LEN(CC57)&lt;9,"",LEFT(RIGHT(CC57,9)))</f>
        <v/>
      </c>
      <c r="AC57" s="974" t="str">
        <f>IF(LEN(BT57)&lt;8,"",LEFT(RIGHT(BT57,8)))</f>
        <v/>
      </c>
      <c r="AD57" s="978" t="str">
        <f>IF(LEN(BT57)&lt;7,"",LEFT(RIGHT(BT57,7)))</f>
        <v/>
      </c>
      <c r="AE57" s="998" t="str">
        <f>IF(LEN(CC57)&lt;6,"",LEFT(RIGHT(CC57,6)))</f>
        <v/>
      </c>
      <c r="AF57" s="974" t="str">
        <f>IF(LEN(CC57)&lt;5,"",LEFT(RIGHT(CC57,5)))</f>
        <v/>
      </c>
      <c r="AG57" s="978" t="str">
        <f>IF(LEN(CC57)&lt;4,"",LEFT(RIGHT(CC57,4)))</f>
        <v/>
      </c>
      <c r="AH57" s="998" t="str">
        <f>IF(LEN(CC57)&lt;3,"",LEFT(RIGHT(CC57,3)))</f>
        <v/>
      </c>
      <c r="AI57" s="974" t="str">
        <f>IF(LEN(CC57)&lt;2,"",LEFT(RIGHT(CC57,2)))</f>
        <v/>
      </c>
      <c r="AJ57" s="970" t="str">
        <f>RIGHT(CC57,1)</f>
        <v/>
      </c>
      <c r="AK57" s="1000" t="str">
        <f>IF(CL57="","",CL57)</f>
        <v/>
      </c>
      <c r="AL57" s="1001"/>
      <c r="AM57" s="1002"/>
      <c r="AN57" s="1006" t="str">
        <f>IF(CO57="","",CO57)</f>
        <v/>
      </c>
      <c r="AO57" s="1007"/>
      <c r="AP57" s="1007"/>
      <c r="AQ57" s="1007"/>
      <c r="AR57" s="1007"/>
      <c r="AS57" s="1008"/>
      <c r="AT57" s="860" t="str">
        <f>IF(CT57="","",CT57)</f>
        <v/>
      </c>
      <c r="AU57" s="861"/>
      <c r="AV57" s="861"/>
      <c r="AW57" s="861"/>
      <c r="AX57" s="861"/>
      <c r="AY57" s="861"/>
      <c r="AZ57" s="861"/>
      <c r="BA57" s="862"/>
      <c r="BC57" s="908"/>
      <c r="BD57" s="909"/>
      <c r="BE57" s="909"/>
      <c r="BF57" s="909"/>
      <c r="BG57" s="909"/>
      <c r="BH57" s="909"/>
      <c r="BI57" s="910"/>
      <c r="BJ57" s="902"/>
      <c r="BK57" s="903"/>
      <c r="BL57" s="903"/>
      <c r="BM57" s="903"/>
      <c r="BN57" s="903"/>
      <c r="BO57" s="903"/>
      <c r="BP57" s="903"/>
      <c r="BQ57" s="903"/>
      <c r="BR57" s="903"/>
      <c r="BS57" s="904"/>
      <c r="BT57" s="878"/>
      <c r="BU57" s="879"/>
      <c r="BV57" s="879"/>
      <c r="BW57" s="879"/>
      <c r="BX57" s="879"/>
      <c r="BY57" s="879"/>
      <c r="BZ57" s="879"/>
      <c r="CA57" s="879"/>
      <c r="CB57" s="880"/>
      <c r="CC57" s="878"/>
      <c r="CD57" s="879"/>
      <c r="CE57" s="879"/>
      <c r="CF57" s="879"/>
      <c r="CG57" s="879"/>
      <c r="CH57" s="879"/>
      <c r="CI57" s="879"/>
      <c r="CJ57" s="879"/>
      <c r="CK57" s="880"/>
      <c r="CL57" s="896"/>
      <c r="CM57" s="897"/>
      <c r="CN57" s="898"/>
      <c r="CO57" s="890"/>
      <c r="CP57" s="891"/>
      <c r="CQ57" s="891"/>
      <c r="CR57" s="891"/>
      <c r="CS57" s="892"/>
      <c r="CT57" s="884"/>
      <c r="CU57" s="885"/>
      <c r="CV57" s="885"/>
      <c r="CW57" s="885"/>
      <c r="CX57" s="886"/>
    </row>
    <row r="58" spans="2:102" ht="13.5" customHeight="1">
      <c r="B58" s="1024"/>
      <c r="C58" s="1025"/>
      <c r="D58" s="1022"/>
      <c r="E58" s="1016"/>
      <c r="F58" s="1016"/>
      <c r="G58" s="1016"/>
      <c r="H58" s="1017"/>
      <c r="I58" s="976"/>
      <c r="J58" s="976"/>
      <c r="K58" s="976"/>
      <c r="L58" s="976"/>
      <c r="M58" s="976"/>
      <c r="N58" s="976"/>
      <c r="O58" s="976"/>
      <c r="P58" s="976"/>
      <c r="Q58" s="976"/>
      <c r="R58" s="977"/>
      <c r="S58" s="995"/>
      <c r="T58" s="996"/>
      <c r="U58" s="997"/>
      <c r="V58" s="999"/>
      <c r="W58" s="996"/>
      <c r="X58" s="997"/>
      <c r="Y58" s="999"/>
      <c r="Z58" s="996"/>
      <c r="AA58" s="994"/>
      <c r="AB58" s="995"/>
      <c r="AC58" s="996"/>
      <c r="AD58" s="997"/>
      <c r="AE58" s="999"/>
      <c r="AF58" s="996"/>
      <c r="AG58" s="997"/>
      <c r="AH58" s="999"/>
      <c r="AI58" s="996"/>
      <c r="AJ58" s="994"/>
      <c r="AK58" s="1003"/>
      <c r="AL58" s="1004"/>
      <c r="AM58" s="1005"/>
      <c r="AN58" s="1009"/>
      <c r="AO58" s="1010"/>
      <c r="AP58" s="1010"/>
      <c r="AQ58" s="1010"/>
      <c r="AR58" s="1010"/>
      <c r="AS58" s="1011"/>
      <c r="AT58" s="863"/>
      <c r="AU58" s="864"/>
      <c r="AV58" s="864"/>
      <c r="AW58" s="864"/>
      <c r="AX58" s="864"/>
      <c r="AY58" s="864"/>
      <c r="AZ58" s="864"/>
      <c r="BA58" s="865"/>
      <c r="BC58" s="911"/>
      <c r="BD58" s="912"/>
      <c r="BE58" s="912"/>
      <c r="BF58" s="912"/>
      <c r="BG58" s="912"/>
      <c r="BH58" s="912"/>
      <c r="BI58" s="913"/>
      <c r="BJ58" s="905"/>
      <c r="BK58" s="906"/>
      <c r="BL58" s="906"/>
      <c r="BM58" s="906"/>
      <c r="BN58" s="906"/>
      <c r="BO58" s="906"/>
      <c r="BP58" s="906"/>
      <c r="BQ58" s="906"/>
      <c r="BR58" s="906"/>
      <c r="BS58" s="907"/>
      <c r="BT58" s="881"/>
      <c r="BU58" s="882"/>
      <c r="BV58" s="882"/>
      <c r="BW58" s="882"/>
      <c r="BX58" s="882"/>
      <c r="BY58" s="882"/>
      <c r="BZ58" s="882"/>
      <c r="CA58" s="882"/>
      <c r="CB58" s="883"/>
      <c r="CC58" s="881"/>
      <c r="CD58" s="882"/>
      <c r="CE58" s="882"/>
      <c r="CF58" s="882"/>
      <c r="CG58" s="882"/>
      <c r="CH58" s="882"/>
      <c r="CI58" s="882"/>
      <c r="CJ58" s="882"/>
      <c r="CK58" s="883"/>
      <c r="CL58" s="899"/>
      <c r="CM58" s="900"/>
      <c r="CN58" s="901"/>
      <c r="CO58" s="893"/>
      <c r="CP58" s="894"/>
      <c r="CQ58" s="894"/>
      <c r="CR58" s="894"/>
      <c r="CS58" s="895"/>
      <c r="CT58" s="887"/>
      <c r="CU58" s="888"/>
      <c r="CV58" s="888"/>
      <c r="CW58" s="888"/>
      <c r="CX58" s="889"/>
    </row>
    <row r="59" spans="2:102" ht="13.5" customHeight="1">
      <c r="B59" s="1018" t="str">
        <f>LEFT(RIGHT(BC59,6))</f>
        <v/>
      </c>
      <c r="C59" s="1020" t="str">
        <f>LEFT(RIGHT(BC59,5))</f>
        <v/>
      </c>
      <c r="D59" s="1022" t="s">
        <v>84</v>
      </c>
      <c r="E59" s="1016" t="str">
        <f>LEFT(RIGHT(BC59,4))</f>
        <v/>
      </c>
      <c r="F59" s="1016" t="str">
        <f>LEFT(RIGHT(BC59,3))</f>
        <v/>
      </c>
      <c r="G59" s="1016" t="str">
        <f>LEFT(RIGHT(BC59,2))</f>
        <v/>
      </c>
      <c r="H59" s="1017" t="str">
        <f>RIGHT(BC59,1)</f>
        <v/>
      </c>
      <c r="I59" s="976" t="str">
        <f>IF(BJ59="","",BJ59)</f>
        <v/>
      </c>
      <c r="J59" s="976"/>
      <c r="K59" s="976"/>
      <c r="L59" s="976"/>
      <c r="M59" s="976"/>
      <c r="N59" s="976"/>
      <c r="O59" s="976"/>
      <c r="P59" s="976"/>
      <c r="Q59" s="976"/>
      <c r="R59" s="977"/>
      <c r="S59" s="972" t="str">
        <f>IF(LEN(BT59)&lt;9,"",LEFT(RIGHT(BT59,9)))</f>
        <v/>
      </c>
      <c r="T59" s="974" t="str">
        <f>IF(LEN(BT59)&lt;8,"",LEFT(RIGHT(BT59,8)))</f>
        <v/>
      </c>
      <c r="U59" s="978" t="str">
        <f>IF(LEN(BT59)&lt;7,"",LEFT(RIGHT(BT59,7)))</f>
        <v/>
      </c>
      <c r="V59" s="998" t="str">
        <f>IF(LEN(BT59)&lt;6,"",LEFT(RIGHT(BT59,6)))</f>
        <v/>
      </c>
      <c r="W59" s="974" t="str">
        <f>IF(LEN(BT59)&lt;5,"",LEFT(RIGHT(BT59,5)))</f>
        <v/>
      </c>
      <c r="X59" s="978" t="str">
        <f>IF(LEN(BT59)&lt;4,"",LEFT(RIGHT(BT59,4)))</f>
        <v/>
      </c>
      <c r="Y59" s="998" t="str">
        <f>IF(LEN(BT59)&lt;3,"",LEFT(RIGHT(BT59,3)))</f>
        <v/>
      </c>
      <c r="Z59" s="974" t="str">
        <f>IF(LEN(BT59)&lt;2,"",LEFT(RIGHT(BT59,2)))</f>
        <v/>
      </c>
      <c r="AA59" s="970" t="str">
        <f>RIGHT(BT59,1)</f>
        <v/>
      </c>
      <c r="AB59" s="972" t="str">
        <f>IF(LEN(CC59)&lt;9,"",LEFT(RIGHT(CC59,9)))</f>
        <v/>
      </c>
      <c r="AC59" s="974" t="str">
        <f>IF(LEN(BT59)&lt;8,"",LEFT(RIGHT(BT59,8)))</f>
        <v/>
      </c>
      <c r="AD59" s="978" t="str">
        <f>IF(LEN(BT59)&lt;7,"",LEFT(RIGHT(BT59,7)))</f>
        <v/>
      </c>
      <c r="AE59" s="998" t="str">
        <f>IF(LEN(CC59)&lt;6,"",LEFT(RIGHT(CC59,6)))</f>
        <v/>
      </c>
      <c r="AF59" s="974" t="str">
        <f>IF(LEN(CC59)&lt;5,"",LEFT(RIGHT(CC59,5)))</f>
        <v/>
      </c>
      <c r="AG59" s="978" t="str">
        <f>IF(LEN(CC59)&lt;4,"",LEFT(RIGHT(CC59,4)))</f>
        <v/>
      </c>
      <c r="AH59" s="998" t="str">
        <f>IF(LEN(CC59)&lt;3,"",LEFT(RIGHT(CC59,3)))</f>
        <v/>
      </c>
      <c r="AI59" s="974" t="str">
        <f>IF(LEN(CC59)&lt;2,"",LEFT(RIGHT(CC59,2)))</f>
        <v/>
      </c>
      <c r="AJ59" s="970" t="str">
        <f>RIGHT(CC59,1)</f>
        <v/>
      </c>
      <c r="AK59" s="1000" t="str">
        <f>IF(CL59="","",CL59)</f>
        <v/>
      </c>
      <c r="AL59" s="1001"/>
      <c r="AM59" s="1002"/>
      <c r="AN59" s="1006" t="str">
        <f>IF(CO59="","",CO59)</f>
        <v/>
      </c>
      <c r="AO59" s="1007"/>
      <c r="AP59" s="1007"/>
      <c r="AQ59" s="1007"/>
      <c r="AR59" s="1007"/>
      <c r="AS59" s="1008"/>
      <c r="AT59" s="860" t="str">
        <f>IF(CT59="","",CT59)</f>
        <v/>
      </c>
      <c r="AU59" s="861"/>
      <c r="AV59" s="861"/>
      <c r="AW59" s="861"/>
      <c r="AX59" s="861"/>
      <c r="AY59" s="861"/>
      <c r="AZ59" s="861"/>
      <c r="BA59" s="862"/>
      <c r="BC59" s="908"/>
      <c r="BD59" s="909"/>
      <c r="BE59" s="909"/>
      <c r="BF59" s="909"/>
      <c r="BG59" s="909"/>
      <c r="BH59" s="909"/>
      <c r="BI59" s="910"/>
      <c r="BJ59" s="902"/>
      <c r="BK59" s="903"/>
      <c r="BL59" s="903"/>
      <c r="BM59" s="903"/>
      <c r="BN59" s="903"/>
      <c r="BO59" s="903"/>
      <c r="BP59" s="903"/>
      <c r="BQ59" s="903"/>
      <c r="BR59" s="903"/>
      <c r="BS59" s="904"/>
      <c r="BT59" s="878"/>
      <c r="BU59" s="879"/>
      <c r="BV59" s="879"/>
      <c r="BW59" s="879"/>
      <c r="BX59" s="879"/>
      <c r="BY59" s="879"/>
      <c r="BZ59" s="879"/>
      <c r="CA59" s="879"/>
      <c r="CB59" s="880"/>
      <c r="CC59" s="878"/>
      <c r="CD59" s="879"/>
      <c r="CE59" s="879"/>
      <c r="CF59" s="879"/>
      <c r="CG59" s="879"/>
      <c r="CH59" s="879"/>
      <c r="CI59" s="879"/>
      <c r="CJ59" s="879"/>
      <c r="CK59" s="880"/>
      <c r="CL59" s="896"/>
      <c r="CM59" s="897"/>
      <c r="CN59" s="898"/>
      <c r="CO59" s="890"/>
      <c r="CP59" s="891"/>
      <c r="CQ59" s="891"/>
      <c r="CR59" s="891"/>
      <c r="CS59" s="892"/>
      <c r="CT59" s="884"/>
      <c r="CU59" s="885"/>
      <c r="CV59" s="885"/>
      <c r="CW59" s="885"/>
      <c r="CX59" s="886"/>
    </row>
    <row r="60" spans="2:102" ht="13.5" customHeight="1">
      <c r="B60" s="1024"/>
      <c r="C60" s="1025"/>
      <c r="D60" s="1022"/>
      <c r="E60" s="1016"/>
      <c r="F60" s="1016"/>
      <c r="G60" s="1016"/>
      <c r="H60" s="1017"/>
      <c r="I60" s="976"/>
      <c r="J60" s="976"/>
      <c r="K60" s="976"/>
      <c r="L60" s="976"/>
      <c r="M60" s="976"/>
      <c r="N60" s="976"/>
      <c r="O60" s="976"/>
      <c r="P60" s="976"/>
      <c r="Q60" s="976"/>
      <c r="R60" s="977"/>
      <c r="S60" s="995"/>
      <c r="T60" s="996"/>
      <c r="U60" s="997"/>
      <c r="V60" s="999"/>
      <c r="W60" s="996"/>
      <c r="X60" s="997"/>
      <c r="Y60" s="999"/>
      <c r="Z60" s="996"/>
      <c r="AA60" s="994"/>
      <c r="AB60" s="995"/>
      <c r="AC60" s="996"/>
      <c r="AD60" s="997"/>
      <c r="AE60" s="999"/>
      <c r="AF60" s="996"/>
      <c r="AG60" s="997"/>
      <c r="AH60" s="999"/>
      <c r="AI60" s="996"/>
      <c r="AJ60" s="994"/>
      <c r="AK60" s="1003"/>
      <c r="AL60" s="1004"/>
      <c r="AM60" s="1005"/>
      <c r="AN60" s="1009"/>
      <c r="AO60" s="1010"/>
      <c r="AP60" s="1010"/>
      <c r="AQ60" s="1010"/>
      <c r="AR60" s="1010"/>
      <c r="AS60" s="1011"/>
      <c r="AT60" s="863"/>
      <c r="AU60" s="864"/>
      <c r="AV60" s="864"/>
      <c r="AW60" s="864"/>
      <c r="AX60" s="864"/>
      <c r="AY60" s="864"/>
      <c r="AZ60" s="864"/>
      <c r="BA60" s="865"/>
      <c r="BC60" s="911"/>
      <c r="BD60" s="912"/>
      <c r="BE60" s="912"/>
      <c r="BF60" s="912"/>
      <c r="BG60" s="912"/>
      <c r="BH60" s="912"/>
      <c r="BI60" s="913"/>
      <c r="BJ60" s="905"/>
      <c r="BK60" s="906"/>
      <c r="BL60" s="906"/>
      <c r="BM60" s="906"/>
      <c r="BN60" s="906"/>
      <c r="BO60" s="906"/>
      <c r="BP60" s="906"/>
      <c r="BQ60" s="906"/>
      <c r="BR60" s="906"/>
      <c r="BS60" s="907"/>
      <c r="BT60" s="881"/>
      <c r="BU60" s="882"/>
      <c r="BV60" s="882"/>
      <c r="BW60" s="882"/>
      <c r="BX60" s="882"/>
      <c r="BY60" s="882"/>
      <c r="BZ60" s="882"/>
      <c r="CA60" s="882"/>
      <c r="CB60" s="883"/>
      <c r="CC60" s="881"/>
      <c r="CD60" s="882"/>
      <c r="CE60" s="882"/>
      <c r="CF60" s="882"/>
      <c r="CG60" s="882"/>
      <c r="CH60" s="882"/>
      <c r="CI60" s="882"/>
      <c r="CJ60" s="882"/>
      <c r="CK60" s="883"/>
      <c r="CL60" s="899"/>
      <c r="CM60" s="900"/>
      <c r="CN60" s="901"/>
      <c r="CO60" s="893"/>
      <c r="CP60" s="894"/>
      <c r="CQ60" s="894"/>
      <c r="CR60" s="894"/>
      <c r="CS60" s="895"/>
      <c r="CT60" s="887"/>
      <c r="CU60" s="888"/>
      <c r="CV60" s="888"/>
      <c r="CW60" s="888"/>
      <c r="CX60" s="889"/>
    </row>
    <row r="61" spans="2:102" ht="13.15" customHeight="1">
      <c r="B61" s="1018" t="str">
        <f>LEFT(RIGHT(BC61,6))</f>
        <v/>
      </c>
      <c r="C61" s="1020" t="str">
        <f>LEFT(RIGHT(BC61,5))</f>
        <v/>
      </c>
      <c r="D61" s="1022" t="s">
        <v>84</v>
      </c>
      <c r="E61" s="1016" t="str">
        <f>LEFT(RIGHT(BC61,4))</f>
        <v/>
      </c>
      <c r="F61" s="1016" t="str">
        <f>LEFT(RIGHT(BC61,3))</f>
        <v/>
      </c>
      <c r="G61" s="1016" t="str">
        <f>LEFT(RIGHT(BC61,2))</f>
        <v/>
      </c>
      <c r="H61" s="1017" t="str">
        <f>RIGHT(BC61,1)</f>
        <v/>
      </c>
      <c r="I61" s="976" t="str">
        <f>IF(BJ61="","",BJ61)</f>
        <v/>
      </c>
      <c r="J61" s="976"/>
      <c r="K61" s="976"/>
      <c r="L61" s="976"/>
      <c r="M61" s="976"/>
      <c r="N61" s="976"/>
      <c r="O61" s="976"/>
      <c r="P61" s="976"/>
      <c r="Q61" s="976"/>
      <c r="R61" s="977"/>
      <c r="S61" s="972" t="str">
        <f>IF(LEN(BT61)&lt;9,"",LEFT(RIGHT(BT61,9)))</f>
        <v/>
      </c>
      <c r="T61" s="974" t="str">
        <f>IF(LEN(BT61)&lt;8,"",LEFT(RIGHT(BT61,8)))</f>
        <v/>
      </c>
      <c r="U61" s="978" t="str">
        <f>IF(LEN(BT61)&lt;7,"",LEFT(RIGHT(BT61,7)))</f>
        <v/>
      </c>
      <c r="V61" s="998" t="str">
        <f>IF(LEN(BT61)&lt;6,"",LEFT(RIGHT(BT61,6)))</f>
        <v/>
      </c>
      <c r="W61" s="974" t="str">
        <f>IF(LEN(BT61)&lt;5,"",LEFT(RIGHT(BT61,5)))</f>
        <v/>
      </c>
      <c r="X61" s="978" t="str">
        <f>IF(LEN(BT61)&lt;4,"",LEFT(RIGHT(BT61,4)))</f>
        <v/>
      </c>
      <c r="Y61" s="998" t="str">
        <f>IF(LEN(BT61)&lt;3,"",LEFT(RIGHT(BT61,3)))</f>
        <v/>
      </c>
      <c r="Z61" s="974" t="str">
        <f>IF(LEN(BT61)&lt;2,"",LEFT(RIGHT(BT61,2)))</f>
        <v/>
      </c>
      <c r="AA61" s="970" t="str">
        <f>RIGHT(BT61,1)</f>
        <v/>
      </c>
      <c r="AB61" s="972" t="str">
        <f>IF(LEN(CC61)&lt;9,"",LEFT(RIGHT(CC61,9)))</f>
        <v/>
      </c>
      <c r="AC61" s="974" t="str">
        <f>IF(LEN(BT61)&lt;8,"",LEFT(RIGHT(BT61,8)))</f>
        <v/>
      </c>
      <c r="AD61" s="978" t="str">
        <f>IF(LEN(BT61)&lt;7,"",LEFT(RIGHT(BT61,7)))</f>
        <v/>
      </c>
      <c r="AE61" s="998" t="str">
        <f>IF(LEN(CC61)&lt;6,"",LEFT(RIGHT(CC61,6)))</f>
        <v/>
      </c>
      <c r="AF61" s="974" t="str">
        <f>IF(LEN(CC61)&lt;5,"",LEFT(RIGHT(CC61,5)))</f>
        <v/>
      </c>
      <c r="AG61" s="978" t="str">
        <f>IF(LEN(CC61)&lt;4,"",LEFT(RIGHT(CC61,4)))</f>
        <v/>
      </c>
      <c r="AH61" s="998" t="str">
        <f>IF(LEN(CC61)&lt;3,"",LEFT(RIGHT(CC61,3)))</f>
        <v/>
      </c>
      <c r="AI61" s="974" t="str">
        <f>IF(LEN(CC61)&lt;2,"",LEFT(RIGHT(CC61,2)))</f>
        <v/>
      </c>
      <c r="AJ61" s="970" t="str">
        <f>RIGHT(CC61,1)</f>
        <v/>
      </c>
      <c r="AK61" s="1000" t="str">
        <f>IF(CL61="","",CL61)</f>
        <v/>
      </c>
      <c r="AL61" s="1001"/>
      <c r="AM61" s="1002"/>
      <c r="AN61" s="1006" t="str">
        <f>IF(CO61="","",CO61)</f>
        <v/>
      </c>
      <c r="AO61" s="1007"/>
      <c r="AP61" s="1007"/>
      <c r="AQ61" s="1007"/>
      <c r="AR61" s="1007"/>
      <c r="AS61" s="1008"/>
      <c r="AT61" s="860" t="str">
        <f>IF(CT61="","",CT61)</f>
        <v/>
      </c>
      <c r="AU61" s="861"/>
      <c r="AV61" s="861"/>
      <c r="AW61" s="861"/>
      <c r="AX61" s="861"/>
      <c r="AY61" s="861"/>
      <c r="AZ61" s="861"/>
      <c r="BA61" s="862"/>
      <c r="BC61" s="908"/>
      <c r="BD61" s="909"/>
      <c r="BE61" s="909"/>
      <c r="BF61" s="909"/>
      <c r="BG61" s="909"/>
      <c r="BH61" s="909"/>
      <c r="BI61" s="910"/>
      <c r="BJ61" s="902"/>
      <c r="BK61" s="903"/>
      <c r="BL61" s="903"/>
      <c r="BM61" s="903"/>
      <c r="BN61" s="903"/>
      <c r="BO61" s="903"/>
      <c r="BP61" s="903"/>
      <c r="BQ61" s="903"/>
      <c r="BR61" s="903"/>
      <c r="BS61" s="904"/>
      <c r="BT61" s="878"/>
      <c r="BU61" s="879"/>
      <c r="BV61" s="879"/>
      <c r="BW61" s="879"/>
      <c r="BX61" s="879"/>
      <c r="BY61" s="879"/>
      <c r="BZ61" s="879"/>
      <c r="CA61" s="879"/>
      <c r="CB61" s="880"/>
      <c r="CC61" s="878"/>
      <c r="CD61" s="879"/>
      <c r="CE61" s="879"/>
      <c r="CF61" s="879"/>
      <c r="CG61" s="879"/>
      <c r="CH61" s="879"/>
      <c r="CI61" s="879"/>
      <c r="CJ61" s="879"/>
      <c r="CK61" s="880"/>
      <c r="CL61" s="896"/>
      <c r="CM61" s="897"/>
      <c r="CN61" s="898"/>
      <c r="CO61" s="890"/>
      <c r="CP61" s="891"/>
      <c r="CQ61" s="891"/>
      <c r="CR61" s="891"/>
      <c r="CS61" s="892"/>
      <c r="CT61" s="884"/>
      <c r="CU61" s="885"/>
      <c r="CV61" s="885"/>
      <c r="CW61" s="885"/>
      <c r="CX61" s="886"/>
    </row>
    <row r="62" spans="2:102" ht="13.15" customHeight="1">
      <c r="B62" s="1024"/>
      <c r="C62" s="1025"/>
      <c r="D62" s="1022"/>
      <c r="E62" s="1016"/>
      <c r="F62" s="1016"/>
      <c r="G62" s="1016"/>
      <c r="H62" s="1017"/>
      <c r="I62" s="976"/>
      <c r="J62" s="976"/>
      <c r="K62" s="976"/>
      <c r="L62" s="976"/>
      <c r="M62" s="976"/>
      <c r="N62" s="976"/>
      <c r="O62" s="976"/>
      <c r="P62" s="976"/>
      <c r="Q62" s="976"/>
      <c r="R62" s="977"/>
      <c r="S62" s="995"/>
      <c r="T62" s="996"/>
      <c r="U62" s="997"/>
      <c r="V62" s="999"/>
      <c r="W62" s="996"/>
      <c r="X62" s="997"/>
      <c r="Y62" s="999"/>
      <c r="Z62" s="996"/>
      <c r="AA62" s="994"/>
      <c r="AB62" s="995"/>
      <c r="AC62" s="996"/>
      <c r="AD62" s="997"/>
      <c r="AE62" s="999"/>
      <c r="AF62" s="996"/>
      <c r="AG62" s="997"/>
      <c r="AH62" s="999"/>
      <c r="AI62" s="996"/>
      <c r="AJ62" s="994"/>
      <c r="AK62" s="1003"/>
      <c r="AL62" s="1004"/>
      <c r="AM62" s="1005"/>
      <c r="AN62" s="1009"/>
      <c r="AO62" s="1010"/>
      <c r="AP62" s="1010"/>
      <c r="AQ62" s="1010"/>
      <c r="AR62" s="1010"/>
      <c r="AS62" s="1011"/>
      <c r="AT62" s="863"/>
      <c r="AU62" s="864"/>
      <c r="AV62" s="864"/>
      <c r="AW62" s="864"/>
      <c r="AX62" s="864"/>
      <c r="AY62" s="864"/>
      <c r="AZ62" s="864"/>
      <c r="BA62" s="865"/>
      <c r="BC62" s="911"/>
      <c r="BD62" s="912"/>
      <c r="BE62" s="912"/>
      <c r="BF62" s="912"/>
      <c r="BG62" s="912"/>
      <c r="BH62" s="912"/>
      <c r="BI62" s="913"/>
      <c r="BJ62" s="905"/>
      <c r="BK62" s="906"/>
      <c r="BL62" s="906"/>
      <c r="BM62" s="906"/>
      <c r="BN62" s="906"/>
      <c r="BO62" s="906"/>
      <c r="BP62" s="906"/>
      <c r="BQ62" s="906"/>
      <c r="BR62" s="906"/>
      <c r="BS62" s="907"/>
      <c r="BT62" s="881"/>
      <c r="BU62" s="882"/>
      <c r="BV62" s="882"/>
      <c r="BW62" s="882"/>
      <c r="BX62" s="882"/>
      <c r="BY62" s="882"/>
      <c r="BZ62" s="882"/>
      <c r="CA62" s="882"/>
      <c r="CB62" s="883"/>
      <c r="CC62" s="881"/>
      <c r="CD62" s="882"/>
      <c r="CE62" s="882"/>
      <c r="CF62" s="882"/>
      <c r="CG62" s="882"/>
      <c r="CH62" s="882"/>
      <c r="CI62" s="882"/>
      <c r="CJ62" s="882"/>
      <c r="CK62" s="883"/>
      <c r="CL62" s="899"/>
      <c r="CM62" s="900"/>
      <c r="CN62" s="901"/>
      <c r="CO62" s="893"/>
      <c r="CP62" s="894"/>
      <c r="CQ62" s="894"/>
      <c r="CR62" s="894"/>
      <c r="CS62" s="895"/>
      <c r="CT62" s="887"/>
      <c r="CU62" s="888"/>
      <c r="CV62" s="888"/>
      <c r="CW62" s="888"/>
      <c r="CX62" s="889"/>
    </row>
    <row r="63" spans="2:102" ht="13.5" customHeight="1">
      <c r="B63" s="1018" t="str">
        <f>LEFT(RIGHT(BC63,6))</f>
        <v/>
      </c>
      <c r="C63" s="1020" t="str">
        <f>LEFT(RIGHT(BC63,5))</f>
        <v/>
      </c>
      <c r="D63" s="1022" t="s">
        <v>84</v>
      </c>
      <c r="E63" s="1016" t="str">
        <f>LEFT(RIGHT(BC63,4))</f>
        <v/>
      </c>
      <c r="F63" s="1016" t="str">
        <f>LEFT(RIGHT(BC63,3))</f>
        <v/>
      </c>
      <c r="G63" s="1016" t="str">
        <f>LEFT(RIGHT(BC63,2))</f>
        <v/>
      </c>
      <c r="H63" s="1017" t="str">
        <f>RIGHT(BC63,1)</f>
        <v/>
      </c>
      <c r="I63" s="976" t="str">
        <f>IF(BJ63="","",BJ63)</f>
        <v/>
      </c>
      <c r="J63" s="976"/>
      <c r="K63" s="976"/>
      <c r="L63" s="976"/>
      <c r="M63" s="976"/>
      <c r="N63" s="976"/>
      <c r="O63" s="976"/>
      <c r="P63" s="976"/>
      <c r="Q63" s="976"/>
      <c r="R63" s="977"/>
      <c r="S63" s="972" t="str">
        <f>IF(LEN(BT63)&lt;9,"",LEFT(RIGHT(BT63,9)))</f>
        <v/>
      </c>
      <c r="T63" s="974" t="str">
        <f>IF(LEN(BT63)&lt;8,"",LEFT(RIGHT(BT63,8)))</f>
        <v/>
      </c>
      <c r="U63" s="978" t="str">
        <f>IF(LEN(BT63)&lt;7,"",LEFT(RIGHT(BT63,7)))</f>
        <v/>
      </c>
      <c r="V63" s="998" t="str">
        <f>IF(LEN(BT63)&lt;6,"",LEFT(RIGHT(BT63,6)))</f>
        <v/>
      </c>
      <c r="W63" s="974" t="str">
        <f>IF(LEN(BT63)&lt;5,"",LEFT(RIGHT(BT63,5)))</f>
        <v/>
      </c>
      <c r="X63" s="978" t="str">
        <f>IF(LEN(BT63)&lt;4,"",LEFT(RIGHT(BT63,4)))</f>
        <v/>
      </c>
      <c r="Y63" s="998" t="str">
        <f>IF(LEN(BT63)&lt;3,"",LEFT(RIGHT(BT63,3)))</f>
        <v/>
      </c>
      <c r="Z63" s="974" t="str">
        <f>IF(LEN(BT63)&lt;2,"",LEFT(RIGHT(BT63,2)))</f>
        <v/>
      </c>
      <c r="AA63" s="970" t="str">
        <f>RIGHT(BT63,1)</f>
        <v/>
      </c>
      <c r="AB63" s="972" t="str">
        <f>IF(LEN(CC63)&lt;9,"",LEFT(RIGHT(CC63,9)))</f>
        <v/>
      </c>
      <c r="AC63" s="974" t="str">
        <f>IF(LEN(BT63)&lt;8,"",LEFT(RIGHT(BT63,8)))</f>
        <v/>
      </c>
      <c r="AD63" s="978" t="str">
        <f>IF(LEN(BT63)&lt;7,"",LEFT(RIGHT(BT63,7)))</f>
        <v/>
      </c>
      <c r="AE63" s="998" t="str">
        <f>IF(LEN(CC63)&lt;6,"",LEFT(RIGHT(CC63,6)))</f>
        <v/>
      </c>
      <c r="AF63" s="974" t="str">
        <f>IF(LEN(CC63)&lt;5,"",LEFT(RIGHT(CC63,5)))</f>
        <v/>
      </c>
      <c r="AG63" s="978" t="str">
        <f>IF(LEN(CC63)&lt;4,"",LEFT(RIGHT(CC63,4)))</f>
        <v/>
      </c>
      <c r="AH63" s="998" t="str">
        <f>IF(LEN(CC63)&lt;3,"",LEFT(RIGHT(CC63,3)))</f>
        <v/>
      </c>
      <c r="AI63" s="974" t="str">
        <f>IF(LEN(CC63)&lt;2,"",LEFT(RIGHT(CC63,2)))</f>
        <v/>
      </c>
      <c r="AJ63" s="970" t="str">
        <f>RIGHT(CC63,1)</f>
        <v/>
      </c>
      <c r="AK63" s="1000" t="str">
        <f>IF(CL63="","",CL63)</f>
        <v/>
      </c>
      <c r="AL63" s="1001"/>
      <c r="AM63" s="1002"/>
      <c r="AN63" s="1006" t="str">
        <f>IF(CO63="","",CO63)</f>
        <v/>
      </c>
      <c r="AO63" s="1007"/>
      <c r="AP63" s="1007"/>
      <c r="AQ63" s="1007"/>
      <c r="AR63" s="1007"/>
      <c r="AS63" s="1008"/>
      <c r="AT63" s="860" t="str">
        <f>IF(CT63="","",CT63)</f>
        <v/>
      </c>
      <c r="AU63" s="861"/>
      <c r="AV63" s="861"/>
      <c r="AW63" s="861"/>
      <c r="AX63" s="861"/>
      <c r="AY63" s="861"/>
      <c r="AZ63" s="861"/>
      <c r="BA63" s="862"/>
      <c r="BC63" s="908"/>
      <c r="BD63" s="909"/>
      <c r="BE63" s="909"/>
      <c r="BF63" s="909"/>
      <c r="BG63" s="909"/>
      <c r="BH63" s="909"/>
      <c r="BI63" s="910"/>
      <c r="BJ63" s="902"/>
      <c r="BK63" s="903"/>
      <c r="BL63" s="903"/>
      <c r="BM63" s="903"/>
      <c r="BN63" s="903"/>
      <c r="BO63" s="903"/>
      <c r="BP63" s="903"/>
      <c r="BQ63" s="903"/>
      <c r="BR63" s="903"/>
      <c r="BS63" s="904"/>
      <c r="BT63" s="878"/>
      <c r="BU63" s="879"/>
      <c r="BV63" s="879"/>
      <c r="BW63" s="879"/>
      <c r="BX63" s="879"/>
      <c r="BY63" s="879"/>
      <c r="BZ63" s="879"/>
      <c r="CA63" s="879"/>
      <c r="CB63" s="880"/>
      <c r="CC63" s="878"/>
      <c r="CD63" s="879"/>
      <c r="CE63" s="879"/>
      <c r="CF63" s="879"/>
      <c r="CG63" s="879"/>
      <c r="CH63" s="879"/>
      <c r="CI63" s="879"/>
      <c r="CJ63" s="879"/>
      <c r="CK63" s="880"/>
      <c r="CL63" s="896"/>
      <c r="CM63" s="897"/>
      <c r="CN63" s="898"/>
      <c r="CO63" s="890"/>
      <c r="CP63" s="891"/>
      <c r="CQ63" s="891"/>
      <c r="CR63" s="891"/>
      <c r="CS63" s="892"/>
      <c r="CT63" s="884"/>
      <c r="CU63" s="885"/>
      <c r="CV63" s="885"/>
      <c r="CW63" s="885"/>
      <c r="CX63" s="886"/>
    </row>
    <row r="64" spans="2:102" ht="13.15" customHeight="1">
      <c r="B64" s="1024"/>
      <c r="C64" s="1025"/>
      <c r="D64" s="1022"/>
      <c r="E64" s="1016"/>
      <c r="F64" s="1016"/>
      <c r="G64" s="1016"/>
      <c r="H64" s="1017"/>
      <c r="I64" s="976"/>
      <c r="J64" s="976"/>
      <c r="K64" s="976"/>
      <c r="L64" s="976"/>
      <c r="M64" s="976"/>
      <c r="N64" s="976"/>
      <c r="O64" s="976"/>
      <c r="P64" s="976"/>
      <c r="Q64" s="976"/>
      <c r="R64" s="977"/>
      <c r="S64" s="995"/>
      <c r="T64" s="996"/>
      <c r="U64" s="997"/>
      <c r="V64" s="999"/>
      <c r="W64" s="996"/>
      <c r="X64" s="997"/>
      <c r="Y64" s="999"/>
      <c r="Z64" s="996"/>
      <c r="AA64" s="994"/>
      <c r="AB64" s="995"/>
      <c r="AC64" s="996"/>
      <c r="AD64" s="997"/>
      <c r="AE64" s="999"/>
      <c r="AF64" s="996"/>
      <c r="AG64" s="997"/>
      <c r="AH64" s="999"/>
      <c r="AI64" s="996"/>
      <c r="AJ64" s="994"/>
      <c r="AK64" s="1003"/>
      <c r="AL64" s="1004"/>
      <c r="AM64" s="1005"/>
      <c r="AN64" s="1009"/>
      <c r="AO64" s="1010"/>
      <c r="AP64" s="1010"/>
      <c r="AQ64" s="1010"/>
      <c r="AR64" s="1010"/>
      <c r="AS64" s="1011"/>
      <c r="AT64" s="863"/>
      <c r="AU64" s="864"/>
      <c r="AV64" s="864"/>
      <c r="AW64" s="864"/>
      <c r="AX64" s="864"/>
      <c r="AY64" s="864"/>
      <c r="AZ64" s="864"/>
      <c r="BA64" s="865"/>
      <c r="BC64" s="911"/>
      <c r="BD64" s="912"/>
      <c r="BE64" s="912"/>
      <c r="BF64" s="912"/>
      <c r="BG64" s="912"/>
      <c r="BH64" s="912"/>
      <c r="BI64" s="913"/>
      <c r="BJ64" s="905"/>
      <c r="BK64" s="906"/>
      <c r="BL64" s="906"/>
      <c r="BM64" s="906"/>
      <c r="BN64" s="906"/>
      <c r="BO64" s="906"/>
      <c r="BP64" s="906"/>
      <c r="BQ64" s="906"/>
      <c r="BR64" s="906"/>
      <c r="BS64" s="907"/>
      <c r="BT64" s="881"/>
      <c r="BU64" s="882"/>
      <c r="BV64" s="882"/>
      <c r="BW64" s="882"/>
      <c r="BX64" s="882"/>
      <c r="BY64" s="882"/>
      <c r="BZ64" s="882"/>
      <c r="CA64" s="882"/>
      <c r="CB64" s="883"/>
      <c r="CC64" s="881"/>
      <c r="CD64" s="882"/>
      <c r="CE64" s="882"/>
      <c r="CF64" s="882"/>
      <c r="CG64" s="882"/>
      <c r="CH64" s="882"/>
      <c r="CI64" s="882"/>
      <c r="CJ64" s="882"/>
      <c r="CK64" s="883"/>
      <c r="CL64" s="899"/>
      <c r="CM64" s="900"/>
      <c r="CN64" s="901"/>
      <c r="CO64" s="893"/>
      <c r="CP64" s="894"/>
      <c r="CQ64" s="894"/>
      <c r="CR64" s="894"/>
      <c r="CS64" s="895"/>
      <c r="CT64" s="887"/>
      <c r="CU64" s="888"/>
      <c r="CV64" s="888"/>
      <c r="CW64" s="888"/>
      <c r="CX64" s="889"/>
    </row>
    <row r="65" spans="1:102" ht="13.15" customHeight="1">
      <c r="B65" s="1018" t="str">
        <f>LEFT(RIGHT(BC65,6))</f>
        <v/>
      </c>
      <c r="C65" s="1020" t="str">
        <f>LEFT(RIGHT(BC65,5))</f>
        <v/>
      </c>
      <c r="D65" s="1022" t="s">
        <v>84</v>
      </c>
      <c r="E65" s="1016" t="str">
        <f>LEFT(RIGHT(BC65,4))</f>
        <v/>
      </c>
      <c r="F65" s="1016" t="str">
        <f>LEFT(RIGHT(BC65,3))</f>
        <v/>
      </c>
      <c r="G65" s="1016" t="str">
        <f>LEFT(RIGHT(BC65,2))</f>
        <v/>
      </c>
      <c r="H65" s="1017" t="str">
        <f>RIGHT(BC65,1)</f>
        <v/>
      </c>
      <c r="I65" s="976" t="str">
        <f>IF(BJ65="","",BJ65)</f>
        <v/>
      </c>
      <c r="J65" s="976"/>
      <c r="K65" s="976"/>
      <c r="L65" s="976"/>
      <c r="M65" s="976"/>
      <c r="N65" s="976"/>
      <c r="O65" s="976"/>
      <c r="P65" s="976"/>
      <c r="Q65" s="976"/>
      <c r="R65" s="977"/>
      <c r="S65" s="972" t="str">
        <f>IF(LEN(BT65)&lt;9,"",LEFT(RIGHT(BT65,9)))</f>
        <v/>
      </c>
      <c r="T65" s="974" t="str">
        <f>IF(LEN(BT65)&lt;8,"",LEFT(RIGHT(BT65,8)))</f>
        <v/>
      </c>
      <c r="U65" s="978" t="str">
        <f>IF(LEN(BT65)&lt;7,"",LEFT(RIGHT(BT65,7)))</f>
        <v/>
      </c>
      <c r="V65" s="998" t="str">
        <f>IF(LEN(BT65)&lt;6,"",LEFT(RIGHT(BT65,6)))</f>
        <v/>
      </c>
      <c r="W65" s="974" t="str">
        <f>IF(LEN(BT65)&lt;5,"",LEFT(RIGHT(BT65,5)))</f>
        <v/>
      </c>
      <c r="X65" s="978" t="str">
        <f>IF(LEN(BT65)&lt;4,"",LEFT(RIGHT(BT65,4)))</f>
        <v/>
      </c>
      <c r="Y65" s="998" t="str">
        <f>IF(LEN(BT65)&lt;3,"",LEFT(RIGHT(BT65,3)))</f>
        <v/>
      </c>
      <c r="Z65" s="974" t="str">
        <f>IF(LEN(BT65)&lt;2,"",LEFT(RIGHT(BT65,2)))</f>
        <v/>
      </c>
      <c r="AA65" s="970" t="str">
        <f>RIGHT(BT65,1)</f>
        <v/>
      </c>
      <c r="AB65" s="972" t="str">
        <f>IF(LEN(CC65)&lt;9,"",LEFT(RIGHT(CC65,9)))</f>
        <v/>
      </c>
      <c r="AC65" s="974" t="str">
        <f>IF(LEN(BT65)&lt;8,"",LEFT(RIGHT(BT65,8)))</f>
        <v/>
      </c>
      <c r="AD65" s="978" t="str">
        <f>IF(LEN(BT65)&lt;7,"",LEFT(RIGHT(BT65,7)))</f>
        <v/>
      </c>
      <c r="AE65" s="998" t="str">
        <f>IF(LEN(CC65)&lt;6,"",LEFT(RIGHT(CC65,6)))</f>
        <v/>
      </c>
      <c r="AF65" s="974" t="str">
        <f>IF(LEN(CC65)&lt;5,"",LEFT(RIGHT(CC65,5)))</f>
        <v/>
      </c>
      <c r="AG65" s="978" t="str">
        <f>IF(LEN(CC65)&lt;4,"",LEFT(RIGHT(CC65,4)))</f>
        <v/>
      </c>
      <c r="AH65" s="998" t="str">
        <f>IF(LEN(CC65)&lt;3,"",LEFT(RIGHT(CC65,3)))</f>
        <v/>
      </c>
      <c r="AI65" s="974" t="str">
        <f>IF(LEN(CC65)&lt;2,"",LEFT(RIGHT(CC65,2)))</f>
        <v/>
      </c>
      <c r="AJ65" s="970" t="str">
        <f>RIGHT(CC65,1)</f>
        <v/>
      </c>
      <c r="AK65" s="1000" t="str">
        <f>IF(CL65="","",CL65)</f>
        <v/>
      </c>
      <c r="AL65" s="1001"/>
      <c r="AM65" s="1002"/>
      <c r="AN65" s="1006" t="str">
        <f>IF(CO65="","",CO65)</f>
        <v/>
      </c>
      <c r="AO65" s="1007"/>
      <c r="AP65" s="1007"/>
      <c r="AQ65" s="1007"/>
      <c r="AR65" s="1007"/>
      <c r="AS65" s="1008"/>
      <c r="AT65" s="860" t="str">
        <f>IF(CT65="","",CT65)</f>
        <v/>
      </c>
      <c r="AU65" s="861"/>
      <c r="AV65" s="861"/>
      <c r="AW65" s="861"/>
      <c r="AX65" s="861"/>
      <c r="AY65" s="861"/>
      <c r="AZ65" s="861"/>
      <c r="BA65" s="862"/>
      <c r="BC65" s="908"/>
      <c r="BD65" s="909"/>
      <c r="BE65" s="909"/>
      <c r="BF65" s="909"/>
      <c r="BG65" s="909"/>
      <c r="BH65" s="909"/>
      <c r="BI65" s="910"/>
      <c r="BJ65" s="902"/>
      <c r="BK65" s="903"/>
      <c r="BL65" s="903"/>
      <c r="BM65" s="903"/>
      <c r="BN65" s="903"/>
      <c r="BO65" s="903"/>
      <c r="BP65" s="903"/>
      <c r="BQ65" s="903"/>
      <c r="BR65" s="903"/>
      <c r="BS65" s="904"/>
      <c r="BT65" s="878"/>
      <c r="BU65" s="879"/>
      <c r="BV65" s="879"/>
      <c r="BW65" s="879"/>
      <c r="BX65" s="879"/>
      <c r="BY65" s="879"/>
      <c r="BZ65" s="879"/>
      <c r="CA65" s="879"/>
      <c r="CB65" s="880"/>
      <c r="CC65" s="878"/>
      <c r="CD65" s="879"/>
      <c r="CE65" s="879"/>
      <c r="CF65" s="879"/>
      <c r="CG65" s="879"/>
      <c r="CH65" s="879"/>
      <c r="CI65" s="879"/>
      <c r="CJ65" s="879"/>
      <c r="CK65" s="880"/>
      <c r="CL65" s="896"/>
      <c r="CM65" s="897"/>
      <c r="CN65" s="898"/>
      <c r="CO65" s="890"/>
      <c r="CP65" s="891"/>
      <c r="CQ65" s="891"/>
      <c r="CR65" s="891"/>
      <c r="CS65" s="892"/>
      <c r="CT65" s="884"/>
      <c r="CU65" s="885"/>
      <c r="CV65" s="885"/>
      <c r="CW65" s="885"/>
      <c r="CX65" s="886"/>
    </row>
    <row r="66" spans="1:102" ht="13.5" customHeight="1" thickBot="1">
      <c r="B66" s="1024"/>
      <c r="C66" s="1025"/>
      <c r="D66" s="1023"/>
      <c r="E66" s="1016"/>
      <c r="F66" s="1016"/>
      <c r="G66" s="1016"/>
      <c r="H66" s="1017"/>
      <c r="I66" s="976"/>
      <c r="J66" s="976"/>
      <c r="K66" s="976"/>
      <c r="L66" s="976"/>
      <c r="M66" s="976"/>
      <c r="N66" s="976"/>
      <c r="O66" s="976"/>
      <c r="P66" s="976"/>
      <c r="Q66" s="976"/>
      <c r="R66" s="977"/>
      <c r="S66" s="973"/>
      <c r="T66" s="975"/>
      <c r="U66" s="979"/>
      <c r="V66" s="1015"/>
      <c r="W66" s="975"/>
      <c r="X66" s="979"/>
      <c r="Y66" s="1015"/>
      <c r="Z66" s="975"/>
      <c r="AA66" s="971"/>
      <c r="AB66" s="973"/>
      <c r="AC66" s="975"/>
      <c r="AD66" s="979"/>
      <c r="AE66" s="1015"/>
      <c r="AF66" s="975"/>
      <c r="AG66" s="979"/>
      <c r="AH66" s="1015"/>
      <c r="AI66" s="975"/>
      <c r="AJ66" s="971"/>
      <c r="AK66" s="1003"/>
      <c r="AL66" s="1004"/>
      <c r="AM66" s="1005"/>
      <c r="AN66" s="1009"/>
      <c r="AO66" s="1010"/>
      <c r="AP66" s="1010"/>
      <c r="AQ66" s="1010"/>
      <c r="AR66" s="1010"/>
      <c r="AS66" s="1011"/>
      <c r="AT66" s="863"/>
      <c r="AU66" s="864"/>
      <c r="AV66" s="864"/>
      <c r="AW66" s="864"/>
      <c r="AX66" s="864"/>
      <c r="AY66" s="864"/>
      <c r="AZ66" s="864"/>
      <c r="BA66" s="865"/>
      <c r="BC66" s="1012"/>
      <c r="BD66" s="1013"/>
      <c r="BE66" s="1013"/>
      <c r="BF66" s="1013"/>
      <c r="BG66" s="1013"/>
      <c r="BH66" s="1013"/>
      <c r="BI66" s="1014"/>
      <c r="BJ66" s="951"/>
      <c r="BK66" s="952"/>
      <c r="BL66" s="952"/>
      <c r="BM66" s="952"/>
      <c r="BN66" s="952"/>
      <c r="BO66" s="952"/>
      <c r="BP66" s="952"/>
      <c r="BQ66" s="952"/>
      <c r="BR66" s="952"/>
      <c r="BS66" s="953"/>
      <c r="BT66" s="954"/>
      <c r="BU66" s="955"/>
      <c r="BV66" s="955"/>
      <c r="BW66" s="955"/>
      <c r="BX66" s="955"/>
      <c r="BY66" s="955"/>
      <c r="BZ66" s="955"/>
      <c r="CA66" s="955"/>
      <c r="CB66" s="956"/>
      <c r="CC66" s="954"/>
      <c r="CD66" s="955"/>
      <c r="CE66" s="955"/>
      <c r="CF66" s="955"/>
      <c r="CG66" s="955"/>
      <c r="CH66" s="955"/>
      <c r="CI66" s="955"/>
      <c r="CJ66" s="955"/>
      <c r="CK66" s="956"/>
      <c r="CL66" s="957"/>
      <c r="CM66" s="958"/>
      <c r="CN66" s="959"/>
      <c r="CO66" s="960"/>
      <c r="CP66" s="961"/>
      <c r="CQ66" s="961"/>
      <c r="CR66" s="961"/>
      <c r="CS66" s="962"/>
      <c r="CT66" s="963"/>
      <c r="CU66" s="964"/>
      <c r="CV66" s="964"/>
      <c r="CW66" s="964"/>
      <c r="CX66" s="965"/>
    </row>
    <row r="67" spans="1:102" ht="18.600000000000001" customHeight="1">
      <c r="B67" s="1041" t="s">
        <v>88</v>
      </c>
      <c r="C67" s="1042"/>
      <c r="D67" s="1042"/>
      <c r="E67" s="1042"/>
      <c r="F67" s="1042"/>
      <c r="G67" s="1042"/>
      <c r="H67" s="1042"/>
      <c r="I67" s="1042"/>
      <c r="J67" s="1042"/>
      <c r="K67" s="1042"/>
      <c r="L67" s="1042"/>
      <c r="M67" s="1042"/>
      <c r="N67" s="1042"/>
      <c r="O67" s="1042"/>
      <c r="P67" s="1042"/>
      <c r="Q67" s="1042"/>
      <c r="R67" s="1042"/>
      <c r="S67" s="1047" t="str">
        <f>IF(LEN(BT67)&lt;9,"",LEFT(RIGHT(BT67,9)))</f>
        <v/>
      </c>
      <c r="T67" s="1046" t="str">
        <f>IF(LEN(BT67)&lt;8,"",LEFT(RIGHT(BT67,8)))</f>
        <v/>
      </c>
      <c r="U67" s="1044" t="str">
        <f>IF(LEN(BT67)&lt;7,"",LEFT(RIGHT(BT67,7)))</f>
        <v/>
      </c>
      <c r="V67" s="1045" t="str">
        <f>IF(LEN(BT67)&lt;6,"",LEFT(RIGHT(BT67,6)))</f>
        <v>2</v>
      </c>
      <c r="W67" s="1046" t="str">
        <f>IF(LEN(BT67)&lt;5,"",LEFT(RIGHT(BT67,5)))</f>
        <v>0</v>
      </c>
      <c r="X67" s="1044" t="str">
        <f>IF(LEN(BT67)&lt;4,"",LEFT(RIGHT(BT67,4)))</f>
        <v>6</v>
      </c>
      <c r="Y67" s="1045" t="str">
        <f>IF(LEN(BT67)&lt;3,"",LEFT(RIGHT(BT67,3)))</f>
        <v>8</v>
      </c>
      <c r="Z67" s="1046" t="str">
        <f>IF(LEN(BT67)&lt;2,"",LEFT(RIGHT(BT67,2)))</f>
        <v>5</v>
      </c>
      <c r="AA67" s="1040" t="str">
        <f>RIGHT(BT67,1)</f>
        <v>5</v>
      </c>
      <c r="AB67" s="1047" t="str">
        <f>IF(LEN(CC67)&lt;9,"",LEFT(RIGHT(CC67,9)))</f>
        <v/>
      </c>
      <c r="AC67" s="1046" t="str">
        <f>IF(LEN(BT67)&lt;8,"",LEFT(RIGHT(BT67,8)))</f>
        <v/>
      </c>
      <c r="AD67" s="1044" t="str">
        <f>IF(LEN(BT67)&lt;7,"",LEFT(RIGHT(BT67,7)))</f>
        <v/>
      </c>
      <c r="AE67" s="1045" t="str">
        <f>IF(LEN(CC67)&lt;6,"",LEFT(RIGHT(CC67,6)))</f>
        <v/>
      </c>
      <c r="AF67" s="1046" t="str">
        <f>IF(LEN(CC67)&lt;5,"",LEFT(RIGHT(CC67,5)))</f>
        <v/>
      </c>
      <c r="AG67" s="1044" t="str">
        <f>IF(LEN(CC67)&lt;4,"",LEFT(RIGHT(CC67,4)))</f>
        <v/>
      </c>
      <c r="AH67" s="1045" t="str">
        <f>IF(LEN(CC67)&lt;3,"",LEFT(RIGHT(CC67,3)))</f>
        <v/>
      </c>
      <c r="AI67" s="1046" t="str">
        <f>IF(LEN(CC67)&lt;2,"",LEFT(RIGHT(CC67,2)))</f>
        <v/>
      </c>
      <c r="AJ67" s="1040" t="str">
        <f>RIGHT(CC67,1)</f>
        <v/>
      </c>
      <c r="AK67" s="948"/>
      <c r="AL67" s="949"/>
      <c r="AM67" s="950"/>
      <c r="AN67" s="948"/>
      <c r="AO67" s="949"/>
      <c r="AP67" s="949"/>
      <c r="AQ67" s="949"/>
      <c r="AR67" s="949"/>
      <c r="AS67" s="950"/>
      <c r="AT67" s="948"/>
      <c r="AU67" s="949"/>
      <c r="AV67" s="949"/>
      <c r="AW67" s="949"/>
      <c r="AX67" s="949"/>
      <c r="AY67" s="949"/>
      <c r="AZ67" s="949"/>
      <c r="BA67" s="950"/>
      <c r="BC67" s="1041" t="s">
        <v>89</v>
      </c>
      <c r="BD67" s="1042"/>
      <c r="BE67" s="1042"/>
      <c r="BF67" s="1042"/>
      <c r="BG67" s="1042"/>
      <c r="BH67" s="1042"/>
      <c r="BI67" s="1042"/>
      <c r="BJ67" s="1042"/>
      <c r="BK67" s="1042"/>
      <c r="BL67" s="1042"/>
      <c r="BM67" s="1042"/>
      <c r="BN67" s="1042"/>
      <c r="BO67" s="1042"/>
      <c r="BP67" s="1042"/>
      <c r="BQ67" s="1042"/>
      <c r="BR67" s="1042"/>
      <c r="BS67" s="1043"/>
      <c r="BT67" s="942">
        <f>IF(COUNTA(BT27:CB66)=0,"",SUM(BT27:CB66))</f>
        <v>206855</v>
      </c>
      <c r="BU67" s="943"/>
      <c r="BV67" s="943"/>
      <c r="BW67" s="943"/>
      <c r="BX67" s="943"/>
      <c r="BY67" s="943"/>
      <c r="BZ67" s="943"/>
      <c r="CA67" s="943"/>
      <c r="CB67" s="944"/>
      <c r="CC67" s="942" t="str">
        <f>IF(COUNTA(CC27:CK66)=0,"",SUM(CC27:CK66))</f>
        <v/>
      </c>
      <c r="CD67" s="943"/>
      <c r="CE67" s="943"/>
      <c r="CF67" s="943"/>
      <c r="CG67" s="943"/>
      <c r="CH67" s="943"/>
      <c r="CI67" s="943"/>
      <c r="CJ67" s="943"/>
      <c r="CK67" s="944"/>
      <c r="CL67" s="948"/>
      <c r="CM67" s="949"/>
      <c r="CN67" s="950"/>
      <c r="CO67" s="948"/>
      <c r="CP67" s="949"/>
      <c r="CQ67" s="949"/>
      <c r="CR67" s="949"/>
      <c r="CS67" s="950"/>
      <c r="CT67" s="948"/>
      <c r="CU67" s="949"/>
      <c r="CV67" s="949"/>
      <c r="CW67" s="949"/>
      <c r="CX67" s="950"/>
    </row>
    <row r="68" spans="1:102" ht="22.9" customHeight="1">
      <c r="B68" s="1009"/>
      <c r="C68" s="1010"/>
      <c r="D68" s="1010"/>
      <c r="E68" s="1010"/>
      <c r="F68" s="1010"/>
      <c r="G68" s="1010"/>
      <c r="H68" s="1010"/>
      <c r="I68" s="1010"/>
      <c r="J68" s="1010"/>
      <c r="K68" s="1010"/>
      <c r="L68" s="1010"/>
      <c r="M68" s="1010"/>
      <c r="N68" s="1010"/>
      <c r="O68" s="1010"/>
      <c r="P68" s="1010"/>
      <c r="Q68" s="1010"/>
      <c r="R68" s="1010"/>
      <c r="S68" s="995"/>
      <c r="T68" s="996"/>
      <c r="U68" s="997"/>
      <c r="V68" s="999"/>
      <c r="W68" s="996"/>
      <c r="X68" s="997"/>
      <c r="Y68" s="999"/>
      <c r="Z68" s="996"/>
      <c r="AA68" s="994"/>
      <c r="AB68" s="995"/>
      <c r="AC68" s="996"/>
      <c r="AD68" s="997"/>
      <c r="AE68" s="999"/>
      <c r="AF68" s="996"/>
      <c r="AG68" s="997"/>
      <c r="AH68" s="999"/>
      <c r="AI68" s="996"/>
      <c r="AJ68" s="994"/>
      <c r="AK68" s="875"/>
      <c r="AL68" s="876"/>
      <c r="AM68" s="877"/>
      <c r="AN68" s="875"/>
      <c r="AO68" s="876"/>
      <c r="AP68" s="876"/>
      <c r="AQ68" s="876"/>
      <c r="AR68" s="876"/>
      <c r="AS68" s="877"/>
      <c r="AT68" s="875"/>
      <c r="AU68" s="876"/>
      <c r="AV68" s="876"/>
      <c r="AW68" s="876"/>
      <c r="AX68" s="876"/>
      <c r="AY68" s="876"/>
      <c r="AZ68" s="876"/>
      <c r="BA68" s="877"/>
      <c r="BC68" s="1009"/>
      <c r="BD68" s="1010"/>
      <c r="BE68" s="1010"/>
      <c r="BF68" s="1010"/>
      <c r="BG68" s="1010"/>
      <c r="BH68" s="1010"/>
      <c r="BI68" s="1010"/>
      <c r="BJ68" s="1010"/>
      <c r="BK68" s="1010"/>
      <c r="BL68" s="1010"/>
      <c r="BM68" s="1010"/>
      <c r="BN68" s="1010"/>
      <c r="BO68" s="1010"/>
      <c r="BP68" s="1010"/>
      <c r="BQ68" s="1010"/>
      <c r="BR68" s="1010"/>
      <c r="BS68" s="1011"/>
      <c r="BT68" s="945"/>
      <c r="BU68" s="946"/>
      <c r="BV68" s="946"/>
      <c r="BW68" s="946"/>
      <c r="BX68" s="946"/>
      <c r="BY68" s="946"/>
      <c r="BZ68" s="946"/>
      <c r="CA68" s="946"/>
      <c r="CB68" s="947"/>
      <c r="CC68" s="945"/>
      <c r="CD68" s="946"/>
      <c r="CE68" s="946"/>
      <c r="CF68" s="946"/>
      <c r="CG68" s="946"/>
      <c r="CH68" s="946"/>
      <c r="CI68" s="946"/>
      <c r="CJ68" s="946"/>
      <c r="CK68" s="947"/>
      <c r="CL68" s="875"/>
      <c r="CM68" s="876"/>
      <c r="CN68" s="877"/>
      <c r="CO68" s="875"/>
      <c r="CP68" s="876"/>
      <c r="CQ68" s="876"/>
      <c r="CR68" s="876"/>
      <c r="CS68" s="877"/>
      <c r="CT68" s="875"/>
      <c r="CU68" s="876"/>
      <c r="CV68" s="876"/>
      <c r="CW68" s="876"/>
      <c r="CX68" s="877"/>
    </row>
    <row r="69" spans="1:102" ht="10.15" customHeight="1">
      <c r="B69" s="62"/>
      <c r="C69" s="62"/>
      <c r="D69" s="62"/>
      <c r="E69" s="62"/>
      <c r="F69" s="62"/>
      <c r="G69" s="63"/>
      <c r="H69" s="62"/>
      <c r="I69" s="62"/>
      <c r="J69" s="62"/>
      <c r="K69" s="62"/>
      <c r="L69" s="62"/>
      <c r="M69" s="62"/>
      <c r="N69" s="62"/>
      <c r="O69" s="62"/>
      <c r="P69" s="62"/>
      <c r="Q69" s="62"/>
      <c r="R69" s="62"/>
      <c r="S69" s="64"/>
      <c r="T69" s="65"/>
      <c r="U69" s="66"/>
      <c r="V69" s="64"/>
      <c r="W69" s="65"/>
      <c r="X69" s="66"/>
      <c r="Y69" s="64"/>
      <c r="Z69" s="65"/>
      <c r="AA69" s="66"/>
      <c r="AB69" s="64"/>
      <c r="AC69" s="65"/>
      <c r="AD69" s="66"/>
      <c r="AE69" s="64"/>
      <c r="AF69" s="65"/>
      <c r="AG69" s="66"/>
      <c r="AH69" s="64"/>
      <c r="AI69" s="65"/>
      <c r="AJ69" s="66"/>
      <c r="AK69" s="57"/>
      <c r="AL69" s="57"/>
      <c r="AM69" s="57"/>
      <c r="AN69" s="57"/>
      <c r="AO69" s="57"/>
      <c r="AP69" s="57"/>
      <c r="AQ69" s="57"/>
      <c r="AR69" s="57"/>
      <c r="AS69" s="57"/>
      <c r="AT69" s="57"/>
      <c r="AU69" s="57"/>
      <c r="AV69" s="57"/>
      <c r="AW69" s="57"/>
      <c r="AX69" s="57"/>
      <c r="AY69" s="57"/>
      <c r="AZ69" s="57"/>
      <c r="BA69" s="57"/>
      <c r="BC69" s="62"/>
      <c r="BD69" s="62"/>
      <c r="BE69" s="63"/>
      <c r="BF69" s="62"/>
      <c r="BG69" s="62"/>
      <c r="BH69" s="62"/>
      <c r="BI69" s="62"/>
      <c r="BJ69" s="62"/>
      <c r="BK69" s="62"/>
      <c r="BL69" s="62"/>
      <c r="BM69" s="62"/>
      <c r="BN69" s="62"/>
      <c r="BO69" s="62"/>
      <c r="BP69" s="62"/>
      <c r="BQ69" s="62"/>
      <c r="BR69" s="62"/>
      <c r="BS69" s="62"/>
      <c r="BT69" s="67"/>
      <c r="BU69" s="67"/>
      <c r="BV69" s="67"/>
      <c r="BW69" s="67"/>
      <c r="BX69" s="67"/>
      <c r="BY69" s="67"/>
      <c r="BZ69" s="67"/>
      <c r="CA69" s="67"/>
      <c r="CB69" s="67"/>
      <c r="CC69" s="67"/>
      <c r="CD69" s="67"/>
      <c r="CE69" s="67"/>
      <c r="CF69" s="67"/>
      <c r="CG69" s="67"/>
      <c r="CH69" s="67"/>
      <c r="CI69" s="67"/>
      <c r="CJ69" s="67"/>
      <c r="CK69" s="67"/>
      <c r="CL69" s="57"/>
      <c r="CM69" s="57"/>
      <c r="CN69" s="57"/>
      <c r="CO69" s="57"/>
      <c r="CP69" s="57"/>
      <c r="CQ69" s="57"/>
      <c r="CR69" s="57"/>
      <c r="CS69" s="57"/>
      <c r="CT69" s="57"/>
      <c r="CU69" s="57"/>
      <c r="CV69" s="57"/>
      <c r="CW69" s="57"/>
      <c r="CX69" s="57"/>
    </row>
    <row r="70" spans="1:102" ht="12.6" customHeight="1">
      <c r="B70" s="1039" t="s">
        <v>90</v>
      </c>
      <c r="C70" s="1039"/>
      <c r="D70" s="1036" t="s">
        <v>91</v>
      </c>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5"/>
      <c r="BA70" s="1035"/>
      <c r="BC70" s="981" t="s">
        <v>90</v>
      </c>
      <c r="BD70" s="981"/>
      <c r="BE70" s="984" t="s">
        <v>91</v>
      </c>
      <c r="BF70" s="984"/>
      <c r="BG70" s="984"/>
      <c r="BH70" s="984"/>
      <c r="BI70" s="984"/>
      <c r="BJ70" s="984"/>
      <c r="BK70" s="984"/>
      <c r="BL70" s="984"/>
      <c r="BM70" s="984"/>
      <c r="BN70" s="984"/>
      <c r="BO70" s="984"/>
      <c r="BP70" s="984"/>
      <c r="BQ70" s="984"/>
      <c r="BR70" s="984"/>
      <c r="BS70" s="984"/>
      <c r="BT70" s="984"/>
      <c r="BU70" s="984"/>
      <c r="BV70" s="984"/>
      <c r="BW70" s="984"/>
      <c r="BX70" s="984"/>
      <c r="BY70" s="984"/>
      <c r="BZ70" s="984"/>
      <c r="CA70" s="984"/>
      <c r="CB70" s="984"/>
      <c r="CC70" s="984"/>
      <c r="CD70" s="984"/>
      <c r="CE70" s="984"/>
      <c r="CF70" s="984"/>
      <c r="CG70" s="984"/>
      <c r="CH70" s="984"/>
      <c r="CI70" s="984"/>
      <c r="CJ70" s="984"/>
      <c r="CK70" s="984"/>
      <c r="CL70" s="984"/>
      <c r="CM70" s="984"/>
      <c r="CN70" s="984"/>
      <c r="CO70" s="984"/>
      <c r="CP70" s="984"/>
      <c r="CQ70" s="984"/>
      <c r="CR70" s="984"/>
      <c r="CS70" s="984"/>
      <c r="CT70" s="984"/>
      <c r="CU70" s="984"/>
      <c r="CV70" s="984"/>
      <c r="CW70" s="984"/>
      <c r="CX70" s="984"/>
    </row>
    <row r="71" spans="1:102" ht="12.6" customHeight="1">
      <c r="B71" s="1039"/>
      <c r="C71" s="1039"/>
      <c r="D71" s="1035"/>
      <c r="E71" s="1035"/>
      <c r="F71" s="1035"/>
      <c r="G71" s="1035"/>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5"/>
      <c r="BA71" s="1035"/>
      <c r="BC71" s="981"/>
      <c r="BD71" s="981"/>
      <c r="BE71" s="984"/>
      <c r="BF71" s="984"/>
      <c r="BG71" s="984"/>
      <c r="BH71" s="984"/>
      <c r="BI71" s="984"/>
      <c r="BJ71" s="984"/>
      <c r="BK71" s="984"/>
      <c r="BL71" s="984"/>
      <c r="BM71" s="984"/>
      <c r="BN71" s="984"/>
      <c r="BO71" s="984"/>
      <c r="BP71" s="984"/>
      <c r="BQ71" s="984"/>
      <c r="BR71" s="984"/>
      <c r="BS71" s="984"/>
      <c r="BT71" s="984"/>
      <c r="BU71" s="984"/>
      <c r="BV71" s="984"/>
      <c r="BW71" s="984"/>
      <c r="BX71" s="984"/>
      <c r="BY71" s="984"/>
      <c r="BZ71" s="984"/>
      <c r="CA71" s="984"/>
      <c r="CB71" s="984"/>
      <c r="CC71" s="984"/>
      <c r="CD71" s="984"/>
      <c r="CE71" s="984"/>
      <c r="CF71" s="984"/>
      <c r="CG71" s="984"/>
      <c r="CH71" s="984"/>
      <c r="CI71" s="984"/>
      <c r="CJ71" s="984"/>
      <c r="CK71" s="984"/>
      <c r="CL71" s="984"/>
      <c r="CM71" s="984"/>
      <c r="CN71" s="984"/>
      <c r="CO71" s="984"/>
      <c r="CP71" s="984"/>
      <c r="CQ71" s="984"/>
      <c r="CR71" s="984"/>
      <c r="CS71" s="984"/>
      <c r="CT71" s="984"/>
      <c r="CU71" s="984"/>
      <c r="CV71" s="984"/>
      <c r="CW71" s="984"/>
      <c r="CX71" s="984"/>
    </row>
    <row r="72" spans="1:102" ht="12.6" customHeight="1">
      <c r="B72" s="68"/>
      <c r="C72" s="68"/>
      <c r="D72" s="1035"/>
      <c r="E72" s="1035"/>
      <c r="F72" s="1035"/>
      <c r="G72" s="1035"/>
      <c r="H72" s="1035"/>
      <c r="I72" s="1035"/>
      <c r="J72" s="1035"/>
      <c r="K72" s="1035"/>
      <c r="L72" s="1035"/>
      <c r="M72" s="1035"/>
      <c r="N72" s="1035"/>
      <c r="O72" s="1035"/>
      <c r="P72" s="1035"/>
      <c r="Q72" s="1035"/>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5"/>
      <c r="BA72" s="1035"/>
      <c r="BC72" s="68"/>
      <c r="BD72" s="68"/>
      <c r="BE72" s="984"/>
      <c r="BF72" s="984"/>
      <c r="BG72" s="984"/>
      <c r="BH72" s="984"/>
      <c r="BI72" s="984"/>
      <c r="BJ72" s="984"/>
      <c r="BK72" s="984"/>
      <c r="BL72" s="984"/>
      <c r="BM72" s="984"/>
      <c r="BN72" s="984"/>
      <c r="BO72" s="984"/>
      <c r="BP72" s="984"/>
      <c r="BQ72" s="984"/>
      <c r="BR72" s="984"/>
      <c r="BS72" s="984"/>
      <c r="BT72" s="984"/>
      <c r="BU72" s="984"/>
      <c r="BV72" s="984"/>
      <c r="BW72" s="984"/>
      <c r="BX72" s="984"/>
      <c r="BY72" s="984"/>
      <c r="BZ72" s="984"/>
      <c r="CA72" s="984"/>
      <c r="CB72" s="984"/>
      <c r="CC72" s="984"/>
      <c r="CD72" s="984"/>
      <c r="CE72" s="984"/>
      <c r="CF72" s="984"/>
      <c r="CG72" s="984"/>
      <c r="CH72" s="984"/>
      <c r="CI72" s="984"/>
      <c r="CJ72" s="984"/>
      <c r="CK72" s="984"/>
      <c r="CL72" s="984"/>
      <c r="CM72" s="984"/>
      <c r="CN72" s="984"/>
      <c r="CO72" s="984"/>
      <c r="CP72" s="984"/>
      <c r="CQ72" s="984"/>
      <c r="CR72" s="984"/>
      <c r="CS72" s="984"/>
      <c r="CT72" s="984"/>
      <c r="CU72" s="984"/>
      <c r="CV72" s="984"/>
      <c r="CW72" s="984"/>
      <c r="CX72" s="984"/>
    </row>
    <row r="73" spans="1:102" s="45" customFormat="1" ht="12.6" hidden="1" customHeight="1">
      <c r="O73" s="859" t="s">
        <v>61</v>
      </c>
      <c r="P73" s="859"/>
      <c r="AH73" s="859" t="s">
        <v>61</v>
      </c>
      <c r="AI73" s="859"/>
      <c r="AJ73" s="859"/>
      <c r="BP73" s="859" t="s">
        <v>61</v>
      </c>
      <c r="BQ73" s="859"/>
      <c r="CI73" s="859" t="s">
        <v>61</v>
      </c>
      <c r="CJ73" s="859"/>
      <c r="CK73" s="859"/>
    </row>
    <row r="74" spans="1:102" ht="12.6" hidden="1" customHeight="1">
      <c r="O74" s="859"/>
      <c r="P74" s="859"/>
      <c r="AH74" s="859"/>
      <c r="AI74" s="859"/>
      <c r="AJ74" s="859"/>
      <c r="BP74" s="859"/>
      <c r="BQ74" s="859"/>
      <c r="CI74" s="859"/>
      <c r="CJ74" s="859"/>
      <c r="CK74" s="859"/>
    </row>
    <row r="75" spans="1:102" ht="12.6" hidden="1" customHeight="1">
      <c r="E75" s="858" t="s">
        <v>63</v>
      </c>
      <c r="F75" s="858"/>
      <c r="G75" s="858"/>
      <c r="H75" s="858"/>
      <c r="I75" s="858"/>
      <c r="J75" s="858"/>
      <c r="K75" s="858"/>
      <c r="L75" s="858"/>
      <c r="M75" s="858"/>
      <c r="N75" s="858"/>
      <c r="O75" s="858"/>
      <c r="P75" s="858"/>
      <c r="Q75" s="858"/>
      <c r="R75" s="858"/>
      <c r="S75" s="858"/>
      <c r="T75" s="858" t="s">
        <v>7</v>
      </c>
      <c r="U75" s="858"/>
      <c r="V75" s="858"/>
      <c r="AJ75" s="856" t="s">
        <v>64</v>
      </c>
      <c r="AK75" s="856"/>
      <c r="AL75" s="856"/>
      <c r="AM75" s="856"/>
      <c r="AN75" s="856"/>
      <c r="BF75" s="858" t="s">
        <v>63</v>
      </c>
      <c r="BG75" s="858"/>
      <c r="BH75" s="858"/>
      <c r="BI75" s="858"/>
      <c r="BJ75" s="858"/>
      <c r="BK75" s="858"/>
      <c r="BL75" s="858"/>
      <c r="BM75" s="858"/>
      <c r="BN75" s="858"/>
      <c r="BO75" s="858"/>
      <c r="BP75" s="858"/>
      <c r="BQ75" s="858"/>
      <c r="BR75" s="858"/>
      <c r="BS75" s="858"/>
      <c r="BT75" s="858"/>
      <c r="BU75" s="858" t="s">
        <v>7</v>
      </c>
      <c r="BV75" s="858"/>
      <c r="BW75" s="858"/>
      <c r="CK75" s="856" t="s">
        <v>64</v>
      </c>
      <c r="CL75" s="856"/>
      <c r="CM75" s="856"/>
      <c r="CN75" s="856"/>
      <c r="CO75" s="856"/>
    </row>
    <row r="76" spans="1:102" ht="12.6" hidden="1" customHeight="1">
      <c r="E76" s="858"/>
      <c r="F76" s="858"/>
      <c r="G76" s="858"/>
      <c r="H76" s="858"/>
      <c r="I76" s="858"/>
      <c r="J76" s="858"/>
      <c r="K76" s="858"/>
      <c r="L76" s="858"/>
      <c r="M76" s="858"/>
      <c r="N76" s="858"/>
      <c r="O76" s="858"/>
      <c r="P76" s="858"/>
      <c r="Q76" s="858"/>
      <c r="R76" s="858"/>
      <c r="S76" s="858"/>
      <c r="T76" s="858"/>
      <c r="U76" s="858"/>
      <c r="V76" s="858"/>
      <c r="AI76" s="1038" t="e">
        <f>#REF!</f>
        <v>#REF!</v>
      </c>
      <c r="AJ76" s="1038"/>
      <c r="AK76" s="1038"/>
      <c r="AL76" s="1038"/>
      <c r="AM76" s="1038"/>
      <c r="AN76" s="1038"/>
      <c r="AO76" s="1038"/>
      <c r="AP76" s="1038"/>
      <c r="AQ76" s="1038"/>
      <c r="AR76" s="1038"/>
      <c r="AS76" s="1038"/>
      <c r="AT76" s="1038"/>
      <c r="AU76" s="1038"/>
      <c r="AV76" s="1038"/>
      <c r="AW76" s="1038"/>
      <c r="AX76" s="1038"/>
      <c r="AY76" s="1038"/>
      <c r="AZ76" s="1038"/>
      <c r="BA76" s="1038"/>
      <c r="BF76" s="858"/>
      <c r="BG76" s="858"/>
      <c r="BH76" s="858"/>
      <c r="BI76" s="858"/>
      <c r="BJ76" s="858"/>
      <c r="BK76" s="858"/>
      <c r="BL76" s="858"/>
      <c r="BM76" s="858"/>
      <c r="BN76" s="858"/>
      <c r="BO76" s="858"/>
      <c r="BP76" s="858"/>
      <c r="BQ76" s="858"/>
      <c r="BR76" s="858"/>
      <c r="BS76" s="858"/>
      <c r="BT76" s="858"/>
      <c r="BU76" s="858"/>
      <c r="BV76" s="858"/>
      <c r="BW76" s="858"/>
      <c r="CJ76" s="923">
        <v>45322</v>
      </c>
      <c r="CK76" s="923"/>
      <c r="CL76" s="923"/>
      <c r="CM76" s="923"/>
      <c r="CN76" s="923"/>
      <c r="CO76" s="923"/>
      <c r="CP76" s="923"/>
      <c r="CQ76" s="923"/>
      <c r="CR76" s="923"/>
      <c r="CS76" s="923"/>
      <c r="CT76" s="923"/>
      <c r="CU76" s="923"/>
      <c r="CV76" s="923"/>
      <c r="CW76" s="923"/>
      <c r="CX76" s="923"/>
    </row>
    <row r="77" spans="1:102" ht="12.6" hidden="1" customHeight="1">
      <c r="E77" s="858"/>
      <c r="F77" s="858"/>
      <c r="G77" s="858"/>
      <c r="H77" s="858"/>
      <c r="I77" s="858"/>
      <c r="J77" s="858"/>
      <c r="K77" s="858"/>
      <c r="L77" s="858"/>
      <c r="M77" s="858"/>
      <c r="N77" s="858"/>
      <c r="O77" s="858"/>
      <c r="P77" s="858"/>
      <c r="Q77" s="858"/>
      <c r="R77" s="858"/>
      <c r="S77" s="858"/>
      <c r="T77" s="858"/>
      <c r="U77" s="858"/>
      <c r="V77" s="858"/>
      <c r="BF77" s="858"/>
      <c r="BG77" s="858"/>
      <c r="BH77" s="858"/>
      <c r="BI77" s="858"/>
      <c r="BJ77" s="858"/>
      <c r="BK77" s="858"/>
      <c r="BL77" s="858"/>
      <c r="BM77" s="858"/>
      <c r="BN77" s="858"/>
      <c r="BO77" s="858"/>
      <c r="BP77" s="858"/>
      <c r="BQ77" s="858"/>
      <c r="BR77" s="858"/>
      <c r="BS77" s="858"/>
      <c r="BT77" s="858"/>
      <c r="BU77" s="858"/>
      <c r="BV77" s="858"/>
      <c r="BW77" s="858"/>
    </row>
    <row r="78" spans="1:102" ht="12.6" hidden="1" customHeight="1"/>
    <row r="79" spans="1:102" ht="12.6" hidden="1" customHeight="1">
      <c r="A79" s="52"/>
      <c r="B79" s="52"/>
      <c r="C79" s="52"/>
      <c r="D79" s="53"/>
      <c r="E79" s="854" t="e">
        <f>#REF!</f>
        <v>#REF!</v>
      </c>
      <c r="F79" s="854"/>
      <c r="G79" s="854"/>
      <c r="H79" s="854"/>
      <c r="I79" s="854"/>
      <c r="J79" s="853" t="s">
        <v>65</v>
      </c>
      <c r="K79" s="853"/>
      <c r="L79" s="853"/>
      <c r="M79" s="853"/>
      <c r="N79" s="852" t="s">
        <v>66</v>
      </c>
      <c r="O79" s="852"/>
      <c r="P79" s="852"/>
      <c r="Q79" s="852"/>
      <c r="R79" s="852"/>
      <c r="S79" s="852"/>
      <c r="T79" s="53"/>
      <c r="U79" s="851" t="s">
        <v>92</v>
      </c>
      <c r="V79" s="851"/>
      <c r="W79" s="851"/>
      <c r="X79" s="851"/>
      <c r="Y79" s="851"/>
      <c r="Z79" s="851"/>
      <c r="AA79" s="851"/>
      <c r="AB79" s="851"/>
      <c r="AE79" s="55"/>
      <c r="AF79" s="55"/>
      <c r="AG79" s="55"/>
      <c r="AH79" s="55"/>
      <c r="AI79" s="55"/>
      <c r="AJ79" s="55"/>
      <c r="AK79" s="55"/>
      <c r="BB79" s="52"/>
      <c r="BC79" s="52"/>
      <c r="BD79" s="53"/>
      <c r="BE79" s="854">
        <v>10</v>
      </c>
      <c r="BF79" s="854"/>
      <c r="BG79" s="854"/>
      <c r="BH79" s="854"/>
      <c r="BI79" s="854"/>
      <c r="BJ79" s="853" t="s">
        <v>65</v>
      </c>
      <c r="BK79" s="853"/>
      <c r="BL79" s="853"/>
      <c r="BM79" s="853"/>
      <c r="BN79" s="852" t="s">
        <v>66</v>
      </c>
      <c r="BO79" s="852"/>
      <c r="BP79" s="852"/>
      <c r="BQ79" s="852"/>
      <c r="BR79" s="852"/>
      <c r="BS79" s="852"/>
      <c r="BT79" s="53"/>
      <c r="BU79" s="851" t="s">
        <v>93</v>
      </c>
      <c r="BV79" s="851"/>
      <c r="BW79" s="851"/>
      <c r="BX79" s="851"/>
      <c r="BY79" s="851"/>
      <c r="BZ79" s="851"/>
      <c r="CA79" s="851"/>
      <c r="CB79" s="851"/>
      <c r="CE79" s="55"/>
      <c r="CF79" s="55"/>
      <c r="CG79" s="55"/>
      <c r="CH79" s="55"/>
      <c r="CI79" s="55"/>
      <c r="CJ79" s="55"/>
      <c r="CK79" s="55"/>
    </row>
    <row r="80" spans="1:102" ht="12.6" hidden="1" customHeight="1">
      <c r="A80" s="52"/>
      <c r="B80" s="52"/>
      <c r="C80" s="56"/>
      <c r="D80" s="53"/>
      <c r="E80" s="854"/>
      <c r="F80" s="854"/>
      <c r="G80" s="854"/>
      <c r="H80" s="854"/>
      <c r="I80" s="854"/>
      <c r="J80" s="853"/>
      <c r="K80" s="853"/>
      <c r="L80" s="853"/>
      <c r="M80" s="853"/>
      <c r="N80" s="852"/>
      <c r="O80" s="852"/>
      <c r="P80" s="852"/>
      <c r="Q80" s="852"/>
      <c r="R80" s="852"/>
      <c r="S80" s="852"/>
      <c r="T80" s="53"/>
      <c r="U80" s="851"/>
      <c r="V80" s="851"/>
      <c r="W80" s="851"/>
      <c r="X80" s="851"/>
      <c r="Y80" s="851"/>
      <c r="Z80" s="851"/>
      <c r="AA80" s="851"/>
      <c r="AB80" s="851"/>
      <c r="AD80" s="55"/>
      <c r="AE80" s="55"/>
      <c r="AF80" s="55"/>
      <c r="AG80" s="55"/>
      <c r="AH80" s="55"/>
      <c r="AI80" s="55"/>
      <c r="AJ80" s="55"/>
      <c r="AK80" s="55"/>
      <c r="BB80" s="52"/>
      <c r="BC80" s="56"/>
      <c r="BD80" s="53"/>
      <c r="BE80" s="854"/>
      <c r="BF80" s="854"/>
      <c r="BG80" s="854"/>
      <c r="BH80" s="854"/>
      <c r="BI80" s="854"/>
      <c r="BJ80" s="853"/>
      <c r="BK80" s="853"/>
      <c r="BL80" s="853"/>
      <c r="BM80" s="853"/>
      <c r="BN80" s="852"/>
      <c r="BO80" s="852"/>
      <c r="BP80" s="852"/>
      <c r="BQ80" s="852"/>
      <c r="BR80" s="852"/>
      <c r="BS80" s="852"/>
      <c r="BT80" s="53"/>
      <c r="BU80" s="851"/>
      <c r="BV80" s="851"/>
      <c r="BW80" s="851"/>
      <c r="BX80" s="851"/>
      <c r="BY80" s="851"/>
      <c r="BZ80" s="851"/>
      <c r="CA80" s="851"/>
      <c r="CB80" s="851"/>
      <c r="CD80" s="55"/>
      <c r="CE80" s="55"/>
      <c r="CF80" s="55"/>
      <c r="CG80" s="55"/>
      <c r="CH80" s="55"/>
      <c r="CI80" s="55"/>
      <c r="CJ80" s="55"/>
      <c r="CK80" s="55"/>
    </row>
    <row r="81" spans="1:102" ht="12.6" hidden="1" customHeight="1">
      <c r="A81" s="52"/>
      <c r="B81" s="52"/>
      <c r="C81" s="56"/>
      <c r="D81" s="53"/>
      <c r="E81" s="854"/>
      <c r="F81" s="854"/>
      <c r="G81" s="854"/>
      <c r="H81" s="854"/>
      <c r="I81" s="854"/>
      <c r="J81" s="853"/>
      <c r="K81" s="853"/>
      <c r="L81" s="853"/>
      <c r="M81" s="853"/>
      <c r="N81" s="852" t="s">
        <v>69</v>
      </c>
      <c r="O81" s="852"/>
      <c r="P81" s="852"/>
      <c r="Q81" s="852"/>
      <c r="R81" s="852"/>
      <c r="S81" s="852"/>
      <c r="T81" s="53"/>
      <c r="U81" s="851"/>
      <c r="V81" s="851"/>
      <c r="W81" s="851"/>
      <c r="X81" s="851"/>
      <c r="Y81" s="851"/>
      <c r="Z81" s="851"/>
      <c r="AA81" s="851"/>
      <c r="AB81" s="851"/>
      <c r="AE81" s="55"/>
      <c r="AF81" s="55"/>
      <c r="AG81" s="55"/>
      <c r="AH81" s="55"/>
      <c r="AI81" s="55"/>
      <c r="AJ81" s="55"/>
      <c r="AK81" s="55"/>
      <c r="BB81" s="52"/>
      <c r="BC81" s="56"/>
      <c r="BD81" s="53"/>
      <c r="BE81" s="854"/>
      <c r="BF81" s="854"/>
      <c r="BG81" s="854"/>
      <c r="BH81" s="854"/>
      <c r="BI81" s="854"/>
      <c r="BJ81" s="853"/>
      <c r="BK81" s="853"/>
      <c r="BL81" s="853"/>
      <c r="BM81" s="853"/>
      <c r="BN81" s="852" t="s">
        <v>69</v>
      </c>
      <c r="BO81" s="852"/>
      <c r="BP81" s="852"/>
      <c r="BQ81" s="852"/>
      <c r="BR81" s="852"/>
      <c r="BS81" s="852"/>
      <c r="BT81" s="53"/>
      <c r="BU81" s="851"/>
      <c r="BV81" s="851"/>
      <c r="BW81" s="851"/>
      <c r="BX81" s="851"/>
      <c r="BY81" s="851"/>
      <c r="BZ81" s="851"/>
      <c r="CA81" s="851"/>
      <c r="CB81" s="851"/>
      <c r="CE81" s="55"/>
      <c r="CF81" s="55"/>
      <c r="CG81" s="55"/>
      <c r="CH81" s="55"/>
      <c r="CI81" s="55"/>
      <c r="CJ81" s="55"/>
      <c r="CK81" s="55"/>
    </row>
    <row r="82" spans="1:102" ht="12.6" hidden="1" customHeight="1">
      <c r="B82" s="44"/>
      <c r="C82" s="45"/>
      <c r="M82" s="850"/>
      <c r="N82" s="850"/>
      <c r="O82" s="850"/>
      <c r="P82" s="850"/>
      <c r="Q82" s="850"/>
      <c r="R82" s="850"/>
      <c r="S82" s="850"/>
      <c r="T82" s="850"/>
      <c r="U82" s="850"/>
      <c r="V82" s="850"/>
      <c r="W82" s="850"/>
      <c r="X82" s="850"/>
      <c r="Y82" s="850"/>
      <c r="Z82" s="850"/>
      <c r="AA82" s="850"/>
      <c r="AB82" s="850"/>
      <c r="AC82" s="850"/>
      <c r="AD82" s="850"/>
      <c r="AE82" s="850"/>
      <c r="AF82" s="850"/>
      <c r="AG82" s="850"/>
      <c r="AH82" s="850"/>
      <c r="AI82" s="850"/>
      <c r="AJ82" s="850"/>
      <c r="AK82" s="850"/>
      <c r="BM82" s="850"/>
      <c r="BN82" s="850"/>
      <c r="BO82" s="850"/>
      <c r="BP82" s="850"/>
      <c r="BQ82" s="850"/>
      <c r="BR82" s="850"/>
      <c r="BS82" s="850"/>
      <c r="BT82" s="850"/>
      <c r="BU82" s="850"/>
      <c r="BV82" s="850"/>
      <c r="BW82" s="850"/>
      <c r="BX82" s="850"/>
      <c r="BY82" s="850"/>
      <c r="BZ82" s="850"/>
      <c r="CA82" s="850"/>
      <c r="CB82" s="850"/>
      <c r="CC82" s="850"/>
      <c r="CD82" s="850"/>
      <c r="CE82" s="850"/>
      <c r="CF82" s="850"/>
      <c r="CG82" s="850"/>
      <c r="CH82" s="850"/>
      <c r="CI82" s="850"/>
      <c r="CJ82" s="850"/>
      <c r="CK82" s="850"/>
    </row>
    <row r="83" spans="1:102" ht="12.6" hidden="1" customHeight="1">
      <c r="B83" s="44"/>
      <c r="C83" s="45"/>
      <c r="M83" s="850"/>
      <c r="N83" s="850"/>
      <c r="O83" s="850"/>
      <c r="P83" s="850"/>
      <c r="Q83" s="850"/>
      <c r="R83" s="850"/>
      <c r="S83" s="850"/>
      <c r="T83" s="850"/>
      <c r="U83" s="850"/>
      <c r="V83" s="850"/>
      <c r="W83" s="850"/>
      <c r="X83" s="850"/>
      <c r="Y83" s="850"/>
      <c r="Z83" s="850"/>
      <c r="AA83" s="850"/>
      <c r="AB83" s="850"/>
      <c r="AC83" s="850"/>
      <c r="AD83" s="850"/>
      <c r="AE83" s="850"/>
      <c r="AF83" s="850"/>
      <c r="AG83" s="850"/>
      <c r="AH83" s="850"/>
      <c r="AI83" s="850"/>
      <c r="AJ83" s="850"/>
      <c r="AK83" s="850"/>
      <c r="BM83" s="850"/>
      <c r="BN83" s="850"/>
      <c r="BO83" s="850"/>
      <c r="BP83" s="850"/>
      <c r="BQ83" s="850"/>
      <c r="BR83" s="850"/>
      <c r="BS83" s="850"/>
      <c r="BT83" s="850"/>
      <c r="BU83" s="850"/>
      <c r="BV83" s="850"/>
      <c r="BW83" s="850"/>
      <c r="BX83" s="850"/>
      <c r="BY83" s="850"/>
      <c r="BZ83" s="850"/>
      <c r="CA83" s="850"/>
      <c r="CB83" s="850"/>
      <c r="CC83" s="850"/>
      <c r="CD83" s="850"/>
      <c r="CE83" s="850"/>
      <c r="CF83" s="850"/>
      <c r="CG83" s="850"/>
      <c r="CH83" s="850"/>
      <c r="CI83" s="850"/>
      <c r="CJ83" s="850"/>
      <c r="CK83" s="850"/>
    </row>
    <row r="84" spans="1:102" ht="12.6" hidden="1" customHeight="1">
      <c r="AG84" s="920" t="s">
        <v>94</v>
      </c>
      <c r="AH84" s="921"/>
      <c r="AI84" s="921"/>
      <c r="AJ84" s="921"/>
      <c r="AK84" s="921"/>
      <c r="AL84" s="921"/>
      <c r="AM84" s="921"/>
      <c r="AN84" s="921"/>
      <c r="AO84" s="921"/>
      <c r="AP84" s="921"/>
      <c r="AQ84" s="921"/>
      <c r="AR84" s="921"/>
      <c r="AS84" s="921"/>
      <c r="AT84" s="921"/>
      <c r="AU84" s="921"/>
      <c r="AV84" s="921"/>
      <c r="AW84" s="921"/>
      <c r="AX84" s="921"/>
      <c r="AY84" s="921"/>
      <c r="AZ84" s="922"/>
      <c r="CH84" s="920" t="s">
        <v>94</v>
      </c>
      <c r="CI84" s="921"/>
      <c r="CJ84" s="921"/>
      <c r="CK84" s="921"/>
      <c r="CL84" s="921"/>
      <c r="CM84" s="921"/>
      <c r="CN84" s="921"/>
      <c r="CO84" s="921"/>
      <c r="CP84" s="921"/>
      <c r="CQ84" s="921"/>
      <c r="CR84" s="921"/>
      <c r="CS84" s="921"/>
      <c r="CT84" s="921"/>
      <c r="CU84" s="921"/>
      <c r="CV84" s="921"/>
      <c r="CW84" s="922"/>
    </row>
    <row r="85" spans="1:102" ht="12.6" hidden="1" customHeight="1">
      <c r="AG85" s="1037"/>
      <c r="AH85" s="1037"/>
      <c r="AI85" s="1037"/>
      <c r="AJ85" s="1037"/>
      <c r="AK85" s="1037"/>
      <c r="AL85" s="1037"/>
      <c r="AM85" s="1037"/>
      <c r="AN85" s="1037"/>
      <c r="AO85" s="1037"/>
      <c r="AP85" s="1037"/>
      <c r="AQ85" s="1037"/>
      <c r="AR85" s="1037"/>
      <c r="AS85" s="1037"/>
      <c r="AT85" s="1037"/>
      <c r="AU85" s="1037"/>
      <c r="AV85" s="1037"/>
      <c r="AW85" s="1037"/>
      <c r="AX85" s="1037"/>
      <c r="AY85" s="1037"/>
      <c r="AZ85" s="1037"/>
      <c r="CH85" s="872"/>
      <c r="CI85" s="873"/>
      <c r="CJ85" s="873"/>
      <c r="CK85" s="874"/>
      <c r="CL85" s="872"/>
      <c r="CM85" s="873"/>
      <c r="CN85" s="873"/>
      <c r="CO85" s="874"/>
      <c r="CP85" s="872"/>
      <c r="CQ85" s="873"/>
      <c r="CR85" s="873"/>
      <c r="CS85" s="874"/>
      <c r="CT85" s="872"/>
      <c r="CU85" s="873"/>
      <c r="CV85" s="873"/>
      <c r="CW85" s="874"/>
    </row>
    <row r="86" spans="1:102" ht="12.6" hidden="1" customHeight="1">
      <c r="AG86" s="1037"/>
      <c r="AH86" s="1037"/>
      <c r="AI86" s="1037"/>
      <c r="AJ86" s="1037"/>
      <c r="AK86" s="1037"/>
      <c r="AL86" s="1037"/>
      <c r="AM86" s="1037"/>
      <c r="AN86" s="1037"/>
      <c r="AO86" s="1037"/>
      <c r="AP86" s="1037"/>
      <c r="AQ86" s="1037"/>
      <c r="AR86" s="1037"/>
      <c r="AS86" s="1037"/>
      <c r="AT86" s="1037"/>
      <c r="AU86" s="1037"/>
      <c r="AV86" s="1037"/>
      <c r="AW86" s="1037"/>
      <c r="AX86" s="1037"/>
      <c r="AY86" s="1037"/>
      <c r="AZ86" s="1037"/>
      <c r="CH86" s="918"/>
      <c r="CI86" s="848"/>
      <c r="CJ86" s="848"/>
      <c r="CK86" s="919"/>
      <c r="CL86" s="918"/>
      <c r="CM86" s="848"/>
      <c r="CN86" s="848"/>
      <c r="CO86" s="919"/>
      <c r="CP86" s="918"/>
      <c r="CQ86" s="848"/>
      <c r="CR86" s="848"/>
      <c r="CS86" s="919"/>
      <c r="CT86" s="918"/>
      <c r="CU86" s="848"/>
      <c r="CV86" s="848"/>
      <c r="CW86" s="919"/>
    </row>
    <row r="87" spans="1:102" ht="12.6" hidden="1" customHeight="1">
      <c r="AG87" s="1037"/>
      <c r="AH87" s="1037"/>
      <c r="AI87" s="1037"/>
      <c r="AJ87" s="1037"/>
      <c r="AK87" s="1037"/>
      <c r="AL87" s="1037"/>
      <c r="AM87" s="1037"/>
      <c r="AN87" s="1037"/>
      <c r="AO87" s="1037"/>
      <c r="AP87" s="1037"/>
      <c r="AQ87" s="1037"/>
      <c r="AR87" s="1037"/>
      <c r="AS87" s="1037"/>
      <c r="AT87" s="1037"/>
      <c r="AU87" s="1037"/>
      <c r="AV87" s="1037"/>
      <c r="AW87" s="1037"/>
      <c r="AX87" s="1037"/>
      <c r="AY87" s="1037"/>
      <c r="AZ87" s="1037"/>
      <c r="CH87" s="875"/>
      <c r="CI87" s="876"/>
      <c r="CJ87" s="876"/>
      <c r="CK87" s="877"/>
      <c r="CL87" s="875"/>
      <c r="CM87" s="876"/>
      <c r="CN87" s="876"/>
      <c r="CO87" s="877"/>
      <c r="CP87" s="875"/>
      <c r="CQ87" s="876"/>
      <c r="CR87" s="876"/>
      <c r="CS87" s="877"/>
      <c r="CT87" s="875"/>
      <c r="CU87" s="876"/>
      <c r="CV87" s="876"/>
      <c r="CW87" s="877"/>
    </row>
    <row r="88" spans="1:102" ht="12.6" hidden="1" customHeight="1"/>
    <row r="89" spans="1:102" ht="12.6" hidden="1" customHeight="1"/>
    <row r="90" spans="1:102" ht="12.6" hidden="1" customHeight="1">
      <c r="AB90" s="848"/>
      <c r="AC90" s="848"/>
      <c r="AD90" s="848"/>
      <c r="AE90" s="848"/>
      <c r="AF90" s="848"/>
      <c r="AG90" s="848"/>
      <c r="AH90" s="848"/>
      <c r="AI90" s="848"/>
      <c r="AJ90" s="848"/>
      <c r="AK90" s="848"/>
      <c r="AL90" s="848"/>
      <c r="AM90" s="848"/>
      <c r="AN90" s="848"/>
      <c r="AO90" s="848"/>
      <c r="AP90" s="848"/>
      <c r="AQ90" s="848"/>
      <c r="AR90" s="848"/>
      <c r="AS90" s="848"/>
      <c r="AT90" s="848"/>
      <c r="AU90" s="848"/>
      <c r="AV90" s="848"/>
      <c r="AW90" s="848"/>
      <c r="AX90" s="848"/>
      <c r="CC90" s="848"/>
      <c r="CD90" s="848"/>
      <c r="CE90" s="848"/>
      <c r="CF90" s="848"/>
      <c r="CG90" s="848"/>
      <c r="CH90" s="848"/>
      <c r="CI90" s="848"/>
      <c r="CJ90" s="848"/>
      <c r="CK90" s="848"/>
      <c r="CL90" s="848"/>
      <c r="CM90" s="848"/>
      <c r="CN90" s="848"/>
      <c r="CO90" s="848"/>
      <c r="CP90" s="848"/>
      <c r="CQ90" s="848"/>
      <c r="CR90" s="848"/>
      <c r="CS90" s="848"/>
      <c r="CT90" s="848"/>
      <c r="CU90" s="848"/>
    </row>
    <row r="91" spans="1:102" ht="12.6" hidden="1" customHeight="1">
      <c r="X91" s="848" t="s">
        <v>95</v>
      </c>
      <c r="Y91" s="848"/>
      <c r="Z91" s="848"/>
      <c r="AA91" s="848"/>
      <c r="AB91" s="848"/>
      <c r="AC91" s="848"/>
      <c r="AD91" s="848"/>
      <c r="AE91" s="848"/>
      <c r="AF91" s="848"/>
      <c r="AG91" s="848"/>
      <c r="AH91" s="848"/>
      <c r="AI91" s="848"/>
      <c r="AJ91" s="848"/>
      <c r="AK91" s="848"/>
      <c r="AL91" s="848"/>
      <c r="AM91" s="848"/>
      <c r="AN91" s="848"/>
      <c r="AO91" s="848"/>
      <c r="AP91" s="848"/>
      <c r="AQ91" s="848"/>
      <c r="AR91" s="848"/>
      <c r="AS91" s="848"/>
      <c r="AT91" s="848"/>
      <c r="AU91" s="848"/>
      <c r="AV91" s="848"/>
      <c r="AW91" s="848"/>
      <c r="AX91" s="848"/>
      <c r="AY91" s="914" t="s">
        <v>71</v>
      </c>
      <c r="AZ91" s="914"/>
      <c r="BY91" s="848" t="s">
        <v>95</v>
      </c>
      <c r="BZ91" s="848"/>
      <c r="CA91" s="848"/>
      <c r="CB91" s="848"/>
      <c r="CC91" s="848"/>
      <c r="CD91" s="848"/>
      <c r="CE91" s="848"/>
      <c r="CF91" s="848"/>
      <c r="CG91" s="848"/>
      <c r="CH91" s="848"/>
      <c r="CI91" s="848"/>
      <c r="CJ91" s="848"/>
      <c r="CK91" s="848"/>
      <c r="CL91" s="848"/>
      <c r="CM91" s="848"/>
      <c r="CN91" s="848"/>
      <c r="CO91" s="848"/>
      <c r="CP91" s="848"/>
      <c r="CQ91" s="848"/>
      <c r="CR91" s="848"/>
      <c r="CS91" s="848"/>
      <c r="CT91" s="848"/>
      <c r="CU91" s="848"/>
      <c r="CV91" s="914" t="s">
        <v>71</v>
      </c>
      <c r="CW91" s="914"/>
    </row>
    <row r="92" spans="1:102" ht="12.6" hidden="1" customHeight="1">
      <c r="X92" s="57"/>
      <c r="Y92" s="57"/>
      <c r="Z92" s="57"/>
      <c r="AA92" s="57"/>
      <c r="AB92" s="848"/>
      <c r="AC92" s="848"/>
      <c r="AD92" s="848"/>
      <c r="AE92" s="848"/>
      <c r="AF92" s="848"/>
      <c r="AG92" s="848"/>
      <c r="AH92" s="848"/>
      <c r="AI92" s="848"/>
      <c r="AJ92" s="848"/>
      <c r="AK92" s="848"/>
      <c r="AL92" s="848"/>
      <c r="AM92" s="848"/>
      <c r="AN92" s="848"/>
      <c r="AO92" s="848"/>
      <c r="AP92" s="848"/>
      <c r="AQ92" s="848"/>
      <c r="AR92" s="848"/>
      <c r="AS92" s="848"/>
      <c r="AT92" s="848"/>
      <c r="AU92" s="848"/>
      <c r="AV92" s="848"/>
      <c r="AW92" s="848"/>
      <c r="AX92" s="848"/>
      <c r="AY92" s="914"/>
      <c r="AZ92" s="914"/>
      <c r="BY92" s="57"/>
      <c r="BZ92" s="57"/>
      <c r="CA92" s="57"/>
      <c r="CB92" s="57"/>
      <c r="CC92" s="848"/>
      <c r="CD92" s="848"/>
      <c r="CE92" s="848"/>
      <c r="CF92" s="848"/>
      <c r="CG92" s="848"/>
      <c r="CH92" s="848"/>
      <c r="CI92" s="848"/>
      <c r="CJ92" s="848"/>
      <c r="CK92" s="848"/>
      <c r="CL92" s="848"/>
      <c r="CM92" s="848"/>
      <c r="CN92" s="848"/>
      <c r="CO92" s="848"/>
      <c r="CP92" s="848"/>
      <c r="CQ92" s="848"/>
      <c r="CR92" s="848"/>
      <c r="CS92" s="848"/>
      <c r="CT92" s="848"/>
      <c r="CU92" s="848"/>
      <c r="CV92" s="914"/>
      <c r="CW92" s="914"/>
    </row>
    <row r="93" spans="1:102" ht="12.6" hidden="1" customHeight="1">
      <c r="AB93" s="848"/>
      <c r="AC93" s="848"/>
      <c r="AD93" s="848"/>
      <c r="AE93" s="848"/>
      <c r="AF93" s="848"/>
      <c r="AG93" s="848"/>
      <c r="AH93" s="848"/>
      <c r="AI93" s="848"/>
      <c r="AJ93" s="848"/>
      <c r="AK93" s="848"/>
      <c r="AL93" s="848"/>
      <c r="AM93" s="848"/>
      <c r="AN93" s="848"/>
      <c r="AO93" s="848"/>
      <c r="AP93" s="848"/>
      <c r="AQ93" s="848"/>
      <c r="AR93" s="848"/>
      <c r="AS93" s="848"/>
      <c r="AT93" s="848"/>
      <c r="AU93" s="848"/>
      <c r="AV93" s="848"/>
      <c r="AW93" s="848"/>
      <c r="AX93" s="848"/>
      <c r="AY93" s="914"/>
      <c r="AZ93" s="914"/>
      <c r="CC93" s="848"/>
      <c r="CD93" s="848"/>
      <c r="CE93" s="848"/>
      <c r="CF93" s="848"/>
      <c r="CG93" s="848"/>
      <c r="CH93" s="848"/>
      <c r="CI93" s="848"/>
      <c r="CJ93" s="848"/>
      <c r="CK93" s="848"/>
      <c r="CL93" s="848"/>
      <c r="CM93" s="848"/>
      <c r="CN93" s="848"/>
      <c r="CO93" s="848"/>
      <c r="CP93" s="848"/>
      <c r="CQ93" s="848"/>
      <c r="CR93" s="848"/>
      <c r="CS93" s="848"/>
      <c r="CT93" s="848"/>
      <c r="CU93" s="848"/>
      <c r="CV93" s="914"/>
      <c r="CW93" s="914"/>
    </row>
    <row r="94" spans="1:102" ht="22.9" hidden="1" customHeight="1">
      <c r="X94" s="60" t="s">
        <v>72</v>
      </c>
      <c r="AB94" s="1026"/>
      <c r="AC94" s="1026"/>
      <c r="AD94" s="1026"/>
      <c r="AE94" s="1026"/>
      <c r="AF94" s="1026"/>
      <c r="AG94" s="1026"/>
      <c r="AH94" s="1026"/>
      <c r="AI94" s="1026"/>
      <c r="AJ94" s="1026"/>
      <c r="AK94" s="1026"/>
      <c r="AL94" s="1026"/>
      <c r="AM94" s="1026"/>
      <c r="AN94" s="1026"/>
      <c r="AO94" s="1026"/>
      <c r="AP94" s="1026"/>
      <c r="AQ94" s="1026"/>
      <c r="AR94" s="1026"/>
      <c r="AS94" s="1026"/>
      <c r="AT94" s="1026"/>
      <c r="AU94" s="1026"/>
      <c r="AV94" s="1026"/>
      <c r="AW94" s="1026"/>
      <c r="AX94" s="1026"/>
      <c r="AY94" s="915"/>
      <c r="AZ94" s="915"/>
      <c r="BY94" s="60" t="s">
        <v>72</v>
      </c>
      <c r="CC94" s="917"/>
      <c r="CD94" s="917"/>
      <c r="CE94" s="917"/>
      <c r="CF94" s="917"/>
      <c r="CG94" s="917"/>
      <c r="CH94" s="917"/>
      <c r="CI94" s="917"/>
      <c r="CJ94" s="917"/>
      <c r="CK94" s="917"/>
      <c r="CL94" s="917"/>
      <c r="CM94" s="917"/>
      <c r="CN94" s="917"/>
      <c r="CO94" s="917"/>
      <c r="CP94" s="917"/>
      <c r="CQ94" s="917"/>
      <c r="CR94" s="917"/>
      <c r="CS94" s="917"/>
      <c r="CT94" s="917"/>
      <c r="CU94" s="917"/>
      <c r="CV94" s="915"/>
      <c r="CW94" s="915"/>
    </row>
    <row r="95" spans="1:102" ht="12.6" hidden="1" customHeight="1">
      <c r="B95" s="49"/>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1"/>
      <c r="AZ95" s="61"/>
      <c r="BA95" s="61"/>
      <c r="BC95" s="49"/>
      <c r="BD95" s="61"/>
      <c r="BE95" s="61"/>
      <c r="BF95" s="61"/>
      <c r="BG95" s="61"/>
      <c r="BH95" s="61"/>
      <c r="BI95" s="61"/>
      <c r="BJ95" s="61"/>
      <c r="BK95" s="61"/>
      <c r="BL95" s="61"/>
      <c r="BM95" s="61"/>
      <c r="BN95" s="61"/>
      <c r="BO95" s="61"/>
      <c r="BP95" s="61"/>
      <c r="BQ95" s="61"/>
      <c r="BR95" s="61"/>
      <c r="BS95" s="61"/>
      <c r="BT95" s="61"/>
      <c r="BU95" s="61"/>
      <c r="BV95" s="61"/>
      <c r="BW95" s="61"/>
      <c r="BX95" s="61"/>
      <c r="BY95" s="61"/>
      <c r="BZ95" s="61"/>
      <c r="CA95" s="61"/>
      <c r="CB95" s="61"/>
      <c r="CC95" s="61"/>
      <c r="CD95" s="61"/>
      <c r="CE95" s="61"/>
      <c r="CF95" s="61"/>
      <c r="CG95" s="61"/>
      <c r="CH95" s="61"/>
      <c r="CI95" s="61"/>
      <c r="CJ95" s="61"/>
      <c r="CK95" s="61"/>
      <c r="CL95" s="61"/>
      <c r="CM95" s="61"/>
      <c r="CN95" s="61"/>
      <c r="CO95" s="61"/>
      <c r="CP95" s="61"/>
      <c r="CQ95" s="61"/>
      <c r="CR95" s="61"/>
      <c r="CS95" s="61"/>
      <c r="CT95" s="61"/>
      <c r="CU95" s="61"/>
      <c r="CV95" s="61"/>
      <c r="CW95" s="61"/>
      <c r="CX95" s="61"/>
    </row>
    <row r="96" spans="1:102" ht="12.6" hidden="1" customHeight="1">
      <c r="B96" s="930" t="s">
        <v>74</v>
      </c>
      <c r="C96" s="931"/>
      <c r="D96" s="931"/>
      <c r="E96" s="931"/>
      <c r="F96" s="931"/>
      <c r="G96" s="931"/>
      <c r="H96" s="932"/>
      <c r="I96" s="1027" t="s">
        <v>75</v>
      </c>
      <c r="J96" s="1027"/>
      <c r="K96" s="1027"/>
      <c r="L96" s="1027"/>
      <c r="M96" s="1027"/>
      <c r="N96" s="1027"/>
      <c r="O96" s="1027"/>
      <c r="P96" s="1027"/>
      <c r="Q96" s="1027"/>
      <c r="R96" s="1027"/>
      <c r="S96" s="1027" t="s">
        <v>96</v>
      </c>
      <c r="T96" s="1027"/>
      <c r="U96" s="1027"/>
      <c r="V96" s="1027"/>
      <c r="W96" s="1027"/>
      <c r="X96" s="1027"/>
      <c r="Y96" s="1027"/>
      <c r="Z96" s="1027"/>
      <c r="AA96" s="1027"/>
      <c r="AB96" s="1027"/>
      <c r="AC96" s="1027"/>
      <c r="AD96" s="1027"/>
      <c r="AE96" s="1027"/>
      <c r="AF96" s="1027"/>
      <c r="AG96" s="1027"/>
      <c r="AH96" s="1027"/>
      <c r="AI96" s="1027"/>
      <c r="AJ96" s="1027"/>
      <c r="AK96" s="924" t="s">
        <v>77</v>
      </c>
      <c r="AL96" s="937"/>
      <c r="AM96" s="938"/>
      <c r="AN96" s="936" t="s">
        <v>78</v>
      </c>
      <c r="AO96" s="937"/>
      <c r="AP96" s="937"/>
      <c r="AQ96" s="937"/>
      <c r="AR96" s="937"/>
      <c r="AS96" s="938"/>
      <c r="AT96" s="936" t="s">
        <v>79</v>
      </c>
      <c r="AU96" s="937"/>
      <c r="AV96" s="937"/>
      <c r="AW96" s="937"/>
      <c r="AX96" s="937"/>
      <c r="AY96" s="937"/>
      <c r="AZ96" s="937"/>
      <c r="BA96" s="938"/>
      <c r="BC96" s="930" t="s">
        <v>74</v>
      </c>
      <c r="BD96" s="931"/>
      <c r="BE96" s="931"/>
      <c r="BF96" s="931"/>
      <c r="BG96" s="931"/>
      <c r="BH96" s="931"/>
      <c r="BI96" s="932"/>
      <c r="BJ96" s="930" t="s">
        <v>80</v>
      </c>
      <c r="BK96" s="931"/>
      <c r="BL96" s="931"/>
      <c r="BM96" s="931"/>
      <c r="BN96" s="931"/>
      <c r="BO96" s="931"/>
      <c r="BP96" s="931"/>
      <c r="BQ96" s="931"/>
      <c r="BR96" s="931"/>
      <c r="BS96" s="932"/>
      <c r="BT96" s="930" t="s">
        <v>96</v>
      </c>
      <c r="BU96" s="931"/>
      <c r="BV96" s="931"/>
      <c r="BW96" s="931"/>
      <c r="BX96" s="931"/>
      <c r="BY96" s="931"/>
      <c r="BZ96" s="931"/>
      <c r="CA96" s="931"/>
      <c r="CB96" s="932"/>
      <c r="CC96" s="930" t="s">
        <v>82</v>
      </c>
      <c r="CD96" s="931"/>
      <c r="CE96" s="931"/>
      <c r="CF96" s="931"/>
      <c r="CG96" s="931"/>
      <c r="CH96" s="931"/>
      <c r="CI96" s="931"/>
      <c r="CJ96" s="931"/>
      <c r="CK96" s="932"/>
      <c r="CL96" s="924" t="s">
        <v>77</v>
      </c>
      <c r="CM96" s="925"/>
      <c r="CN96" s="926"/>
      <c r="CO96" s="936" t="s">
        <v>83</v>
      </c>
      <c r="CP96" s="937"/>
      <c r="CQ96" s="937"/>
      <c r="CR96" s="937"/>
      <c r="CS96" s="938"/>
      <c r="CT96" s="936" t="s">
        <v>79</v>
      </c>
      <c r="CU96" s="937"/>
      <c r="CV96" s="937"/>
      <c r="CW96" s="937"/>
      <c r="CX96" s="938"/>
    </row>
    <row r="97" spans="2:102" ht="12.6" hidden="1" customHeight="1">
      <c r="B97" s="933"/>
      <c r="C97" s="934"/>
      <c r="D97" s="934"/>
      <c r="E97" s="934"/>
      <c r="F97" s="934"/>
      <c r="G97" s="934"/>
      <c r="H97" s="935"/>
      <c r="I97" s="1027"/>
      <c r="J97" s="1027"/>
      <c r="K97" s="1027"/>
      <c r="L97" s="1027"/>
      <c r="M97" s="1027"/>
      <c r="N97" s="1027"/>
      <c r="O97" s="1027"/>
      <c r="P97" s="1027"/>
      <c r="Q97" s="1027"/>
      <c r="R97" s="1027"/>
      <c r="S97" s="1027"/>
      <c r="T97" s="1027"/>
      <c r="U97" s="1027"/>
      <c r="V97" s="1027"/>
      <c r="W97" s="1027"/>
      <c r="X97" s="1027"/>
      <c r="Y97" s="1027"/>
      <c r="Z97" s="1027"/>
      <c r="AA97" s="1027"/>
      <c r="AB97" s="1027"/>
      <c r="AC97" s="1027"/>
      <c r="AD97" s="1027"/>
      <c r="AE97" s="1027"/>
      <c r="AF97" s="1027"/>
      <c r="AG97" s="1027"/>
      <c r="AH97" s="1027"/>
      <c r="AI97" s="1027"/>
      <c r="AJ97" s="1027"/>
      <c r="AK97" s="939"/>
      <c r="AL97" s="940"/>
      <c r="AM97" s="941"/>
      <c r="AN97" s="939"/>
      <c r="AO97" s="940"/>
      <c r="AP97" s="940"/>
      <c r="AQ97" s="940"/>
      <c r="AR97" s="940"/>
      <c r="AS97" s="941"/>
      <c r="AT97" s="939"/>
      <c r="AU97" s="940"/>
      <c r="AV97" s="940"/>
      <c r="AW97" s="940"/>
      <c r="AX97" s="940"/>
      <c r="AY97" s="940"/>
      <c r="AZ97" s="940"/>
      <c r="BA97" s="941"/>
      <c r="BC97" s="933"/>
      <c r="BD97" s="934"/>
      <c r="BE97" s="934"/>
      <c r="BF97" s="934"/>
      <c r="BG97" s="934"/>
      <c r="BH97" s="934"/>
      <c r="BI97" s="935"/>
      <c r="BJ97" s="933"/>
      <c r="BK97" s="934"/>
      <c r="BL97" s="934"/>
      <c r="BM97" s="934"/>
      <c r="BN97" s="934"/>
      <c r="BO97" s="934"/>
      <c r="BP97" s="934"/>
      <c r="BQ97" s="934"/>
      <c r="BR97" s="934"/>
      <c r="BS97" s="935"/>
      <c r="BT97" s="933"/>
      <c r="BU97" s="934"/>
      <c r="BV97" s="934"/>
      <c r="BW97" s="934"/>
      <c r="BX97" s="934"/>
      <c r="BY97" s="934"/>
      <c r="BZ97" s="934"/>
      <c r="CA97" s="934"/>
      <c r="CB97" s="935"/>
      <c r="CC97" s="933"/>
      <c r="CD97" s="934"/>
      <c r="CE97" s="934"/>
      <c r="CF97" s="934"/>
      <c r="CG97" s="934"/>
      <c r="CH97" s="934"/>
      <c r="CI97" s="934"/>
      <c r="CJ97" s="934"/>
      <c r="CK97" s="935"/>
      <c r="CL97" s="927"/>
      <c r="CM97" s="928"/>
      <c r="CN97" s="929"/>
      <c r="CO97" s="939"/>
      <c r="CP97" s="940"/>
      <c r="CQ97" s="940"/>
      <c r="CR97" s="940"/>
      <c r="CS97" s="941"/>
      <c r="CT97" s="939"/>
      <c r="CU97" s="940"/>
      <c r="CV97" s="940"/>
      <c r="CW97" s="940"/>
      <c r="CX97" s="941"/>
    </row>
    <row r="98" spans="2:102" ht="12.6" hidden="1" customHeight="1">
      <c r="B98" s="1018" t="e">
        <f>LEFT(RIGHT(#REF!,6))</f>
        <v>#REF!</v>
      </c>
      <c r="C98" s="1020" t="e">
        <f>LEFT(RIGHT(#REF!,5))</f>
        <v>#REF!</v>
      </c>
      <c r="D98" s="1022" t="s">
        <v>84</v>
      </c>
      <c r="E98" s="1016" t="e">
        <f>LEFT(RIGHT(#REF!,4))</f>
        <v>#REF!</v>
      </c>
      <c r="F98" s="1016" t="e">
        <f>LEFT(RIGHT(#REF!,3))</f>
        <v>#REF!</v>
      </c>
      <c r="G98" s="1016" t="e">
        <f>LEFT(RIGHT(#REF!,2))</f>
        <v>#REF!</v>
      </c>
      <c r="H98" s="1017" t="e">
        <f>RIGHT(#REF!,1)</f>
        <v>#REF!</v>
      </c>
      <c r="I98" s="976" t="e">
        <f>IF(#REF!="","",#REF!)</f>
        <v>#REF!</v>
      </c>
      <c r="J98" s="976"/>
      <c r="K98" s="976"/>
      <c r="L98" s="976"/>
      <c r="M98" s="976"/>
      <c r="N98" s="976"/>
      <c r="O98" s="976"/>
      <c r="P98" s="976"/>
      <c r="Q98" s="976"/>
      <c r="R98" s="977"/>
      <c r="S98" s="972" t="e">
        <f>IF(LEN(#REF!)&lt;9,"",LEFT(RIGHT(#REF!,9)))</f>
        <v>#REF!</v>
      </c>
      <c r="T98" s="974" t="e">
        <f>IF(LEN(#REF!)&lt;8,"",LEFT(RIGHT(#REF!,8)))</f>
        <v>#REF!</v>
      </c>
      <c r="U98" s="978" t="e">
        <f>IF(LEN(#REF!)&lt;7,"",LEFT(RIGHT(#REF!,7)))</f>
        <v>#REF!</v>
      </c>
      <c r="V98" s="998" t="e">
        <f>IF(LEN(#REF!)&lt;6,"",LEFT(RIGHT(#REF!,6)))</f>
        <v>#REF!</v>
      </c>
      <c r="W98" s="974" t="e">
        <f>IF(LEN(#REF!)&lt;5,"",LEFT(RIGHT(#REF!,5)))</f>
        <v>#REF!</v>
      </c>
      <c r="X98" s="978" t="e">
        <f>IF(LEN(#REF!)&lt;4,"",LEFT(RIGHT(#REF!,4)))</f>
        <v>#REF!</v>
      </c>
      <c r="Y98" s="998" t="e">
        <f>IF(LEN(#REF!)&lt;3,"",LEFT(RIGHT(#REF!,3)))</f>
        <v>#REF!</v>
      </c>
      <c r="Z98" s="974" t="e">
        <f>IF(LEN(#REF!)&lt;2,"",LEFT(RIGHT(#REF!,2)))</f>
        <v>#REF!</v>
      </c>
      <c r="AA98" s="970" t="e">
        <f>RIGHT(#REF!,1)</f>
        <v>#REF!</v>
      </c>
      <c r="AB98" s="972" t="e">
        <f>IF(LEN(#REF!)&lt;9,"",LEFT(RIGHT(#REF!,9)))</f>
        <v>#REF!</v>
      </c>
      <c r="AC98" s="974" t="e">
        <f>IF(LEN(#REF!)&lt;8,"",LEFT(RIGHT(#REF!,8)))</f>
        <v>#REF!</v>
      </c>
      <c r="AD98" s="978" t="e">
        <f>IF(LEN(#REF!)&lt;7,"",LEFT(RIGHT(#REF!,7)))</f>
        <v>#REF!</v>
      </c>
      <c r="AE98" s="998" t="e">
        <f>IF(LEN(#REF!)&lt;6,"",LEFT(RIGHT(#REF!,6)))</f>
        <v>#REF!</v>
      </c>
      <c r="AF98" s="974" t="e">
        <f>IF(LEN(#REF!)&lt;5,"",LEFT(RIGHT(#REF!,5)))</f>
        <v>#REF!</v>
      </c>
      <c r="AG98" s="978" t="e">
        <f>IF(LEN(#REF!)&lt;4,"",LEFT(RIGHT(#REF!,4)))</f>
        <v>#REF!</v>
      </c>
      <c r="AH98" s="998" t="e">
        <f>IF(LEN(#REF!)&lt;3,"",LEFT(RIGHT(#REF!,3)))</f>
        <v>#REF!</v>
      </c>
      <c r="AI98" s="974" t="e">
        <f>IF(LEN(#REF!)&lt;2,"",LEFT(RIGHT(#REF!,2)))</f>
        <v>#REF!</v>
      </c>
      <c r="AJ98" s="970" t="e">
        <f>RIGHT(#REF!,1)</f>
        <v>#REF!</v>
      </c>
      <c r="AK98" s="1000" t="e">
        <f>IF(#REF!="","",#REF!)</f>
        <v>#REF!</v>
      </c>
      <c r="AL98" s="1001"/>
      <c r="AM98" s="1002"/>
      <c r="AN98" s="1006" t="e">
        <f>IF(#REF!="","",#REF!)</f>
        <v>#REF!</v>
      </c>
      <c r="AO98" s="1007"/>
      <c r="AP98" s="1007"/>
      <c r="AQ98" s="1007"/>
      <c r="AR98" s="1007"/>
      <c r="AS98" s="1008"/>
      <c r="AT98" s="860" t="e">
        <f>IF(#REF!="","",#REF!)</f>
        <v>#REF!</v>
      </c>
      <c r="AU98" s="861"/>
      <c r="AV98" s="861"/>
      <c r="AW98" s="861"/>
      <c r="AX98" s="861"/>
      <c r="AY98" s="861"/>
      <c r="AZ98" s="861"/>
      <c r="BA98" s="862"/>
      <c r="BC98" s="908"/>
      <c r="BD98" s="909"/>
      <c r="BE98" s="909"/>
      <c r="BF98" s="909"/>
      <c r="BG98" s="909"/>
      <c r="BH98" s="909"/>
      <c r="BI98" s="910"/>
      <c r="BJ98" s="902"/>
      <c r="BK98" s="903"/>
      <c r="BL98" s="903"/>
      <c r="BM98" s="903"/>
      <c r="BN98" s="903"/>
      <c r="BO98" s="903"/>
      <c r="BP98" s="903"/>
      <c r="BQ98" s="903"/>
      <c r="BR98" s="903"/>
      <c r="BS98" s="904"/>
      <c r="BT98" s="878"/>
      <c r="BU98" s="879"/>
      <c r="BV98" s="879"/>
      <c r="BW98" s="879"/>
      <c r="BX98" s="879"/>
      <c r="BY98" s="879"/>
      <c r="BZ98" s="879"/>
      <c r="CA98" s="879"/>
      <c r="CB98" s="880"/>
      <c r="CC98" s="878"/>
      <c r="CD98" s="879"/>
      <c r="CE98" s="879"/>
      <c r="CF98" s="879"/>
      <c r="CG98" s="879"/>
      <c r="CH98" s="879"/>
      <c r="CI98" s="879"/>
      <c r="CJ98" s="879"/>
      <c r="CK98" s="880"/>
      <c r="CL98" s="896"/>
      <c r="CM98" s="897"/>
      <c r="CN98" s="898"/>
      <c r="CO98" s="890"/>
      <c r="CP98" s="891"/>
      <c r="CQ98" s="891"/>
      <c r="CR98" s="891"/>
      <c r="CS98" s="892"/>
      <c r="CT98" s="884"/>
      <c r="CU98" s="885"/>
      <c r="CV98" s="885"/>
      <c r="CW98" s="885"/>
      <c r="CX98" s="886"/>
    </row>
    <row r="99" spans="2:102" ht="12.6" hidden="1" customHeight="1">
      <c r="B99" s="1024"/>
      <c r="C99" s="1025"/>
      <c r="D99" s="1022"/>
      <c r="E99" s="1016"/>
      <c r="F99" s="1016"/>
      <c r="G99" s="1016"/>
      <c r="H99" s="1017"/>
      <c r="I99" s="976"/>
      <c r="J99" s="976"/>
      <c r="K99" s="976"/>
      <c r="L99" s="976"/>
      <c r="M99" s="976"/>
      <c r="N99" s="976"/>
      <c r="O99" s="976"/>
      <c r="P99" s="976"/>
      <c r="Q99" s="976"/>
      <c r="R99" s="977"/>
      <c r="S99" s="995"/>
      <c r="T99" s="996"/>
      <c r="U99" s="997"/>
      <c r="V99" s="999"/>
      <c r="W99" s="996"/>
      <c r="X99" s="997"/>
      <c r="Y99" s="999"/>
      <c r="Z99" s="996"/>
      <c r="AA99" s="994"/>
      <c r="AB99" s="995"/>
      <c r="AC99" s="996"/>
      <c r="AD99" s="997"/>
      <c r="AE99" s="999"/>
      <c r="AF99" s="996"/>
      <c r="AG99" s="997"/>
      <c r="AH99" s="999"/>
      <c r="AI99" s="996"/>
      <c r="AJ99" s="994"/>
      <c r="AK99" s="1003"/>
      <c r="AL99" s="1004"/>
      <c r="AM99" s="1005"/>
      <c r="AN99" s="1009"/>
      <c r="AO99" s="1010"/>
      <c r="AP99" s="1010"/>
      <c r="AQ99" s="1010"/>
      <c r="AR99" s="1010"/>
      <c r="AS99" s="1011"/>
      <c r="AT99" s="863"/>
      <c r="AU99" s="864"/>
      <c r="AV99" s="864"/>
      <c r="AW99" s="864"/>
      <c r="AX99" s="864"/>
      <c r="AY99" s="864"/>
      <c r="AZ99" s="864"/>
      <c r="BA99" s="865"/>
      <c r="BC99" s="911"/>
      <c r="BD99" s="912"/>
      <c r="BE99" s="912"/>
      <c r="BF99" s="912"/>
      <c r="BG99" s="912"/>
      <c r="BH99" s="912"/>
      <c r="BI99" s="913"/>
      <c r="BJ99" s="905"/>
      <c r="BK99" s="906"/>
      <c r="BL99" s="906"/>
      <c r="BM99" s="906"/>
      <c r="BN99" s="906"/>
      <c r="BO99" s="906"/>
      <c r="BP99" s="906"/>
      <c r="BQ99" s="906"/>
      <c r="BR99" s="906"/>
      <c r="BS99" s="907"/>
      <c r="BT99" s="881"/>
      <c r="BU99" s="882"/>
      <c r="BV99" s="882"/>
      <c r="BW99" s="882"/>
      <c r="BX99" s="882"/>
      <c r="BY99" s="882"/>
      <c r="BZ99" s="882"/>
      <c r="CA99" s="882"/>
      <c r="CB99" s="883"/>
      <c r="CC99" s="881"/>
      <c r="CD99" s="882"/>
      <c r="CE99" s="882"/>
      <c r="CF99" s="882"/>
      <c r="CG99" s="882"/>
      <c r="CH99" s="882"/>
      <c r="CI99" s="882"/>
      <c r="CJ99" s="882"/>
      <c r="CK99" s="883"/>
      <c r="CL99" s="899"/>
      <c r="CM99" s="900"/>
      <c r="CN99" s="901"/>
      <c r="CO99" s="893"/>
      <c r="CP99" s="894"/>
      <c r="CQ99" s="894"/>
      <c r="CR99" s="894"/>
      <c r="CS99" s="895"/>
      <c r="CT99" s="887"/>
      <c r="CU99" s="888"/>
      <c r="CV99" s="888"/>
      <c r="CW99" s="888"/>
      <c r="CX99" s="889"/>
    </row>
    <row r="100" spans="2:102" ht="12.6" hidden="1" customHeight="1">
      <c r="B100" s="1018" t="e">
        <f>LEFT(RIGHT(#REF!,6))</f>
        <v>#REF!</v>
      </c>
      <c r="C100" s="1020" t="e">
        <f>LEFT(RIGHT(#REF!,5))</f>
        <v>#REF!</v>
      </c>
      <c r="D100" s="1022" t="s">
        <v>84</v>
      </c>
      <c r="E100" s="1016" t="e">
        <f>LEFT(RIGHT(#REF!,4))</f>
        <v>#REF!</v>
      </c>
      <c r="F100" s="1016" t="e">
        <f>LEFT(RIGHT(#REF!,3))</f>
        <v>#REF!</v>
      </c>
      <c r="G100" s="1016" t="e">
        <f>LEFT(RIGHT(#REF!,2))</f>
        <v>#REF!</v>
      </c>
      <c r="H100" s="1017" t="e">
        <f>RIGHT(#REF!,1)</f>
        <v>#REF!</v>
      </c>
      <c r="I100" s="976" t="e">
        <f>IF(#REF!="","",#REF!)</f>
        <v>#REF!</v>
      </c>
      <c r="J100" s="976"/>
      <c r="K100" s="976"/>
      <c r="L100" s="976"/>
      <c r="M100" s="976"/>
      <c r="N100" s="976"/>
      <c r="O100" s="976"/>
      <c r="P100" s="976"/>
      <c r="Q100" s="976"/>
      <c r="R100" s="977"/>
      <c r="S100" s="972" t="e">
        <f>IF(LEN(#REF!)&lt;9,"",LEFT(RIGHT(#REF!,9)))</f>
        <v>#REF!</v>
      </c>
      <c r="T100" s="974" t="e">
        <f>IF(LEN(#REF!)&lt;8,"",LEFT(RIGHT(#REF!,8)))</f>
        <v>#REF!</v>
      </c>
      <c r="U100" s="978" t="e">
        <f>IF(LEN(#REF!)&lt;7,"",LEFT(RIGHT(#REF!,7)))</f>
        <v>#REF!</v>
      </c>
      <c r="V100" s="998" t="e">
        <f>IF(LEN(#REF!)&lt;6,"",LEFT(RIGHT(#REF!,6)))</f>
        <v>#REF!</v>
      </c>
      <c r="W100" s="974" t="e">
        <f>IF(LEN(#REF!)&lt;5,"",LEFT(RIGHT(#REF!,5)))</f>
        <v>#REF!</v>
      </c>
      <c r="X100" s="978" t="e">
        <f>IF(LEN(#REF!)&lt;4,"",LEFT(RIGHT(#REF!,4)))</f>
        <v>#REF!</v>
      </c>
      <c r="Y100" s="998" t="e">
        <f>IF(LEN(#REF!)&lt;3,"",LEFT(RIGHT(#REF!,3)))</f>
        <v>#REF!</v>
      </c>
      <c r="Z100" s="974" t="e">
        <f>IF(LEN(#REF!)&lt;2,"",LEFT(RIGHT(#REF!,2)))</f>
        <v>#REF!</v>
      </c>
      <c r="AA100" s="970" t="e">
        <f>RIGHT(#REF!,1)</f>
        <v>#REF!</v>
      </c>
      <c r="AB100" s="972" t="e">
        <f>IF(LEN(#REF!)&lt;9,"",LEFT(RIGHT(#REF!,9)))</f>
        <v>#REF!</v>
      </c>
      <c r="AC100" s="974" t="e">
        <f>IF(LEN(#REF!)&lt;8,"",LEFT(RIGHT(#REF!,8)))</f>
        <v>#REF!</v>
      </c>
      <c r="AD100" s="978" t="e">
        <f>IF(LEN(#REF!)&lt;7,"",LEFT(RIGHT(#REF!,7)))</f>
        <v>#REF!</v>
      </c>
      <c r="AE100" s="998" t="e">
        <f>IF(LEN(#REF!)&lt;6,"",LEFT(RIGHT(#REF!,6)))</f>
        <v>#REF!</v>
      </c>
      <c r="AF100" s="974" t="e">
        <f>IF(LEN(#REF!)&lt;5,"",LEFT(RIGHT(#REF!,5)))</f>
        <v>#REF!</v>
      </c>
      <c r="AG100" s="978" t="e">
        <f>IF(LEN(#REF!)&lt;4,"",LEFT(RIGHT(#REF!,4)))</f>
        <v>#REF!</v>
      </c>
      <c r="AH100" s="998" t="e">
        <f>IF(LEN(#REF!)&lt;3,"",LEFT(RIGHT(#REF!,3)))</f>
        <v>#REF!</v>
      </c>
      <c r="AI100" s="974" t="e">
        <f>IF(LEN(#REF!)&lt;2,"",LEFT(RIGHT(#REF!,2)))</f>
        <v>#REF!</v>
      </c>
      <c r="AJ100" s="970" t="e">
        <f>RIGHT(#REF!,1)</f>
        <v>#REF!</v>
      </c>
      <c r="AK100" s="1000" t="e">
        <f>IF(#REF!="","",#REF!)</f>
        <v>#REF!</v>
      </c>
      <c r="AL100" s="1001"/>
      <c r="AM100" s="1002"/>
      <c r="AN100" s="1006" t="e">
        <f>IF(#REF!="","",#REF!)</f>
        <v>#REF!</v>
      </c>
      <c r="AO100" s="1007"/>
      <c r="AP100" s="1007"/>
      <c r="AQ100" s="1007"/>
      <c r="AR100" s="1007"/>
      <c r="AS100" s="1008"/>
      <c r="AT100" s="860" t="e">
        <f>IF(#REF!="","",#REF!)</f>
        <v>#REF!</v>
      </c>
      <c r="AU100" s="861"/>
      <c r="AV100" s="861"/>
      <c r="AW100" s="861"/>
      <c r="AX100" s="861"/>
      <c r="AY100" s="861"/>
      <c r="AZ100" s="861"/>
      <c r="BA100" s="862"/>
      <c r="BC100" s="908"/>
      <c r="BD100" s="909"/>
      <c r="BE100" s="909"/>
      <c r="BF100" s="909"/>
      <c r="BG100" s="909"/>
      <c r="BH100" s="909"/>
      <c r="BI100" s="910"/>
      <c r="BJ100" s="902"/>
      <c r="BK100" s="903"/>
      <c r="BL100" s="903"/>
      <c r="BM100" s="903"/>
      <c r="BN100" s="903"/>
      <c r="BO100" s="903"/>
      <c r="BP100" s="903"/>
      <c r="BQ100" s="903"/>
      <c r="BR100" s="903"/>
      <c r="BS100" s="904"/>
      <c r="BT100" s="878"/>
      <c r="BU100" s="879"/>
      <c r="BV100" s="879"/>
      <c r="BW100" s="879"/>
      <c r="BX100" s="879"/>
      <c r="BY100" s="879"/>
      <c r="BZ100" s="879"/>
      <c r="CA100" s="879"/>
      <c r="CB100" s="880"/>
      <c r="CC100" s="878"/>
      <c r="CD100" s="879"/>
      <c r="CE100" s="879"/>
      <c r="CF100" s="879"/>
      <c r="CG100" s="879"/>
      <c r="CH100" s="879"/>
      <c r="CI100" s="879"/>
      <c r="CJ100" s="879"/>
      <c r="CK100" s="880"/>
      <c r="CL100" s="896"/>
      <c r="CM100" s="897"/>
      <c r="CN100" s="898"/>
      <c r="CO100" s="890"/>
      <c r="CP100" s="891"/>
      <c r="CQ100" s="891"/>
      <c r="CR100" s="891"/>
      <c r="CS100" s="892"/>
      <c r="CT100" s="884"/>
      <c r="CU100" s="885"/>
      <c r="CV100" s="885"/>
      <c r="CW100" s="885"/>
      <c r="CX100" s="886"/>
    </row>
    <row r="101" spans="2:102" ht="12.6" hidden="1" customHeight="1">
      <c r="B101" s="1024"/>
      <c r="C101" s="1025"/>
      <c r="D101" s="1022"/>
      <c r="E101" s="1016"/>
      <c r="F101" s="1016"/>
      <c r="G101" s="1016"/>
      <c r="H101" s="1017"/>
      <c r="I101" s="976"/>
      <c r="J101" s="976"/>
      <c r="K101" s="976"/>
      <c r="L101" s="976"/>
      <c r="M101" s="976"/>
      <c r="N101" s="976"/>
      <c r="O101" s="976"/>
      <c r="P101" s="976"/>
      <c r="Q101" s="976"/>
      <c r="R101" s="977"/>
      <c r="S101" s="995"/>
      <c r="T101" s="996"/>
      <c r="U101" s="997"/>
      <c r="V101" s="999"/>
      <c r="W101" s="996"/>
      <c r="X101" s="997"/>
      <c r="Y101" s="999"/>
      <c r="Z101" s="996"/>
      <c r="AA101" s="994"/>
      <c r="AB101" s="995"/>
      <c r="AC101" s="996"/>
      <c r="AD101" s="997"/>
      <c r="AE101" s="999"/>
      <c r="AF101" s="996"/>
      <c r="AG101" s="997"/>
      <c r="AH101" s="999"/>
      <c r="AI101" s="996"/>
      <c r="AJ101" s="994"/>
      <c r="AK101" s="1003"/>
      <c r="AL101" s="1004"/>
      <c r="AM101" s="1005"/>
      <c r="AN101" s="1009"/>
      <c r="AO101" s="1010"/>
      <c r="AP101" s="1010"/>
      <c r="AQ101" s="1010"/>
      <c r="AR101" s="1010"/>
      <c r="AS101" s="1011"/>
      <c r="AT101" s="863"/>
      <c r="AU101" s="864"/>
      <c r="AV101" s="864"/>
      <c r="AW101" s="864"/>
      <c r="AX101" s="864"/>
      <c r="AY101" s="864"/>
      <c r="AZ101" s="864"/>
      <c r="BA101" s="865"/>
      <c r="BC101" s="911"/>
      <c r="BD101" s="912"/>
      <c r="BE101" s="912"/>
      <c r="BF101" s="912"/>
      <c r="BG101" s="912"/>
      <c r="BH101" s="912"/>
      <c r="BI101" s="913"/>
      <c r="BJ101" s="905"/>
      <c r="BK101" s="906"/>
      <c r="BL101" s="906"/>
      <c r="BM101" s="906"/>
      <c r="BN101" s="906"/>
      <c r="BO101" s="906"/>
      <c r="BP101" s="906"/>
      <c r="BQ101" s="906"/>
      <c r="BR101" s="906"/>
      <c r="BS101" s="907"/>
      <c r="BT101" s="881"/>
      <c r="BU101" s="882"/>
      <c r="BV101" s="882"/>
      <c r="BW101" s="882"/>
      <c r="BX101" s="882"/>
      <c r="BY101" s="882"/>
      <c r="BZ101" s="882"/>
      <c r="CA101" s="882"/>
      <c r="CB101" s="883"/>
      <c r="CC101" s="881"/>
      <c r="CD101" s="882"/>
      <c r="CE101" s="882"/>
      <c r="CF101" s="882"/>
      <c r="CG101" s="882"/>
      <c r="CH101" s="882"/>
      <c r="CI101" s="882"/>
      <c r="CJ101" s="882"/>
      <c r="CK101" s="883"/>
      <c r="CL101" s="899"/>
      <c r="CM101" s="900"/>
      <c r="CN101" s="901"/>
      <c r="CO101" s="893"/>
      <c r="CP101" s="894"/>
      <c r="CQ101" s="894"/>
      <c r="CR101" s="894"/>
      <c r="CS101" s="895"/>
      <c r="CT101" s="887"/>
      <c r="CU101" s="888"/>
      <c r="CV101" s="888"/>
      <c r="CW101" s="888"/>
      <c r="CX101" s="889"/>
    </row>
    <row r="102" spans="2:102" ht="12.6" hidden="1" customHeight="1">
      <c r="B102" s="1018" t="e">
        <f>LEFT(RIGHT(#REF!,6))</f>
        <v>#REF!</v>
      </c>
      <c r="C102" s="1020" t="e">
        <f>LEFT(RIGHT(#REF!,5))</f>
        <v>#REF!</v>
      </c>
      <c r="D102" s="1022" t="s">
        <v>84</v>
      </c>
      <c r="E102" s="1016" t="e">
        <f>LEFT(RIGHT(#REF!,4))</f>
        <v>#REF!</v>
      </c>
      <c r="F102" s="1016" t="e">
        <f>LEFT(RIGHT(#REF!,3))</f>
        <v>#REF!</v>
      </c>
      <c r="G102" s="1016" t="e">
        <f>LEFT(RIGHT(#REF!,2))</f>
        <v>#REF!</v>
      </c>
      <c r="H102" s="1017" t="e">
        <f>RIGHT(#REF!,1)</f>
        <v>#REF!</v>
      </c>
      <c r="I102" s="976" t="e">
        <f>IF(#REF!="","",#REF!)</f>
        <v>#REF!</v>
      </c>
      <c r="J102" s="976"/>
      <c r="K102" s="976"/>
      <c r="L102" s="976"/>
      <c r="M102" s="976"/>
      <c r="N102" s="976"/>
      <c r="O102" s="976"/>
      <c r="P102" s="976"/>
      <c r="Q102" s="976"/>
      <c r="R102" s="977"/>
      <c r="S102" s="972" t="e">
        <f>IF(LEN(#REF!)&lt;9,"",LEFT(RIGHT(#REF!,9)))</f>
        <v>#REF!</v>
      </c>
      <c r="T102" s="974" t="e">
        <f>IF(LEN(#REF!)&lt;8,"",LEFT(RIGHT(#REF!,8)))</f>
        <v>#REF!</v>
      </c>
      <c r="U102" s="978" t="e">
        <f>IF(LEN(#REF!)&lt;7,"",LEFT(RIGHT(#REF!,7)))</f>
        <v>#REF!</v>
      </c>
      <c r="V102" s="998" t="e">
        <f>IF(LEN(#REF!)&lt;6,"",LEFT(RIGHT(#REF!,6)))</f>
        <v>#REF!</v>
      </c>
      <c r="W102" s="974" t="e">
        <f>IF(LEN(#REF!)&lt;5,"",LEFT(RIGHT(#REF!,5)))</f>
        <v>#REF!</v>
      </c>
      <c r="X102" s="978" t="e">
        <f>IF(LEN(#REF!)&lt;4,"",LEFT(RIGHT(#REF!,4)))</f>
        <v>#REF!</v>
      </c>
      <c r="Y102" s="998" t="e">
        <f>IF(LEN(#REF!)&lt;3,"",LEFT(RIGHT(#REF!,3)))</f>
        <v>#REF!</v>
      </c>
      <c r="Z102" s="974" t="e">
        <f>IF(LEN(#REF!)&lt;2,"",LEFT(RIGHT(#REF!,2)))</f>
        <v>#REF!</v>
      </c>
      <c r="AA102" s="970" t="e">
        <f>RIGHT(#REF!,1)</f>
        <v>#REF!</v>
      </c>
      <c r="AB102" s="972" t="e">
        <f>IF(LEN(#REF!)&lt;9,"",LEFT(RIGHT(#REF!,9)))</f>
        <v>#REF!</v>
      </c>
      <c r="AC102" s="974" t="e">
        <f>IF(LEN(#REF!)&lt;8,"",LEFT(RIGHT(#REF!,8)))</f>
        <v>#REF!</v>
      </c>
      <c r="AD102" s="978" t="e">
        <f>IF(LEN(#REF!)&lt;7,"",LEFT(RIGHT(#REF!,7)))</f>
        <v>#REF!</v>
      </c>
      <c r="AE102" s="998" t="e">
        <f>IF(LEN(#REF!)&lt;6,"",LEFT(RIGHT(#REF!,6)))</f>
        <v>#REF!</v>
      </c>
      <c r="AF102" s="974" t="e">
        <f>IF(LEN(#REF!)&lt;5,"",LEFT(RIGHT(#REF!,5)))</f>
        <v>#REF!</v>
      </c>
      <c r="AG102" s="978" t="e">
        <f>IF(LEN(#REF!)&lt;4,"",LEFT(RIGHT(#REF!,4)))</f>
        <v>#REF!</v>
      </c>
      <c r="AH102" s="998" t="e">
        <f>IF(LEN(#REF!)&lt;3,"",LEFT(RIGHT(#REF!,3)))</f>
        <v>#REF!</v>
      </c>
      <c r="AI102" s="974" t="e">
        <f>IF(LEN(#REF!)&lt;2,"",LEFT(RIGHT(#REF!,2)))</f>
        <v>#REF!</v>
      </c>
      <c r="AJ102" s="970" t="e">
        <f>RIGHT(#REF!,1)</f>
        <v>#REF!</v>
      </c>
      <c r="AK102" s="1000" t="e">
        <f>IF(#REF!="","",#REF!)</f>
        <v>#REF!</v>
      </c>
      <c r="AL102" s="1001"/>
      <c r="AM102" s="1002"/>
      <c r="AN102" s="1006" t="e">
        <f>IF(#REF!="","",#REF!)</f>
        <v>#REF!</v>
      </c>
      <c r="AO102" s="1007"/>
      <c r="AP102" s="1007"/>
      <c r="AQ102" s="1007"/>
      <c r="AR102" s="1007"/>
      <c r="AS102" s="1008"/>
      <c r="AT102" s="860" t="e">
        <f>IF(#REF!="","",#REF!)</f>
        <v>#REF!</v>
      </c>
      <c r="AU102" s="861"/>
      <c r="AV102" s="861"/>
      <c r="AW102" s="861"/>
      <c r="AX102" s="861"/>
      <c r="AY102" s="861"/>
      <c r="AZ102" s="861"/>
      <c r="BA102" s="862"/>
      <c r="BC102" s="908"/>
      <c r="BD102" s="909"/>
      <c r="BE102" s="909"/>
      <c r="BF102" s="909"/>
      <c r="BG102" s="909"/>
      <c r="BH102" s="909"/>
      <c r="BI102" s="910"/>
      <c r="BJ102" s="902"/>
      <c r="BK102" s="903"/>
      <c r="BL102" s="903"/>
      <c r="BM102" s="903"/>
      <c r="BN102" s="903"/>
      <c r="BO102" s="903"/>
      <c r="BP102" s="903"/>
      <c r="BQ102" s="903"/>
      <c r="BR102" s="903"/>
      <c r="BS102" s="904"/>
      <c r="BT102" s="878"/>
      <c r="BU102" s="879"/>
      <c r="BV102" s="879"/>
      <c r="BW102" s="879"/>
      <c r="BX102" s="879"/>
      <c r="BY102" s="879"/>
      <c r="BZ102" s="879"/>
      <c r="CA102" s="879"/>
      <c r="CB102" s="880"/>
      <c r="CC102" s="878"/>
      <c r="CD102" s="879"/>
      <c r="CE102" s="879"/>
      <c r="CF102" s="879"/>
      <c r="CG102" s="879"/>
      <c r="CH102" s="879"/>
      <c r="CI102" s="879"/>
      <c r="CJ102" s="879"/>
      <c r="CK102" s="880"/>
      <c r="CL102" s="896"/>
      <c r="CM102" s="897"/>
      <c r="CN102" s="898"/>
      <c r="CO102" s="890"/>
      <c r="CP102" s="891"/>
      <c r="CQ102" s="891"/>
      <c r="CR102" s="891"/>
      <c r="CS102" s="892"/>
      <c r="CT102" s="884"/>
      <c r="CU102" s="885"/>
      <c r="CV102" s="885"/>
      <c r="CW102" s="885"/>
      <c r="CX102" s="886"/>
    </row>
    <row r="103" spans="2:102" ht="12.6" hidden="1" customHeight="1">
      <c r="B103" s="1024"/>
      <c r="C103" s="1025"/>
      <c r="D103" s="1022"/>
      <c r="E103" s="1016"/>
      <c r="F103" s="1016"/>
      <c r="G103" s="1016"/>
      <c r="H103" s="1017"/>
      <c r="I103" s="976"/>
      <c r="J103" s="976"/>
      <c r="K103" s="976"/>
      <c r="L103" s="976"/>
      <c r="M103" s="976"/>
      <c r="N103" s="976"/>
      <c r="O103" s="976"/>
      <c r="P103" s="976"/>
      <c r="Q103" s="976"/>
      <c r="R103" s="977"/>
      <c r="S103" s="995"/>
      <c r="T103" s="996"/>
      <c r="U103" s="997"/>
      <c r="V103" s="999"/>
      <c r="W103" s="996"/>
      <c r="X103" s="997"/>
      <c r="Y103" s="999"/>
      <c r="Z103" s="996"/>
      <c r="AA103" s="994"/>
      <c r="AB103" s="995"/>
      <c r="AC103" s="996"/>
      <c r="AD103" s="997"/>
      <c r="AE103" s="999"/>
      <c r="AF103" s="996"/>
      <c r="AG103" s="997"/>
      <c r="AH103" s="999"/>
      <c r="AI103" s="996"/>
      <c r="AJ103" s="994"/>
      <c r="AK103" s="1003"/>
      <c r="AL103" s="1004"/>
      <c r="AM103" s="1005"/>
      <c r="AN103" s="1009"/>
      <c r="AO103" s="1010"/>
      <c r="AP103" s="1010"/>
      <c r="AQ103" s="1010"/>
      <c r="AR103" s="1010"/>
      <c r="AS103" s="1011"/>
      <c r="AT103" s="863"/>
      <c r="AU103" s="864"/>
      <c r="AV103" s="864"/>
      <c r="AW103" s="864"/>
      <c r="AX103" s="864"/>
      <c r="AY103" s="864"/>
      <c r="AZ103" s="864"/>
      <c r="BA103" s="865"/>
      <c r="BC103" s="911"/>
      <c r="BD103" s="912"/>
      <c r="BE103" s="912"/>
      <c r="BF103" s="912"/>
      <c r="BG103" s="912"/>
      <c r="BH103" s="912"/>
      <c r="BI103" s="913"/>
      <c r="BJ103" s="905"/>
      <c r="BK103" s="906"/>
      <c r="BL103" s="906"/>
      <c r="BM103" s="906"/>
      <c r="BN103" s="906"/>
      <c r="BO103" s="906"/>
      <c r="BP103" s="906"/>
      <c r="BQ103" s="906"/>
      <c r="BR103" s="906"/>
      <c r="BS103" s="907"/>
      <c r="BT103" s="881"/>
      <c r="BU103" s="882"/>
      <c r="BV103" s="882"/>
      <c r="BW103" s="882"/>
      <c r="BX103" s="882"/>
      <c r="BY103" s="882"/>
      <c r="BZ103" s="882"/>
      <c r="CA103" s="882"/>
      <c r="CB103" s="883"/>
      <c r="CC103" s="881"/>
      <c r="CD103" s="882"/>
      <c r="CE103" s="882"/>
      <c r="CF103" s="882"/>
      <c r="CG103" s="882"/>
      <c r="CH103" s="882"/>
      <c r="CI103" s="882"/>
      <c r="CJ103" s="882"/>
      <c r="CK103" s="883"/>
      <c r="CL103" s="899"/>
      <c r="CM103" s="900"/>
      <c r="CN103" s="901"/>
      <c r="CO103" s="893"/>
      <c r="CP103" s="894"/>
      <c r="CQ103" s="894"/>
      <c r="CR103" s="894"/>
      <c r="CS103" s="895"/>
      <c r="CT103" s="887"/>
      <c r="CU103" s="888"/>
      <c r="CV103" s="888"/>
      <c r="CW103" s="888"/>
      <c r="CX103" s="889"/>
    </row>
    <row r="104" spans="2:102" ht="12.6" hidden="1" customHeight="1">
      <c r="B104" s="1018" t="e">
        <f>LEFT(RIGHT(#REF!,6))</f>
        <v>#REF!</v>
      </c>
      <c r="C104" s="1020" t="e">
        <f>LEFT(RIGHT(#REF!,5))</f>
        <v>#REF!</v>
      </c>
      <c r="D104" s="1022" t="s">
        <v>84</v>
      </c>
      <c r="E104" s="1016" t="e">
        <f>LEFT(RIGHT(#REF!,4))</f>
        <v>#REF!</v>
      </c>
      <c r="F104" s="1016" t="e">
        <f>LEFT(RIGHT(#REF!,3))</f>
        <v>#REF!</v>
      </c>
      <c r="G104" s="1016" t="e">
        <f>LEFT(RIGHT(#REF!,2))</f>
        <v>#REF!</v>
      </c>
      <c r="H104" s="1017" t="e">
        <f>RIGHT(#REF!,1)</f>
        <v>#REF!</v>
      </c>
      <c r="I104" s="976" t="e">
        <f>IF(#REF!="","",#REF!)</f>
        <v>#REF!</v>
      </c>
      <c r="J104" s="976"/>
      <c r="K104" s="976"/>
      <c r="L104" s="976"/>
      <c r="M104" s="976"/>
      <c r="N104" s="976"/>
      <c r="O104" s="976"/>
      <c r="P104" s="976"/>
      <c r="Q104" s="976"/>
      <c r="R104" s="977"/>
      <c r="S104" s="972" t="e">
        <f>IF(LEN(#REF!)&lt;9,"",LEFT(RIGHT(#REF!,9)))</f>
        <v>#REF!</v>
      </c>
      <c r="T104" s="974" t="e">
        <f>IF(LEN(#REF!)&lt;8,"",LEFT(RIGHT(#REF!,8)))</f>
        <v>#REF!</v>
      </c>
      <c r="U104" s="978" t="e">
        <f>IF(LEN(#REF!)&lt;7,"",LEFT(RIGHT(#REF!,7)))</f>
        <v>#REF!</v>
      </c>
      <c r="V104" s="998" t="e">
        <f>IF(LEN(#REF!)&lt;6,"",LEFT(RIGHT(#REF!,6)))</f>
        <v>#REF!</v>
      </c>
      <c r="W104" s="974" t="e">
        <f>IF(LEN(#REF!)&lt;5,"",LEFT(RIGHT(#REF!,5)))</f>
        <v>#REF!</v>
      </c>
      <c r="X104" s="978" t="e">
        <f>IF(LEN(#REF!)&lt;4,"",LEFT(RIGHT(#REF!,4)))</f>
        <v>#REF!</v>
      </c>
      <c r="Y104" s="998" t="e">
        <f>IF(LEN(#REF!)&lt;3,"",LEFT(RIGHT(#REF!,3)))</f>
        <v>#REF!</v>
      </c>
      <c r="Z104" s="974" t="e">
        <f>IF(LEN(#REF!)&lt;2,"",LEFT(RIGHT(#REF!,2)))</f>
        <v>#REF!</v>
      </c>
      <c r="AA104" s="970" t="e">
        <f>RIGHT(#REF!,1)</f>
        <v>#REF!</v>
      </c>
      <c r="AB104" s="972" t="e">
        <f>IF(LEN(#REF!)&lt;9,"",LEFT(RIGHT(#REF!,9)))</f>
        <v>#REF!</v>
      </c>
      <c r="AC104" s="974" t="e">
        <f>IF(LEN(#REF!)&lt;8,"",LEFT(RIGHT(#REF!,8)))</f>
        <v>#REF!</v>
      </c>
      <c r="AD104" s="978" t="e">
        <f>IF(LEN(#REF!)&lt;7,"",LEFT(RIGHT(#REF!,7)))</f>
        <v>#REF!</v>
      </c>
      <c r="AE104" s="998" t="e">
        <f>IF(LEN(#REF!)&lt;6,"",LEFT(RIGHT(#REF!,6)))</f>
        <v>#REF!</v>
      </c>
      <c r="AF104" s="974" t="e">
        <f>IF(LEN(#REF!)&lt;5,"",LEFT(RIGHT(#REF!,5)))</f>
        <v>#REF!</v>
      </c>
      <c r="AG104" s="978" t="e">
        <f>IF(LEN(#REF!)&lt;4,"",LEFT(RIGHT(#REF!,4)))</f>
        <v>#REF!</v>
      </c>
      <c r="AH104" s="998" t="e">
        <f>IF(LEN(#REF!)&lt;3,"",LEFT(RIGHT(#REF!,3)))</f>
        <v>#REF!</v>
      </c>
      <c r="AI104" s="974" t="e">
        <f>IF(LEN(#REF!)&lt;2,"",LEFT(RIGHT(#REF!,2)))</f>
        <v>#REF!</v>
      </c>
      <c r="AJ104" s="970" t="e">
        <f>RIGHT(#REF!,1)</f>
        <v>#REF!</v>
      </c>
      <c r="AK104" s="1000" t="e">
        <f>IF(#REF!="","",#REF!)</f>
        <v>#REF!</v>
      </c>
      <c r="AL104" s="1001"/>
      <c r="AM104" s="1002"/>
      <c r="AN104" s="1006" t="e">
        <f>IF(#REF!="","",#REF!)</f>
        <v>#REF!</v>
      </c>
      <c r="AO104" s="1007"/>
      <c r="AP104" s="1007"/>
      <c r="AQ104" s="1007"/>
      <c r="AR104" s="1007"/>
      <c r="AS104" s="1008"/>
      <c r="AT104" s="860" t="e">
        <f>IF(#REF!="","",#REF!)</f>
        <v>#REF!</v>
      </c>
      <c r="AU104" s="861"/>
      <c r="AV104" s="861"/>
      <c r="AW104" s="861"/>
      <c r="AX104" s="861"/>
      <c r="AY104" s="861"/>
      <c r="AZ104" s="861"/>
      <c r="BA104" s="862"/>
      <c r="BC104" s="908"/>
      <c r="BD104" s="909"/>
      <c r="BE104" s="909"/>
      <c r="BF104" s="909"/>
      <c r="BG104" s="909"/>
      <c r="BH104" s="909"/>
      <c r="BI104" s="910"/>
      <c r="BJ104" s="902"/>
      <c r="BK104" s="903"/>
      <c r="BL104" s="903"/>
      <c r="BM104" s="903"/>
      <c r="BN104" s="903"/>
      <c r="BO104" s="903"/>
      <c r="BP104" s="903"/>
      <c r="BQ104" s="903"/>
      <c r="BR104" s="903"/>
      <c r="BS104" s="904"/>
      <c r="BT104" s="878"/>
      <c r="BU104" s="879"/>
      <c r="BV104" s="879"/>
      <c r="BW104" s="879"/>
      <c r="BX104" s="879"/>
      <c r="BY104" s="879"/>
      <c r="BZ104" s="879"/>
      <c r="CA104" s="879"/>
      <c r="CB104" s="880"/>
      <c r="CC104" s="878"/>
      <c r="CD104" s="879"/>
      <c r="CE104" s="879"/>
      <c r="CF104" s="879"/>
      <c r="CG104" s="879"/>
      <c r="CH104" s="879"/>
      <c r="CI104" s="879"/>
      <c r="CJ104" s="879"/>
      <c r="CK104" s="880"/>
      <c r="CL104" s="896"/>
      <c r="CM104" s="897"/>
      <c r="CN104" s="898"/>
      <c r="CO104" s="890"/>
      <c r="CP104" s="891"/>
      <c r="CQ104" s="891"/>
      <c r="CR104" s="891"/>
      <c r="CS104" s="892"/>
      <c r="CT104" s="884"/>
      <c r="CU104" s="885"/>
      <c r="CV104" s="885"/>
      <c r="CW104" s="885"/>
      <c r="CX104" s="886"/>
    </row>
    <row r="105" spans="2:102" ht="12.6" hidden="1" customHeight="1">
      <c r="B105" s="1024"/>
      <c r="C105" s="1025"/>
      <c r="D105" s="1022"/>
      <c r="E105" s="1016"/>
      <c r="F105" s="1016"/>
      <c r="G105" s="1016"/>
      <c r="H105" s="1017"/>
      <c r="I105" s="976"/>
      <c r="J105" s="976"/>
      <c r="K105" s="976"/>
      <c r="L105" s="976"/>
      <c r="M105" s="976"/>
      <c r="N105" s="976"/>
      <c r="O105" s="976"/>
      <c r="P105" s="976"/>
      <c r="Q105" s="976"/>
      <c r="R105" s="977"/>
      <c r="S105" s="995"/>
      <c r="T105" s="996"/>
      <c r="U105" s="997"/>
      <c r="V105" s="999"/>
      <c r="W105" s="996"/>
      <c r="X105" s="997"/>
      <c r="Y105" s="999"/>
      <c r="Z105" s="996"/>
      <c r="AA105" s="994"/>
      <c r="AB105" s="995"/>
      <c r="AC105" s="996"/>
      <c r="AD105" s="997"/>
      <c r="AE105" s="999"/>
      <c r="AF105" s="996"/>
      <c r="AG105" s="997"/>
      <c r="AH105" s="999"/>
      <c r="AI105" s="996"/>
      <c r="AJ105" s="994"/>
      <c r="AK105" s="1003"/>
      <c r="AL105" s="1004"/>
      <c r="AM105" s="1005"/>
      <c r="AN105" s="1009"/>
      <c r="AO105" s="1010"/>
      <c r="AP105" s="1010"/>
      <c r="AQ105" s="1010"/>
      <c r="AR105" s="1010"/>
      <c r="AS105" s="1011"/>
      <c r="AT105" s="863"/>
      <c r="AU105" s="864"/>
      <c r="AV105" s="864"/>
      <c r="AW105" s="864"/>
      <c r="AX105" s="864"/>
      <c r="AY105" s="864"/>
      <c r="AZ105" s="864"/>
      <c r="BA105" s="865"/>
      <c r="BC105" s="911"/>
      <c r="BD105" s="912"/>
      <c r="BE105" s="912"/>
      <c r="BF105" s="912"/>
      <c r="BG105" s="912"/>
      <c r="BH105" s="912"/>
      <c r="BI105" s="913"/>
      <c r="BJ105" s="905"/>
      <c r="BK105" s="906"/>
      <c r="BL105" s="906"/>
      <c r="BM105" s="906"/>
      <c r="BN105" s="906"/>
      <c r="BO105" s="906"/>
      <c r="BP105" s="906"/>
      <c r="BQ105" s="906"/>
      <c r="BR105" s="906"/>
      <c r="BS105" s="907"/>
      <c r="BT105" s="881"/>
      <c r="BU105" s="882"/>
      <c r="BV105" s="882"/>
      <c r="BW105" s="882"/>
      <c r="BX105" s="882"/>
      <c r="BY105" s="882"/>
      <c r="BZ105" s="882"/>
      <c r="CA105" s="882"/>
      <c r="CB105" s="883"/>
      <c r="CC105" s="881"/>
      <c r="CD105" s="882"/>
      <c r="CE105" s="882"/>
      <c r="CF105" s="882"/>
      <c r="CG105" s="882"/>
      <c r="CH105" s="882"/>
      <c r="CI105" s="882"/>
      <c r="CJ105" s="882"/>
      <c r="CK105" s="883"/>
      <c r="CL105" s="899"/>
      <c r="CM105" s="900"/>
      <c r="CN105" s="901"/>
      <c r="CO105" s="893"/>
      <c r="CP105" s="894"/>
      <c r="CQ105" s="894"/>
      <c r="CR105" s="894"/>
      <c r="CS105" s="895"/>
      <c r="CT105" s="887"/>
      <c r="CU105" s="888"/>
      <c r="CV105" s="888"/>
      <c r="CW105" s="888"/>
      <c r="CX105" s="889"/>
    </row>
    <row r="106" spans="2:102" ht="12.6" hidden="1" customHeight="1">
      <c r="B106" s="1018" t="e">
        <f>LEFT(RIGHT(#REF!,6))</f>
        <v>#REF!</v>
      </c>
      <c r="C106" s="1020" t="e">
        <f>LEFT(RIGHT(#REF!,5))</f>
        <v>#REF!</v>
      </c>
      <c r="D106" s="1022" t="s">
        <v>84</v>
      </c>
      <c r="E106" s="1016" t="e">
        <f>LEFT(RIGHT(#REF!,4))</f>
        <v>#REF!</v>
      </c>
      <c r="F106" s="1016" t="e">
        <f>LEFT(RIGHT(#REF!,3))</f>
        <v>#REF!</v>
      </c>
      <c r="G106" s="1016" t="e">
        <f>LEFT(RIGHT(#REF!,2))</f>
        <v>#REF!</v>
      </c>
      <c r="H106" s="1017" t="e">
        <f>RIGHT(#REF!,1)</f>
        <v>#REF!</v>
      </c>
      <c r="I106" s="976" t="e">
        <f>IF(#REF!="","",#REF!)</f>
        <v>#REF!</v>
      </c>
      <c r="J106" s="976"/>
      <c r="K106" s="976"/>
      <c r="L106" s="976"/>
      <c r="M106" s="976"/>
      <c r="N106" s="976"/>
      <c r="O106" s="976"/>
      <c r="P106" s="976"/>
      <c r="Q106" s="976"/>
      <c r="R106" s="977"/>
      <c r="S106" s="972" t="e">
        <f>IF(LEN(#REF!)&lt;9,"",LEFT(RIGHT(#REF!,9)))</f>
        <v>#REF!</v>
      </c>
      <c r="T106" s="974" t="e">
        <f>IF(LEN(#REF!)&lt;8,"",LEFT(RIGHT(#REF!,8)))</f>
        <v>#REF!</v>
      </c>
      <c r="U106" s="978" t="e">
        <f>IF(LEN(#REF!)&lt;7,"",LEFT(RIGHT(#REF!,7)))</f>
        <v>#REF!</v>
      </c>
      <c r="V106" s="998" t="e">
        <f>IF(LEN(#REF!)&lt;6,"",LEFT(RIGHT(#REF!,6)))</f>
        <v>#REF!</v>
      </c>
      <c r="W106" s="974" t="e">
        <f>IF(LEN(#REF!)&lt;5,"",LEFT(RIGHT(#REF!,5)))</f>
        <v>#REF!</v>
      </c>
      <c r="X106" s="978" t="e">
        <f>IF(LEN(#REF!)&lt;4,"",LEFT(RIGHT(#REF!,4)))</f>
        <v>#REF!</v>
      </c>
      <c r="Y106" s="998" t="e">
        <f>IF(LEN(#REF!)&lt;3,"",LEFT(RIGHT(#REF!,3)))</f>
        <v>#REF!</v>
      </c>
      <c r="Z106" s="974" t="e">
        <f>IF(LEN(#REF!)&lt;2,"",LEFT(RIGHT(#REF!,2)))</f>
        <v>#REF!</v>
      </c>
      <c r="AA106" s="970" t="e">
        <f>RIGHT(#REF!,1)</f>
        <v>#REF!</v>
      </c>
      <c r="AB106" s="972" t="e">
        <f>IF(LEN(#REF!)&lt;9,"",LEFT(RIGHT(#REF!,9)))</f>
        <v>#REF!</v>
      </c>
      <c r="AC106" s="974" t="e">
        <f>IF(LEN(#REF!)&lt;8,"",LEFT(RIGHT(#REF!,8)))</f>
        <v>#REF!</v>
      </c>
      <c r="AD106" s="978" t="e">
        <f>IF(LEN(#REF!)&lt;7,"",LEFT(RIGHT(#REF!,7)))</f>
        <v>#REF!</v>
      </c>
      <c r="AE106" s="998" t="e">
        <f>IF(LEN(#REF!)&lt;6,"",LEFT(RIGHT(#REF!,6)))</f>
        <v>#REF!</v>
      </c>
      <c r="AF106" s="974" t="e">
        <f>IF(LEN(#REF!)&lt;5,"",LEFT(RIGHT(#REF!,5)))</f>
        <v>#REF!</v>
      </c>
      <c r="AG106" s="978" t="e">
        <f>IF(LEN(#REF!)&lt;4,"",LEFT(RIGHT(#REF!,4)))</f>
        <v>#REF!</v>
      </c>
      <c r="AH106" s="998" t="e">
        <f>IF(LEN(#REF!)&lt;3,"",LEFT(RIGHT(#REF!,3)))</f>
        <v>#REF!</v>
      </c>
      <c r="AI106" s="974" t="e">
        <f>IF(LEN(#REF!)&lt;2,"",LEFT(RIGHT(#REF!,2)))</f>
        <v>#REF!</v>
      </c>
      <c r="AJ106" s="970" t="e">
        <f>RIGHT(#REF!,1)</f>
        <v>#REF!</v>
      </c>
      <c r="AK106" s="1000" t="e">
        <f>IF(#REF!="","",#REF!)</f>
        <v>#REF!</v>
      </c>
      <c r="AL106" s="1001"/>
      <c r="AM106" s="1002"/>
      <c r="AN106" s="1006" t="e">
        <f>IF(#REF!="","",#REF!)</f>
        <v>#REF!</v>
      </c>
      <c r="AO106" s="1007"/>
      <c r="AP106" s="1007"/>
      <c r="AQ106" s="1007"/>
      <c r="AR106" s="1007"/>
      <c r="AS106" s="1008"/>
      <c r="AT106" s="860" t="e">
        <f>IF(#REF!="","",#REF!)</f>
        <v>#REF!</v>
      </c>
      <c r="AU106" s="861"/>
      <c r="AV106" s="861"/>
      <c r="AW106" s="861"/>
      <c r="AX106" s="861"/>
      <c r="AY106" s="861"/>
      <c r="AZ106" s="861"/>
      <c r="BA106" s="862"/>
      <c r="BC106" s="908"/>
      <c r="BD106" s="909"/>
      <c r="BE106" s="909"/>
      <c r="BF106" s="909"/>
      <c r="BG106" s="909"/>
      <c r="BH106" s="909"/>
      <c r="BI106" s="910"/>
      <c r="BJ106" s="902"/>
      <c r="BK106" s="903"/>
      <c r="BL106" s="903"/>
      <c r="BM106" s="903"/>
      <c r="BN106" s="903"/>
      <c r="BO106" s="903"/>
      <c r="BP106" s="903"/>
      <c r="BQ106" s="903"/>
      <c r="BR106" s="903"/>
      <c r="BS106" s="904"/>
      <c r="BT106" s="878"/>
      <c r="BU106" s="879"/>
      <c r="BV106" s="879"/>
      <c r="BW106" s="879"/>
      <c r="BX106" s="879"/>
      <c r="BY106" s="879"/>
      <c r="BZ106" s="879"/>
      <c r="CA106" s="879"/>
      <c r="CB106" s="880"/>
      <c r="CC106" s="878"/>
      <c r="CD106" s="879"/>
      <c r="CE106" s="879"/>
      <c r="CF106" s="879"/>
      <c r="CG106" s="879"/>
      <c r="CH106" s="879"/>
      <c r="CI106" s="879"/>
      <c r="CJ106" s="879"/>
      <c r="CK106" s="880"/>
      <c r="CL106" s="896"/>
      <c r="CM106" s="897"/>
      <c r="CN106" s="898"/>
      <c r="CO106" s="890"/>
      <c r="CP106" s="891"/>
      <c r="CQ106" s="891"/>
      <c r="CR106" s="891"/>
      <c r="CS106" s="892"/>
      <c r="CT106" s="884"/>
      <c r="CU106" s="885"/>
      <c r="CV106" s="885"/>
      <c r="CW106" s="885"/>
      <c r="CX106" s="886"/>
    </row>
    <row r="107" spans="2:102" ht="12.6" hidden="1" customHeight="1">
      <c r="B107" s="1024"/>
      <c r="C107" s="1025"/>
      <c r="D107" s="1022"/>
      <c r="E107" s="1016"/>
      <c r="F107" s="1016"/>
      <c r="G107" s="1016"/>
      <c r="H107" s="1017"/>
      <c r="I107" s="976"/>
      <c r="J107" s="976"/>
      <c r="K107" s="976"/>
      <c r="L107" s="976"/>
      <c r="M107" s="976"/>
      <c r="N107" s="976"/>
      <c r="O107" s="976"/>
      <c r="P107" s="976"/>
      <c r="Q107" s="976"/>
      <c r="R107" s="977"/>
      <c r="S107" s="995"/>
      <c r="T107" s="996"/>
      <c r="U107" s="997"/>
      <c r="V107" s="999"/>
      <c r="W107" s="996"/>
      <c r="X107" s="997"/>
      <c r="Y107" s="999"/>
      <c r="Z107" s="996"/>
      <c r="AA107" s="994"/>
      <c r="AB107" s="995"/>
      <c r="AC107" s="996"/>
      <c r="AD107" s="997"/>
      <c r="AE107" s="999"/>
      <c r="AF107" s="996"/>
      <c r="AG107" s="997"/>
      <c r="AH107" s="999"/>
      <c r="AI107" s="996"/>
      <c r="AJ107" s="994"/>
      <c r="AK107" s="1003"/>
      <c r="AL107" s="1004"/>
      <c r="AM107" s="1005"/>
      <c r="AN107" s="1009"/>
      <c r="AO107" s="1010"/>
      <c r="AP107" s="1010"/>
      <c r="AQ107" s="1010"/>
      <c r="AR107" s="1010"/>
      <c r="AS107" s="1011"/>
      <c r="AT107" s="863"/>
      <c r="AU107" s="864"/>
      <c r="AV107" s="864"/>
      <c r="AW107" s="864"/>
      <c r="AX107" s="864"/>
      <c r="AY107" s="864"/>
      <c r="AZ107" s="864"/>
      <c r="BA107" s="865"/>
      <c r="BC107" s="911"/>
      <c r="BD107" s="912"/>
      <c r="BE107" s="912"/>
      <c r="BF107" s="912"/>
      <c r="BG107" s="912"/>
      <c r="BH107" s="912"/>
      <c r="BI107" s="913"/>
      <c r="BJ107" s="905"/>
      <c r="BK107" s="906"/>
      <c r="BL107" s="906"/>
      <c r="BM107" s="906"/>
      <c r="BN107" s="906"/>
      <c r="BO107" s="906"/>
      <c r="BP107" s="906"/>
      <c r="BQ107" s="906"/>
      <c r="BR107" s="906"/>
      <c r="BS107" s="907"/>
      <c r="BT107" s="881"/>
      <c r="BU107" s="882"/>
      <c r="BV107" s="882"/>
      <c r="BW107" s="882"/>
      <c r="BX107" s="882"/>
      <c r="BY107" s="882"/>
      <c r="BZ107" s="882"/>
      <c r="CA107" s="882"/>
      <c r="CB107" s="883"/>
      <c r="CC107" s="881"/>
      <c r="CD107" s="882"/>
      <c r="CE107" s="882"/>
      <c r="CF107" s="882"/>
      <c r="CG107" s="882"/>
      <c r="CH107" s="882"/>
      <c r="CI107" s="882"/>
      <c r="CJ107" s="882"/>
      <c r="CK107" s="883"/>
      <c r="CL107" s="899"/>
      <c r="CM107" s="900"/>
      <c r="CN107" s="901"/>
      <c r="CO107" s="893"/>
      <c r="CP107" s="894"/>
      <c r="CQ107" s="894"/>
      <c r="CR107" s="894"/>
      <c r="CS107" s="895"/>
      <c r="CT107" s="887"/>
      <c r="CU107" s="888"/>
      <c r="CV107" s="888"/>
      <c r="CW107" s="888"/>
      <c r="CX107" s="889"/>
    </row>
    <row r="108" spans="2:102" ht="12.6" hidden="1" customHeight="1">
      <c r="B108" s="1018" t="e">
        <f>LEFT(RIGHT(#REF!,6))</f>
        <v>#REF!</v>
      </c>
      <c r="C108" s="1020" t="e">
        <f>LEFT(RIGHT(#REF!,5))</f>
        <v>#REF!</v>
      </c>
      <c r="D108" s="1022" t="s">
        <v>84</v>
      </c>
      <c r="E108" s="1016" t="e">
        <f>LEFT(RIGHT(#REF!,4))</f>
        <v>#REF!</v>
      </c>
      <c r="F108" s="1016" t="e">
        <f>LEFT(RIGHT(#REF!,3))</f>
        <v>#REF!</v>
      </c>
      <c r="G108" s="1016" t="e">
        <f>LEFT(RIGHT(#REF!,2))</f>
        <v>#REF!</v>
      </c>
      <c r="H108" s="1017" t="e">
        <f>RIGHT(#REF!,1)</f>
        <v>#REF!</v>
      </c>
      <c r="I108" s="976" t="e">
        <f>IF(#REF!="","",#REF!)</f>
        <v>#REF!</v>
      </c>
      <c r="J108" s="976"/>
      <c r="K108" s="976"/>
      <c r="L108" s="976"/>
      <c r="M108" s="976"/>
      <c r="N108" s="976"/>
      <c r="O108" s="976"/>
      <c r="P108" s="976"/>
      <c r="Q108" s="976"/>
      <c r="R108" s="977"/>
      <c r="S108" s="972" t="e">
        <f>IF(LEN(#REF!)&lt;9,"",LEFT(RIGHT(#REF!,9)))</f>
        <v>#REF!</v>
      </c>
      <c r="T108" s="974" t="e">
        <f>IF(LEN(#REF!)&lt;8,"",LEFT(RIGHT(#REF!,8)))</f>
        <v>#REF!</v>
      </c>
      <c r="U108" s="978" t="e">
        <f>IF(LEN(#REF!)&lt;7,"",LEFT(RIGHT(#REF!,7)))</f>
        <v>#REF!</v>
      </c>
      <c r="V108" s="998" t="e">
        <f>IF(LEN(#REF!)&lt;6,"",LEFT(RIGHT(#REF!,6)))</f>
        <v>#REF!</v>
      </c>
      <c r="W108" s="974" t="e">
        <f>IF(LEN(#REF!)&lt;5,"",LEFT(RIGHT(#REF!,5)))</f>
        <v>#REF!</v>
      </c>
      <c r="X108" s="978" t="e">
        <f>IF(LEN(#REF!)&lt;4,"",LEFT(RIGHT(#REF!,4)))</f>
        <v>#REF!</v>
      </c>
      <c r="Y108" s="998" t="e">
        <f>IF(LEN(#REF!)&lt;3,"",LEFT(RIGHT(#REF!,3)))</f>
        <v>#REF!</v>
      </c>
      <c r="Z108" s="974" t="e">
        <f>IF(LEN(#REF!)&lt;2,"",LEFT(RIGHT(#REF!,2)))</f>
        <v>#REF!</v>
      </c>
      <c r="AA108" s="970" t="e">
        <f>RIGHT(#REF!,1)</f>
        <v>#REF!</v>
      </c>
      <c r="AB108" s="972" t="e">
        <f>IF(LEN(#REF!)&lt;9,"",LEFT(RIGHT(#REF!,9)))</f>
        <v>#REF!</v>
      </c>
      <c r="AC108" s="974" t="e">
        <f>IF(LEN(#REF!)&lt;8,"",LEFT(RIGHT(#REF!,8)))</f>
        <v>#REF!</v>
      </c>
      <c r="AD108" s="978" t="e">
        <f>IF(LEN(#REF!)&lt;7,"",LEFT(RIGHT(#REF!,7)))</f>
        <v>#REF!</v>
      </c>
      <c r="AE108" s="998" t="e">
        <f>IF(LEN(#REF!)&lt;6,"",LEFT(RIGHT(#REF!,6)))</f>
        <v>#REF!</v>
      </c>
      <c r="AF108" s="974" t="e">
        <f>IF(LEN(#REF!)&lt;5,"",LEFT(RIGHT(#REF!,5)))</f>
        <v>#REF!</v>
      </c>
      <c r="AG108" s="978" t="e">
        <f>IF(LEN(#REF!)&lt;4,"",LEFT(RIGHT(#REF!,4)))</f>
        <v>#REF!</v>
      </c>
      <c r="AH108" s="998" t="e">
        <f>IF(LEN(#REF!)&lt;3,"",LEFT(RIGHT(#REF!,3)))</f>
        <v>#REF!</v>
      </c>
      <c r="AI108" s="974" t="e">
        <f>IF(LEN(#REF!)&lt;2,"",LEFT(RIGHT(#REF!,2)))</f>
        <v>#REF!</v>
      </c>
      <c r="AJ108" s="970" t="e">
        <f>RIGHT(#REF!,1)</f>
        <v>#REF!</v>
      </c>
      <c r="AK108" s="1000" t="e">
        <f>IF(#REF!="","",#REF!)</f>
        <v>#REF!</v>
      </c>
      <c r="AL108" s="1001"/>
      <c r="AM108" s="1002"/>
      <c r="AN108" s="1006" t="e">
        <f>IF(#REF!="","",#REF!)</f>
        <v>#REF!</v>
      </c>
      <c r="AO108" s="1007"/>
      <c r="AP108" s="1007"/>
      <c r="AQ108" s="1007"/>
      <c r="AR108" s="1007"/>
      <c r="AS108" s="1008"/>
      <c r="AT108" s="860" t="e">
        <f>IF(#REF!="","",#REF!)</f>
        <v>#REF!</v>
      </c>
      <c r="AU108" s="861"/>
      <c r="AV108" s="861"/>
      <c r="AW108" s="861"/>
      <c r="AX108" s="861"/>
      <c r="AY108" s="861"/>
      <c r="AZ108" s="861"/>
      <c r="BA108" s="862"/>
      <c r="BC108" s="908"/>
      <c r="BD108" s="909"/>
      <c r="BE108" s="909"/>
      <c r="BF108" s="909"/>
      <c r="BG108" s="909"/>
      <c r="BH108" s="909"/>
      <c r="BI108" s="910"/>
      <c r="BJ108" s="902"/>
      <c r="BK108" s="903"/>
      <c r="BL108" s="903"/>
      <c r="BM108" s="903"/>
      <c r="BN108" s="903"/>
      <c r="BO108" s="903"/>
      <c r="BP108" s="903"/>
      <c r="BQ108" s="903"/>
      <c r="BR108" s="903"/>
      <c r="BS108" s="904"/>
      <c r="BT108" s="878"/>
      <c r="BU108" s="879"/>
      <c r="BV108" s="879"/>
      <c r="BW108" s="879"/>
      <c r="BX108" s="879"/>
      <c r="BY108" s="879"/>
      <c r="BZ108" s="879"/>
      <c r="CA108" s="879"/>
      <c r="CB108" s="880"/>
      <c r="CC108" s="878"/>
      <c r="CD108" s="879"/>
      <c r="CE108" s="879"/>
      <c r="CF108" s="879"/>
      <c r="CG108" s="879"/>
      <c r="CH108" s="879"/>
      <c r="CI108" s="879"/>
      <c r="CJ108" s="879"/>
      <c r="CK108" s="880"/>
      <c r="CL108" s="896"/>
      <c r="CM108" s="897"/>
      <c r="CN108" s="898"/>
      <c r="CO108" s="890"/>
      <c r="CP108" s="891"/>
      <c r="CQ108" s="891"/>
      <c r="CR108" s="891"/>
      <c r="CS108" s="892"/>
      <c r="CT108" s="884"/>
      <c r="CU108" s="885"/>
      <c r="CV108" s="885"/>
      <c r="CW108" s="885"/>
      <c r="CX108" s="886"/>
    </row>
    <row r="109" spans="2:102" ht="12.6" hidden="1" customHeight="1">
      <c r="B109" s="1024"/>
      <c r="C109" s="1025"/>
      <c r="D109" s="1022"/>
      <c r="E109" s="1016"/>
      <c r="F109" s="1016"/>
      <c r="G109" s="1016"/>
      <c r="H109" s="1017"/>
      <c r="I109" s="976"/>
      <c r="J109" s="976"/>
      <c r="K109" s="976"/>
      <c r="L109" s="976"/>
      <c r="M109" s="976"/>
      <c r="N109" s="976"/>
      <c r="O109" s="976"/>
      <c r="P109" s="976"/>
      <c r="Q109" s="976"/>
      <c r="R109" s="977"/>
      <c r="S109" s="995"/>
      <c r="T109" s="996"/>
      <c r="U109" s="997"/>
      <c r="V109" s="999"/>
      <c r="W109" s="996"/>
      <c r="X109" s="997"/>
      <c r="Y109" s="999"/>
      <c r="Z109" s="996"/>
      <c r="AA109" s="994"/>
      <c r="AB109" s="995"/>
      <c r="AC109" s="996"/>
      <c r="AD109" s="997"/>
      <c r="AE109" s="999"/>
      <c r="AF109" s="996"/>
      <c r="AG109" s="997"/>
      <c r="AH109" s="999"/>
      <c r="AI109" s="996"/>
      <c r="AJ109" s="994"/>
      <c r="AK109" s="1003"/>
      <c r="AL109" s="1004"/>
      <c r="AM109" s="1005"/>
      <c r="AN109" s="1009"/>
      <c r="AO109" s="1010"/>
      <c r="AP109" s="1010"/>
      <c r="AQ109" s="1010"/>
      <c r="AR109" s="1010"/>
      <c r="AS109" s="1011"/>
      <c r="AT109" s="863"/>
      <c r="AU109" s="864"/>
      <c r="AV109" s="864"/>
      <c r="AW109" s="864"/>
      <c r="AX109" s="864"/>
      <c r="AY109" s="864"/>
      <c r="AZ109" s="864"/>
      <c r="BA109" s="865"/>
      <c r="BC109" s="911"/>
      <c r="BD109" s="912"/>
      <c r="BE109" s="912"/>
      <c r="BF109" s="912"/>
      <c r="BG109" s="912"/>
      <c r="BH109" s="912"/>
      <c r="BI109" s="913"/>
      <c r="BJ109" s="905"/>
      <c r="BK109" s="906"/>
      <c r="BL109" s="906"/>
      <c r="BM109" s="906"/>
      <c r="BN109" s="906"/>
      <c r="BO109" s="906"/>
      <c r="BP109" s="906"/>
      <c r="BQ109" s="906"/>
      <c r="BR109" s="906"/>
      <c r="BS109" s="907"/>
      <c r="BT109" s="881"/>
      <c r="BU109" s="882"/>
      <c r="BV109" s="882"/>
      <c r="BW109" s="882"/>
      <c r="BX109" s="882"/>
      <c r="BY109" s="882"/>
      <c r="BZ109" s="882"/>
      <c r="CA109" s="882"/>
      <c r="CB109" s="883"/>
      <c r="CC109" s="881"/>
      <c r="CD109" s="882"/>
      <c r="CE109" s="882"/>
      <c r="CF109" s="882"/>
      <c r="CG109" s="882"/>
      <c r="CH109" s="882"/>
      <c r="CI109" s="882"/>
      <c r="CJ109" s="882"/>
      <c r="CK109" s="883"/>
      <c r="CL109" s="899"/>
      <c r="CM109" s="900"/>
      <c r="CN109" s="901"/>
      <c r="CO109" s="893"/>
      <c r="CP109" s="894"/>
      <c r="CQ109" s="894"/>
      <c r="CR109" s="894"/>
      <c r="CS109" s="895"/>
      <c r="CT109" s="887"/>
      <c r="CU109" s="888"/>
      <c r="CV109" s="888"/>
      <c r="CW109" s="888"/>
      <c r="CX109" s="889"/>
    </row>
    <row r="110" spans="2:102" ht="12.6" hidden="1" customHeight="1">
      <c r="B110" s="1018" t="e">
        <f>LEFT(RIGHT(#REF!,6))</f>
        <v>#REF!</v>
      </c>
      <c r="C110" s="1020" t="e">
        <f>LEFT(RIGHT(#REF!,5))</f>
        <v>#REF!</v>
      </c>
      <c r="D110" s="1022" t="s">
        <v>84</v>
      </c>
      <c r="E110" s="1016" t="e">
        <f>LEFT(RIGHT(#REF!,4))</f>
        <v>#REF!</v>
      </c>
      <c r="F110" s="1016" t="e">
        <f>LEFT(RIGHT(#REF!,3))</f>
        <v>#REF!</v>
      </c>
      <c r="G110" s="1016" t="e">
        <f>LEFT(RIGHT(#REF!,2))</f>
        <v>#REF!</v>
      </c>
      <c r="H110" s="1017" t="e">
        <f>RIGHT(#REF!,1)</f>
        <v>#REF!</v>
      </c>
      <c r="I110" s="976" t="e">
        <f>IF(#REF!="","",#REF!)</f>
        <v>#REF!</v>
      </c>
      <c r="J110" s="976"/>
      <c r="K110" s="976"/>
      <c r="L110" s="976"/>
      <c r="M110" s="976"/>
      <c r="N110" s="976"/>
      <c r="O110" s="976"/>
      <c r="P110" s="976"/>
      <c r="Q110" s="976"/>
      <c r="R110" s="977"/>
      <c r="S110" s="972" t="e">
        <f>IF(LEN(#REF!)&lt;9,"",LEFT(RIGHT(#REF!,9)))</f>
        <v>#REF!</v>
      </c>
      <c r="T110" s="974" t="e">
        <f>IF(LEN(#REF!)&lt;8,"",LEFT(RIGHT(#REF!,8)))</f>
        <v>#REF!</v>
      </c>
      <c r="U110" s="978" t="e">
        <f>IF(LEN(#REF!)&lt;7,"",LEFT(RIGHT(#REF!,7)))</f>
        <v>#REF!</v>
      </c>
      <c r="V110" s="998" t="e">
        <f>IF(LEN(#REF!)&lt;6,"",LEFT(RIGHT(#REF!,6)))</f>
        <v>#REF!</v>
      </c>
      <c r="W110" s="974" t="e">
        <f>IF(LEN(#REF!)&lt;5,"",LEFT(RIGHT(#REF!,5)))</f>
        <v>#REF!</v>
      </c>
      <c r="X110" s="978" t="e">
        <f>IF(LEN(#REF!)&lt;4,"",LEFT(RIGHT(#REF!,4)))</f>
        <v>#REF!</v>
      </c>
      <c r="Y110" s="998" t="e">
        <f>IF(LEN(#REF!)&lt;3,"",LEFT(RIGHT(#REF!,3)))</f>
        <v>#REF!</v>
      </c>
      <c r="Z110" s="974" t="e">
        <f>IF(LEN(#REF!)&lt;2,"",LEFT(RIGHT(#REF!,2)))</f>
        <v>#REF!</v>
      </c>
      <c r="AA110" s="970" t="e">
        <f>RIGHT(#REF!,1)</f>
        <v>#REF!</v>
      </c>
      <c r="AB110" s="972" t="e">
        <f>IF(LEN(#REF!)&lt;9,"",LEFT(RIGHT(#REF!,9)))</f>
        <v>#REF!</v>
      </c>
      <c r="AC110" s="974" t="e">
        <f>IF(LEN(#REF!)&lt;8,"",LEFT(RIGHT(#REF!,8)))</f>
        <v>#REF!</v>
      </c>
      <c r="AD110" s="978" t="e">
        <f>IF(LEN(#REF!)&lt;7,"",LEFT(RIGHT(#REF!,7)))</f>
        <v>#REF!</v>
      </c>
      <c r="AE110" s="998" t="e">
        <f>IF(LEN(#REF!)&lt;6,"",LEFT(RIGHT(#REF!,6)))</f>
        <v>#REF!</v>
      </c>
      <c r="AF110" s="974" t="e">
        <f>IF(LEN(#REF!)&lt;5,"",LEFT(RIGHT(#REF!,5)))</f>
        <v>#REF!</v>
      </c>
      <c r="AG110" s="978" t="e">
        <f>IF(LEN(#REF!)&lt;4,"",LEFT(RIGHT(#REF!,4)))</f>
        <v>#REF!</v>
      </c>
      <c r="AH110" s="998" t="e">
        <f>IF(LEN(#REF!)&lt;3,"",LEFT(RIGHT(#REF!,3)))</f>
        <v>#REF!</v>
      </c>
      <c r="AI110" s="974" t="e">
        <f>IF(LEN(#REF!)&lt;2,"",LEFT(RIGHT(#REF!,2)))</f>
        <v>#REF!</v>
      </c>
      <c r="AJ110" s="970" t="e">
        <f>RIGHT(#REF!,1)</f>
        <v>#REF!</v>
      </c>
      <c r="AK110" s="1000" t="e">
        <f>IF(#REF!="","",#REF!)</f>
        <v>#REF!</v>
      </c>
      <c r="AL110" s="1001"/>
      <c r="AM110" s="1002"/>
      <c r="AN110" s="1006" t="e">
        <f>IF(#REF!="","",#REF!)</f>
        <v>#REF!</v>
      </c>
      <c r="AO110" s="1007"/>
      <c r="AP110" s="1007"/>
      <c r="AQ110" s="1007"/>
      <c r="AR110" s="1007"/>
      <c r="AS110" s="1008"/>
      <c r="AT110" s="860" t="e">
        <f>IF(#REF!="","",#REF!)</f>
        <v>#REF!</v>
      </c>
      <c r="AU110" s="861"/>
      <c r="AV110" s="861"/>
      <c r="AW110" s="861"/>
      <c r="AX110" s="861"/>
      <c r="AY110" s="861"/>
      <c r="AZ110" s="861"/>
      <c r="BA110" s="862"/>
      <c r="BC110" s="908"/>
      <c r="BD110" s="909"/>
      <c r="BE110" s="909"/>
      <c r="BF110" s="909"/>
      <c r="BG110" s="909"/>
      <c r="BH110" s="909"/>
      <c r="BI110" s="910"/>
      <c r="BJ110" s="902"/>
      <c r="BK110" s="903"/>
      <c r="BL110" s="903"/>
      <c r="BM110" s="903"/>
      <c r="BN110" s="903"/>
      <c r="BO110" s="903"/>
      <c r="BP110" s="903"/>
      <c r="BQ110" s="903"/>
      <c r="BR110" s="903"/>
      <c r="BS110" s="904"/>
      <c r="BT110" s="878"/>
      <c r="BU110" s="879"/>
      <c r="BV110" s="879"/>
      <c r="BW110" s="879"/>
      <c r="BX110" s="879"/>
      <c r="BY110" s="879"/>
      <c r="BZ110" s="879"/>
      <c r="CA110" s="879"/>
      <c r="CB110" s="880"/>
      <c r="CC110" s="878"/>
      <c r="CD110" s="879"/>
      <c r="CE110" s="879"/>
      <c r="CF110" s="879"/>
      <c r="CG110" s="879"/>
      <c r="CH110" s="879"/>
      <c r="CI110" s="879"/>
      <c r="CJ110" s="879"/>
      <c r="CK110" s="880"/>
      <c r="CL110" s="896"/>
      <c r="CM110" s="897"/>
      <c r="CN110" s="898"/>
      <c r="CO110" s="890"/>
      <c r="CP110" s="891"/>
      <c r="CQ110" s="891"/>
      <c r="CR110" s="891"/>
      <c r="CS110" s="892"/>
      <c r="CT110" s="884"/>
      <c r="CU110" s="885"/>
      <c r="CV110" s="885"/>
      <c r="CW110" s="885"/>
      <c r="CX110" s="886"/>
    </row>
    <row r="111" spans="2:102" ht="12.6" hidden="1" customHeight="1">
      <c r="B111" s="1024"/>
      <c r="C111" s="1025"/>
      <c r="D111" s="1022"/>
      <c r="E111" s="1016"/>
      <c r="F111" s="1016"/>
      <c r="G111" s="1016"/>
      <c r="H111" s="1017"/>
      <c r="I111" s="976"/>
      <c r="J111" s="976"/>
      <c r="K111" s="976"/>
      <c r="L111" s="976"/>
      <c r="M111" s="976"/>
      <c r="N111" s="976"/>
      <c r="O111" s="976"/>
      <c r="P111" s="976"/>
      <c r="Q111" s="976"/>
      <c r="R111" s="977"/>
      <c r="S111" s="995"/>
      <c r="T111" s="996"/>
      <c r="U111" s="997"/>
      <c r="V111" s="999"/>
      <c r="W111" s="996"/>
      <c r="X111" s="997"/>
      <c r="Y111" s="999"/>
      <c r="Z111" s="996"/>
      <c r="AA111" s="994"/>
      <c r="AB111" s="995"/>
      <c r="AC111" s="996"/>
      <c r="AD111" s="997"/>
      <c r="AE111" s="999"/>
      <c r="AF111" s="996"/>
      <c r="AG111" s="997"/>
      <c r="AH111" s="999"/>
      <c r="AI111" s="996"/>
      <c r="AJ111" s="994"/>
      <c r="AK111" s="1003"/>
      <c r="AL111" s="1004"/>
      <c r="AM111" s="1005"/>
      <c r="AN111" s="1009"/>
      <c r="AO111" s="1010"/>
      <c r="AP111" s="1010"/>
      <c r="AQ111" s="1010"/>
      <c r="AR111" s="1010"/>
      <c r="AS111" s="1011"/>
      <c r="AT111" s="863"/>
      <c r="AU111" s="864"/>
      <c r="AV111" s="864"/>
      <c r="AW111" s="864"/>
      <c r="AX111" s="864"/>
      <c r="AY111" s="864"/>
      <c r="AZ111" s="864"/>
      <c r="BA111" s="865"/>
      <c r="BC111" s="911"/>
      <c r="BD111" s="912"/>
      <c r="BE111" s="912"/>
      <c r="BF111" s="912"/>
      <c r="BG111" s="912"/>
      <c r="BH111" s="912"/>
      <c r="BI111" s="913"/>
      <c r="BJ111" s="905"/>
      <c r="BK111" s="906"/>
      <c r="BL111" s="906"/>
      <c r="BM111" s="906"/>
      <c r="BN111" s="906"/>
      <c r="BO111" s="906"/>
      <c r="BP111" s="906"/>
      <c r="BQ111" s="906"/>
      <c r="BR111" s="906"/>
      <c r="BS111" s="907"/>
      <c r="BT111" s="881"/>
      <c r="BU111" s="882"/>
      <c r="BV111" s="882"/>
      <c r="BW111" s="882"/>
      <c r="BX111" s="882"/>
      <c r="BY111" s="882"/>
      <c r="BZ111" s="882"/>
      <c r="CA111" s="882"/>
      <c r="CB111" s="883"/>
      <c r="CC111" s="881"/>
      <c r="CD111" s="882"/>
      <c r="CE111" s="882"/>
      <c r="CF111" s="882"/>
      <c r="CG111" s="882"/>
      <c r="CH111" s="882"/>
      <c r="CI111" s="882"/>
      <c r="CJ111" s="882"/>
      <c r="CK111" s="883"/>
      <c r="CL111" s="899"/>
      <c r="CM111" s="900"/>
      <c r="CN111" s="901"/>
      <c r="CO111" s="893"/>
      <c r="CP111" s="894"/>
      <c r="CQ111" s="894"/>
      <c r="CR111" s="894"/>
      <c r="CS111" s="895"/>
      <c r="CT111" s="887"/>
      <c r="CU111" s="888"/>
      <c r="CV111" s="888"/>
      <c r="CW111" s="888"/>
      <c r="CX111" s="889"/>
    </row>
    <row r="112" spans="2:102" ht="12.6" hidden="1" customHeight="1">
      <c r="B112" s="1018" t="e">
        <f>LEFT(RIGHT(#REF!,6))</f>
        <v>#REF!</v>
      </c>
      <c r="C112" s="1020" t="e">
        <f>LEFT(RIGHT(#REF!,5))</f>
        <v>#REF!</v>
      </c>
      <c r="D112" s="1022" t="s">
        <v>84</v>
      </c>
      <c r="E112" s="1016" t="e">
        <f>LEFT(RIGHT(#REF!,4))</f>
        <v>#REF!</v>
      </c>
      <c r="F112" s="1016" t="e">
        <f>LEFT(RIGHT(#REF!,3))</f>
        <v>#REF!</v>
      </c>
      <c r="G112" s="1016" t="e">
        <f>LEFT(RIGHT(#REF!,2))</f>
        <v>#REF!</v>
      </c>
      <c r="H112" s="1017" t="e">
        <f>RIGHT(#REF!,1)</f>
        <v>#REF!</v>
      </c>
      <c r="I112" s="976" t="e">
        <f>IF(#REF!="","",#REF!)</f>
        <v>#REF!</v>
      </c>
      <c r="J112" s="976"/>
      <c r="K112" s="976"/>
      <c r="L112" s="976"/>
      <c r="M112" s="976"/>
      <c r="N112" s="976"/>
      <c r="O112" s="976"/>
      <c r="P112" s="976"/>
      <c r="Q112" s="976"/>
      <c r="R112" s="977"/>
      <c r="S112" s="972" t="e">
        <f>IF(LEN(#REF!)&lt;9,"",LEFT(RIGHT(#REF!,9)))</f>
        <v>#REF!</v>
      </c>
      <c r="T112" s="974" t="e">
        <f>IF(LEN(#REF!)&lt;8,"",LEFT(RIGHT(#REF!,8)))</f>
        <v>#REF!</v>
      </c>
      <c r="U112" s="978" t="e">
        <f>IF(LEN(#REF!)&lt;7,"",LEFT(RIGHT(#REF!,7)))</f>
        <v>#REF!</v>
      </c>
      <c r="V112" s="998" t="e">
        <f>IF(LEN(#REF!)&lt;6,"",LEFT(RIGHT(#REF!,6)))</f>
        <v>#REF!</v>
      </c>
      <c r="W112" s="974" t="e">
        <f>IF(LEN(#REF!)&lt;5,"",LEFT(RIGHT(#REF!,5)))</f>
        <v>#REF!</v>
      </c>
      <c r="X112" s="978" t="e">
        <f>IF(LEN(#REF!)&lt;4,"",LEFT(RIGHT(#REF!,4)))</f>
        <v>#REF!</v>
      </c>
      <c r="Y112" s="998" t="e">
        <f>IF(LEN(#REF!)&lt;3,"",LEFT(RIGHT(#REF!,3)))</f>
        <v>#REF!</v>
      </c>
      <c r="Z112" s="974" t="e">
        <f>IF(LEN(#REF!)&lt;2,"",LEFT(RIGHT(#REF!,2)))</f>
        <v>#REF!</v>
      </c>
      <c r="AA112" s="970" t="e">
        <f>RIGHT(#REF!,1)</f>
        <v>#REF!</v>
      </c>
      <c r="AB112" s="972" t="e">
        <f>IF(LEN(#REF!)&lt;9,"",LEFT(RIGHT(#REF!,9)))</f>
        <v>#REF!</v>
      </c>
      <c r="AC112" s="974" t="e">
        <f>IF(LEN(#REF!)&lt;8,"",LEFT(RIGHT(#REF!,8)))</f>
        <v>#REF!</v>
      </c>
      <c r="AD112" s="978" t="e">
        <f>IF(LEN(#REF!)&lt;7,"",LEFT(RIGHT(#REF!,7)))</f>
        <v>#REF!</v>
      </c>
      <c r="AE112" s="998" t="e">
        <f>IF(LEN(#REF!)&lt;6,"",LEFT(RIGHT(#REF!,6)))</f>
        <v>#REF!</v>
      </c>
      <c r="AF112" s="974" t="e">
        <f>IF(LEN(#REF!)&lt;5,"",LEFT(RIGHT(#REF!,5)))</f>
        <v>#REF!</v>
      </c>
      <c r="AG112" s="978" t="e">
        <f>IF(LEN(#REF!)&lt;4,"",LEFT(RIGHT(#REF!,4)))</f>
        <v>#REF!</v>
      </c>
      <c r="AH112" s="998" t="e">
        <f>IF(LEN(#REF!)&lt;3,"",LEFT(RIGHT(#REF!,3)))</f>
        <v>#REF!</v>
      </c>
      <c r="AI112" s="974" t="e">
        <f>IF(LEN(#REF!)&lt;2,"",LEFT(RIGHT(#REF!,2)))</f>
        <v>#REF!</v>
      </c>
      <c r="AJ112" s="970" t="e">
        <f>RIGHT(#REF!,1)</f>
        <v>#REF!</v>
      </c>
      <c r="AK112" s="1000" t="e">
        <f>IF(#REF!="","",#REF!)</f>
        <v>#REF!</v>
      </c>
      <c r="AL112" s="1001"/>
      <c r="AM112" s="1002"/>
      <c r="AN112" s="1006" t="e">
        <f>IF(#REF!="","",#REF!)</f>
        <v>#REF!</v>
      </c>
      <c r="AO112" s="1007"/>
      <c r="AP112" s="1007"/>
      <c r="AQ112" s="1007"/>
      <c r="AR112" s="1007"/>
      <c r="AS112" s="1008"/>
      <c r="AT112" s="860" t="e">
        <f>IF(#REF!="","",#REF!)</f>
        <v>#REF!</v>
      </c>
      <c r="AU112" s="861"/>
      <c r="AV112" s="861"/>
      <c r="AW112" s="861"/>
      <c r="AX112" s="861"/>
      <c r="AY112" s="861"/>
      <c r="AZ112" s="861"/>
      <c r="BA112" s="862"/>
      <c r="BC112" s="908"/>
      <c r="BD112" s="909"/>
      <c r="BE112" s="909"/>
      <c r="BF112" s="909"/>
      <c r="BG112" s="909"/>
      <c r="BH112" s="909"/>
      <c r="BI112" s="910"/>
      <c r="BJ112" s="902"/>
      <c r="BK112" s="903"/>
      <c r="BL112" s="903"/>
      <c r="BM112" s="903"/>
      <c r="BN112" s="903"/>
      <c r="BO112" s="903"/>
      <c r="BP112" s="903"/>
      <c r="BQ112" s="903"/>
      <c r="BR112" s="903"/>
      <c r="BS112" s="904"/>
      <c r="BT112" s="878"/>
      <c r="BU112" s="879"/>
      <c r="BV112" s="879"/>
      <c r="BW112" s="879"/>
      <c r="BX112" s="879"/>
      <c r="BY112" s="879"/>
      <c r="BZ112" s="879"/>
      <c r="CA112" s="879"/>
      <c r="CB112" s="880"/>
      <c r="CC112" s="878"/>
      <c r="CD112" s="879"/>
      <c r="CE112" s="879"/>
      <c r="CF112" s="879"/>
      <c r="CG112" s="879"/>
      <c r="CH112" s="879"/>
      <c r="CI112" s="879"/>
      <c r="CJ112" s="879"/>
      <c r="CK112" s="880"/>
      <c r="CL112" s="896"/>
      <c r="CM112" s="897"/>
      <c r="CN112" s="898"/>
      <c r="CO112" s="890"/>
      <c r="CP112" s="891"/>
      <c r="CQ112" s="891"/>
      <c r="CR112" s="891"/>
      <c r="CS112" s="892"/>
      <c r="CT112" s="884"/>
      <c r="CU112" s="885"/>
      <c r="CV112" s="885"/>
      <c r="CW112" s="885"/>
      <c r="CX112" s="886"/>
    </row>
    <row r="113" spans="2:102" ht="12.6" hidden="1" customHeight="1">
      <c r="B113" s="1024"/>
      <c r="C113" s="1025"/>
      <c r="D113" s="1022"/>
      <c r="E113" s="1016"/>
      <c r="F113" s="1016"/>
      <c r="G113" s="1016"/>
      <c r="H113" s="1017"/>
      <c r="I113" s="976"/>
      <c r="J113" s="976"/>
      <c r="K113" s="976"/>
      <c r="L113" s="976"/>
      <c r="M113" s="976"/>
      <c r="N113" s="976"/>
      <c r="O113" s="976"/>
      <c r="P113" s="976"/>
      <c r="Q113" s="976"/>
      <c r="R113" s="977"/>
      <c r="S113" s="995"/>
      <c r="T113" s="996"/>
      <c r="U113" s="997"/>
      <c r="V113" s="999"/>
      <c r="W113" s="996"/>
      <c r="X113" s="997"/>
      <c r="Y113" s="999"/>
      <c r="Z113" s="996"/>
      <c r="AA113" s="994"/>
      <c r="AB113" s="995"/>
      <c r="AC113" s="996"/>
      <c r="AD113" s="997"/>
      <c r="AE113" s="999"/>
      <c r="AF113" s="996"/>
      <c r="AG113" s="997"/>
      <c r="AH113" s="999"/>
      <c r="AI113" s="996"/>
      <c r="AJ113" s="994"/>
      <c r="AK113" s="1003"/>
      <c r="AL113" s="1004"/>
      <c r="AM113" s="1005"/>
      <c r="AN113" s="1009"/>
      <c r="AO113" s="1010"/>
      <c r="AP113" s="1010"/>
      <c r="AQ113" s="1010"/>
      <c r="AR113" s="1010"/>
      <c r="AS113" s="1011"/>
      <c r="AT113" s="863"/>
      <c r="AU113" s="864"/>
      <c r="AV113" s="864"/>
      <c r="AW113" s="864"/>
      <c r="AX113" s="864"/>
      <c r="AY113" s="864"/>
      <c r="AZ113" s="864"/>
      <c r="BA113" s="865"/>
      <c r="BC113" s="911"/>
      <c r="BD113" s="912"/>
      <c r="BE113" s="912"/>
      <c r="BF113" s="912"/>
      <c r="BG113" s="912"/>
      <c r="BH113" s="912"/>
      <c r="BI113" s="913"/>
      <c r="BJ113" s="905"/>
      <c r="BK113" s="906"/>
      <c r="BL113" s="906"/>
      <c r="BM113" s="906"/>
      <c r="BN113" s="906"/>
      <c r="BO113" s="906"/>
      <c r="BP113" s="906"/>
      <c r="BQ113" s="906"/>
      <c r="BR113" s="906"/>
      <c r="BS113" s="907"/>
      <c r="BT113" s="881"/>
      <c r="BU113" s="882"/>
      <c r="BV113" s="882"/>
      <c r="BW113" s="882"/>
      <c r="BX113" s="882"/>
      <c r="BY113" s="882"/>
      <c r="BZ113" s="882"/>
      <c r="CA113" s="882"/>
      <c r="CB113" s="883"/>
      <c r="CC113" s="881"/>
      <c r="CD113" s="882"/>
      <c r="CE113" s="882"/>
      <c r="CF113" s="882"/>
      <c r="CG113" s="882"/>
      <c r="CH113" s="882"/>
      <c r="CI113" s="882"/>
      <c r="CJ113" s="882"/>
      <c r="CK113" s="883"/>
      <c r="CL113" s="899"/>
      <c r="CM113" s="900"/>
      <c r="CN113" s="901"/>
      <c r="CO113" s="893"/>
      <c r="CP113" s="894"/>
      <c r="CQ113" s="894"/>
      <c r="CR113" s="894"/>
      <c r="CS113" s="895"/>
      <c r="CT113" s="887"/>
      <c r="CU113" s="888"/>
      <c r="CV113" s="888"/>
      <c r="CW113" s="888"/>
      <c r="CX113" s="889"/>
    </row>
    <row r="114" spans="2:102" ht="12.6" hidden="1" customHeight="1">
      <c r="B114" s="1018" t="e">
        <f>LEFT(RIGHT(#REF!,6))</f>
        <v>#REF!</v>
      </c>
      <c r="C114" s="1020" t="e">
        <f>LEFT(RIGHT(#REF!,5))</f>
        <v>#REF!</v>
      </c>
      <c r="D114" s="1022" t="s">
        <v>84</v>
      </c>
      <c r="E114" s="1016" t="e">
        <f>LEFT(RIGHT(#REF!,4))</f>
        <v>#REF!</v>
      </c>
      <c r="F114" s="1016" t="e">
        <f>LEFT(RIGHT(#REF!,3))</f>
        <v>#REF!</v>
      </c>
      <c r="G114" s="1016" t="e">
        <f>LEFT(RIGHT(#REF!,2))</f>
        <v>#REF!</v>
      </c>
      <c r="H114" s="1017" t="e">
        <f>RIGHT(#REF!,1)</f>
        <v>#REF!</v>
      </c>
      <c r="I114" s="976" t="e">
        <f>IF(#REF!="","",#REF!)</f>
        <v>#REF!</v>
      </c>
      <c r="J114" s="976"/>
      <c r="K114" s="976"/>
      <c r="L114" s="976"/>
      <c r="M114" s="976"/>
      <c r="N114" s="976"/>
      <c r="O114" s="976"/>
      <c r="P114" s="976"/>
      <c r="Q114" s="976"/>
      <c r="R114" s="977"/>
      <c r="S114" s="972" t="e">
        <f>IF(LEN(#REF!)&lt;9,"",LEFT(RIGHT(#REF!,9)))</f>
        <v>#REF!</v>
      </c>
      <c r="T114" s="974" t="e">
        <f>IF(LEN(#REF!)&lt;8,"",LEFT(RIGHT(#REF!,8)))</f>
        <v>#REF!</v>
      </c>
      <c r="U114" s="978" t="e">
        <f>IF(LEN(#REF!)&lt;7,"",LEFT(RIGHT(#REF!,7)))</f>
        <v>#REF!</v>
      </c>
      <c r="V114" s="998" t="e">
        <f>IF(LEN(#REF!)&lt;6,"",LEFT(RIGHT(#REF!,6)))</f>
        <v>#REF!</v>
      </c>
      <c r="W114" s="974" t="e">
        <f>IF(LEN(#REF!)&lt;5,"",LEFT(RIGHT(#REF!,5)))</f>
        <v>#REF!</v>
      </c>
      <c r="X114" s="978" t="e">
        <f>IF(LEN(#REF!)&lt;4,"",LEFT(RIGHT(#REF!,4)))</f>
        <v>#REF!</v>
      </c>
      <c r="Y114" s="998" t="e">
        <f>IF(LEN(#REF!)&lt;3,"",LEFT(RIGHT(#REF!,3)))</f>
        <v>#REF!</v>
      </c>
      <c r="Z114" s="974" t="e">
        <f>IF(LEN(#REF!)&lt;2,"",LEFT(RIGHT(#REF!,2)))</f>
        <v>#REF!</v>
      </c>
      <c r="AA114" s="970" t="e">
        <f>RIGHT(#REF!,1)</f>
        <v>#REF!</v>
      </c>
      <c r="AB114" s="972" t="e">
        <f>IF(LEN(#REF!)&lt;9,"",LEFT(RIGHT(#REF!,9)))</f>
        <v>#REF!</v>
      </c>
      <c r="AC114" s="974" t="e">
        <f>IF(LEN(#REF!)&lt;8,"",LEFT(RIGHT(#REF!,8)))</f>
        <v>#REF!</v>
      </c>
      <c r="AD114" s="978" t="e">
        <f>IF(LEN(#REF!)&lt;7,"",LEFT(RIGHT(#REF!,7)))</f>
        <v>#REF!</v>
      </c>
      <c r="AE114" s="998" t="e">
        <f>IF(LEN(#REF!)&lt;6,"",LEFT(RIGHT(#REF!,6)))</f>
        <v>#REF!</v>
      </c>
      <c r="AF114" s="974" t="e">
        <f>IF(LEN(#REF!)&lt;5,"",LEFT(RIGHT(#REF!,5)))</f>
        <v>#REF!</v>
      </c>
      <c r="AG114" s="978" t="e">
        <f>IF(LEN(#REF!)&lt;4,"",LEFT(RIGHT(#REF!,4)))</f>
        <v>#REF!</v>
      </c>
      <c r="AH114" s="998" t="e">
        <f>IF(LEN(#REF!)&lt;3,"",LEFT(RIGHT(#REF!,3)))</f>
        <v>#REF!</v>
      </c>
      <c r="AI114" s="974" t="e">
        <f>IF(LEN(#REF!)&lt;2,"",LEFT(RIGHT(#REF!,2)))</f>
        <v>#REF!</v>
      </c>
      <c r="AJ114" s="970" t="e">
        <f>RIGHT(#REF!,1)</f>
        <v>#REF!</v>
      </c>
      <c r="AK114" s="1000" t="e">
        <f>IF(#REF!="","",#REF!)</f>
        <v>#REF!</v>
      </c>
      <c r="AL114" s="1001"/>
      <c r="AM114" s="1002"/>
      <c r="AN114" s="1006" t="e">
        <f>IF(#REF!="","",#REF!)</f>
        <v>#REF!</v>
      </c>
      <c r="AO114" s="1007"/>
      <c r="AP114" s="1007"/>
      <c r="AQ114" s="1007"/>
      <c r="AR114" s="1007"/>
      <c r="AS114" s="1008"/>
      <c r="AT114" s="860" t="e">
        <f>IF(#REF!="","",#REF!)</f>
        <v>#REF!</v>
      </c>
      <c r="AU114" s="861"/>
      <c r="AV114" s="861"/>
      <c r="AW114" s="861"/>
      <c r="AX114" s="861"/>
      <c r="AY114" s="861"/>
      <c r="AZ114" s="861"/>
      <c r="BA114" s="862"/>
      <c r="BC114" s="908"/>
      <c r="BD114" s="909"/>
      <c r="BE114" s="909"/>
      <c r="BF114" s="909"/>
      <c r="BG114" s="909"/>
      <c r="BH114" s="909"/>
      <c r="BI114" s="910"/>
      <c r="BJ114" s="902"/>
      <c r="BK114" s="903"/>
      <c r="BL114" s="903"/>
      <c r="BM114" s="903"/>
      <c r="BN114" s="903"/>
      <c r="BO114" s="903"/>
      <c r="BP114" s="903"/>
      <c r="BQ114" s="903"/>
      <c r="BR114" s="903"/>
      <c r="BS114" s="904"/>
      <c r="BT114" s="878"/>
      <c r="BU114" s="879"/>
      <c r="BV114" s="879"/>
      <c r="BW114" s="879"/>
      <c r="BX114" s="879"/>
      <c r="BY114" s="879"/>
      <c r="BZ114" s="879"/>
      <c r="CA114" s="879"/>
      <c r="CB114" s="880"/>
      <c r="CC114" s="878"/>
      <c r="CD114" s="879"/>
      <c r="CE114" s="879"/>
      <c r="CF114" s="879"/>
      <c r="CG114" s="879"/>
      <c r="CH114" s="879"/>
      <c r="CI114" s="879"/>
      <c r="CJ114" s="879"/>
      <c r="CK114" s="880"/>
      <c r="CL114" s="896"/>
      <c r="CM114" s="897"/>
      <c r="CN114" s="898"/>
      <c r="CO114" s="890"/>
      <c r="CP114" s="891"/>
      <c r="CQ114" s="891"/>
      <c r="CR114" s="891"/>
      <c r="CS114" s="892"/>
      <c r="CT114" s="884"/>
      <c r="CU114" s="885"/>
      <c r="CV114" s="885"/>
      <c r="CW114" s="885"/>
      <c r="CX114" s="886"/>
    </row>
    <row r="115" spans="2:102" ht="12.6" hidden="1" customHeight="1">
      <c r="B115" s="1024"/>
      <c r="C115" s="1025"/>
      <c r="D115" s="1022"/>
      <c r="E115" s="1016"/>
      <c r="F115" s="1016"/>
      <c r="G115" s="1016"/>
      <c r="H115" s="1017"/>
      <c r="I115" s="976"/>
      <c r="J115" s="976"/>
      <c r="K115" s="976"/>
      <c r="L115" s="976"/>
      <c r="M115" s="976"/>
      <c r="N115" s="976"/>
      <c r="O115" s="976"/>
      <c r="P115" s="976"/>
      <c r="Q115" s="976"/>
      <c r="R115" s="977"/>
      <c r="S115" s="995"/>
      <c r="T115" s="996"/>
      <c r="U115" s="997"/>
      <c r="V115" s="999"/>
      <c r="W115" s="996"/>
      <c r="X115" s="997"/>
      <c r="Y115" s="999"/>
      <c r="Z115" s="996"/>
      <c r="AA115" s="994"/>
      <c r="AB115" s="995"/>
      <c r="AC115" s="996"/>
      <c r="AD115" s="997"/>
      <c r="AE115" s="999"/>
      <c r="AF115" s="996"/>
      <c r="AG115" s="997"/>
      <c r="AH115" s="999"/>
      <c r="AI115" s="996"/>
      <c r="AJ115" s="994"/>
      <c r="AK115" s="1003"/>
      <c r="AL115" s="1004"/>
      <c r="AM115" s="1005"/>
      <c r="AN115" s="1009"/>
      <c r="AO115" s="1010"/>
      <c r="AP115" s="1010"/>
      <c r="AQ115" s="1010"/>
      <c r="AR115" s="1010"/>
      <c r="AS115" s="1011"/>
      <c r="AT115" s="863"/>
      <c r="AU115" s="864"/>
      <c r="AV115" s="864"/>
      <c r="AW115" s="864"/>
      <c r="AX115" s="864"/>
      <c r="AY115" s="864"/>
      <c r="AZ115" s="864"/>
      <c r="BA115" s="865"/>
      <c r="BC115" s="911"/>
      <c r="BD115" s="912"/>
      <c r="BE115" s="912"/>
      <c r="BF115" s="912"/>
      <c r="BG115" s="912"/>
      <c r="BH115" s="912"/>
      <c r="BI115" s="913"/>
      <c r="BJ115" s="905"/>
      <c r="BK115" s="906"/>
      <c r="BL115" s="906"/>
      <c r="BM115" s="906"/>
      <c r="BN115" s="906"/>
      <c r="BO115" s="906"/>
      <c r="BP115" s="906"/>
      <c r="BQ115" s="906"/>
      <c r="BR115" s="906"/>
      <c r="BS115" s="907"/>
      <c r="BT115" s="881"/>
      <c r="BU115" s="882"/>
      <c r="BV115" s="882"/>
      <c r="BW115" s="882"/>
      <c r="BX115" s="882"/>
      <c r="BY115" s="882"/>
      <c r="BZ115" s="882"/>
      <c r="CA115" s="882"/>
      <c r="CB115" s="883"/>
      <c r="CC115" s="881"/>
      <c r="CD115" s="882"/>
      <c r="CE115" s="882"/>
      <c r="CF115" s="882"/>
      <c r="CG115" s="882"/>
      <c r="CH115" s="882"/>
      <c r="CI115" s="882"/>
      <c r="CJ115" s="882"/>
      <c r="CK115" s="883"/>
      <c r="CL115" s="899"/>
      <c r="CM115" s="900"/>
      <c r="CN115" s="901"/>
      <c r="CO115" s="893"/>
      <c r="CP115" s="894"/>
      <c r="CQ115" s="894"/>
      <c r="CR115" s="894"/>
      <c r="CS115" s="895"/>
      <c r="CT115" s="887"/>
      <c r="CU115" s="888"/>
      <c r="CV115" s="888"/>
      <c r="CW115" s="888"/>
      <c r="CX115" s="889"/>
    </row>
    <row r="116" spans="2:102" ht="12.6" hidden="1" customHeight="1">
      <c r="B116" s="1018" t="e">
        <f>LEFT(RIGHT(#REF!,6))</f>
        <v>#REF!</v>
      </c>
      <c r="C116" s="1020" t="e">
        <f>LEFT(RIGHT(#REF!,5))</f>
        <v>#REF!</v>
      </c>
      <c r="D116" s="1022" t="s">
        <v>84</v>
      </c>
      <c r="E116" s="1016" t="e">
        <f>LEFT(RIGHT(#REF!,4))</f>
        <v>#REF!</v>
      </c>
      <c r="F116" s="1016" t="e">
        <f>LEFT(RIGHT(#REF!,3))</f>
        <v>#REF!</v>
      </c>
      <c r="G116" s="1016" t="e">
        <f>LEFT(RIGHT(#REF!,2))</f>
        <v>#REF!</v>
      </c>
      <c r="H116" s="1017" t="e">
        <f>RIGHT(#REF!,1)</f>
        <v>#REF!</v>
      </c>
      <c r="I116" s="976" t="e">
        <f>IF(#REF!="","",#REF!)</f>
        <v>#REF!</v>
      </c>
      <c r="J116" s="976"/>
      <c r="K116" s="976"/>
      <c r="L116" s="976"/>
      <c r="M116" s="976"/>
      <c r="N116" s="976"/>
      <c r="O116" s="976"/>
      <c r="P116" s="976"/>
      <c r="Q116" s="976"/>
      <c r="R116" s="977"/>
      <c r="S116" s="972" t="e">
        <f>IF(LEN(#REF!)&lt;9,"",LEFT(RIGHT(#REF!,9)))</f>
        <v>#REF!</v>
      </c>
      <c r="T116" s="974" t="e">
        <f>IF(LEN(#REF!)&lt;8,"",LEFT(RIGHT(#REF!,8)))</f>
        <v>#REF!</v>
      </c>
      <c r="U116" s="978" t="e">
        <f>IF(LEN(#REF!)&lt;7,"",LEFT(RIGHT(#REF!,7)))</f>
        <v>#REF!</v>
      </c>
      <c r="V116" s="998" t="e">
        <f>IF(LEN(#REF!)&lt;6,"",LEFT(RIGHT(#REF!,6)))</f>
        <v>#REF!</v>
      </c>
      <c r="W116" s="974" t="e">
        <f>IF(LEN(#REF!)&lt;5,"",LEFT(RIGHT(#REF!,5)))</f>
        <v>#REF!</v>
      </c>
      <c r="X116" s="978" t="e">
        <f>IF(LEN(#REF!)&lt;4,"",LEFT(RIGHT(#REF!,4)))</f>
        <v>#REF!</v>
      </c>
      <c r="Y116" s="998" t="e">
        <f>IF(LEN(#REF!)&lt;3,"",LEFT(RIGHT(#REF!,3)))</f>
        <v>#REF!</v>
      </c>
      <c r="Z116" s="974" t="e">
        <f>IF(LEN(#REF!)&lt;2,"",LEFT(RIGHT(#REF!,2)))</f>
        <v>#REF!</v>
      </c>
      <c r="AA116" s="970" t="e">
        <f>RIGHT(#REF!,1)</f>
        <v>#REF!</v>
      </c>
      <c r="AB116" s="972" t="e">
        <f>IF(LEN(#REF!)&lt;9,"",LEFT(RIGHT(#REF!,9)))</f>
        <v>#REF!</v>
      </c>
      <c r="AC116" s="974" t="e">
        <f>IF(LEN(#REF!)&lt;8,"",LEFT(RIGHT(#REF!,8)))</f>
        <v>#REF!</v>
      </c>
      <c r="AD116" s="978" t="e">
        <f>IF(LEN(#REF!)&lt;7,"",LEFT(RIGHT(#REF!,7)))</f>
        <v>#REF!</v>
      </c>
      <c r="AE116" s="998" t="e">
        <f>IF(LEN(#REF!)&lt;6,"",LEFT(RIGHT(#REF!,6)))</f>
        <v>#REF!</v>
      </c>
      <c r="AF116" s="974" t="e">
        <f>IF(LEN(#REF!)&lt;5,"",LEFT(RIGHT(#REF!,5)))</f>
        <v>#REF!</v>
      </c>
      <c r="AG116" s="978" t="e">
        <f>IF(LEN(#REF!)&lt;4,"",LEFT(RIGHT(#REF!,4)))</f>
        <v>#REF!</v>
      </c>
      <c r="AH116" s="998" t="e">
        <f>IF(LEN(#REF!)&lt;3,"",LEFT(RIGHT(#REF!,3)))</f>
        <v>#REF!</v>
      </c>
      <c r="AI116" s="974" t="e">
        <f>IF(LEN(#REF!)&lt;2,"",LEFT(RIGHT(#REF!,2)))</f>
        <v>#REF!</v>
      </c>
      <c r="AJ116" s="970" t="e">
        <f>RIGHT(#REF!,1)</f>
        <v>#REF!</v>
      </c>
      <c r="AK116" s="1000" t="e">
        <f>IF(#REF!="","",#REF!)</f>
        <v>#REF!</v>
      </c>
      <c r="AL116" s="1001"/>
      <c r="AM116" s="1002"/>
      <c r="AN116" s="1006" t="e">
        <f>IF(#REF!="","",#REF!)</f>
        <v>#REF!</v>
      </c>
      <c r="AO116" s="1007"/>
      <c r="AP116" s="1007"/>
      <c r="AQ116" s="1007"/>
      <c r="AR116" s="1007"/>
      <c r="AS116" s="1008"/>
      <c r="AT116" s="860" t="e">
        <f>IF(#REF!="","",#REF!)</f>
        <v>#REF!</v>
      </c>
      <c r="AU116" s="861"/>
      <c r="AV116" s="861"/>
      <c r="AW116" s="861"/>
      <c r="AX116" s="861"/>
      <c r="AY116" s="861"/>
      <c r="AZ116" s="861"/>
      <c r="BA116" s="862"/>
      <c r="BC116" s="908"/>
      <c r="BD116" s="909"/>
      <c r="BE116" s="909"/>
      <c r="BF116" s="909"/>
      <c r="BG116" s="909"/>
      <c r="BH116" s="909"/>
      <c r="BI116" s="910"/>
      <c r="BJ116" s="902"/>
      <c r="BK116" s="903"/>
      <c r="BL116" s="903"/>
      <c r="BM116" s="903"/>
      <c r="BN116" s="903"/>
      <c r="BO116" s="903"/>
      <c r="BP116" s="903"/>
      <c r="BQ116" s="903"/>
      <c r="BR116" s="903"/>
      <c r="BS116" s="904"/>
      <c r="BT116" s="878"/>
      <c r="BU116" s="879"/>
      <c r="BV116" s="879"/>
      <c r="BW116" s="879"/>
      <c r="BX116" s="879"/>
      <c r="BY116" s="879"/>
      <c r="BZ116" s="879"/>
      <c r="CA116" s="879"/>
      <c r="CB116" s="880"/>
      <c r="CC116" s="878"/>
      <c r="CD116" s="879"/>
      <c r="CE116" s="879"/>
      <c r="CF116" s="879"/>
      <c r="CG116" s="879"/>
      <c r="CH116" s="879"/>
      <c r="CI116" s="879"/>
      <c r="CJ116" s="879"/>
      <c r="CK116" s="880"/>
      <c r="CL116" s="896"/>
      <c r="CM116" s="897"/>
      <c r="CN116" s="898"/>
      <c r="CO116" s="890"/>
      <c r="CP116" s="891"/>
      <c r="CQ116" s="891"/>
      <c r="CR116" s="891"/>
      <c r="CS116" s="892"/>
      <c r="CT116" s="884"/>
      <c r="CU116" s="885"/>
      <c r="CV116" s="885"/>
      <c r="CW116" s="885"/>
      <c r="CX116" s="886"/>
    </row>
    <row r="117" spans="2:102" ht="12.6" hidden="1" customHeight="1">
      <c r="B117" s="1024"/>
      <c r="C117" s="1025"/>
      <c r="D117" s="1022"/>
      <c r="E117" s="1016"/>
      <c r="F117" s="1016"/>
      <c r="G117" s="1016"/>
      <c r="H117" s="1017"/>
      <c r="I117" s="976"/>
      <c r="J117" s="976"/>
      <c r="K117" s="976"/>
      <c r="L117" s="976"/>
      <c r="M117" s="976"/>
      <c r="N117" s="976"/>
      <c r="O117" s="976"/>
      <c r="P117" s="976"/>
      <c r="Q117" s="976"/>
      <c r="R117" s="977"/>
      <c r="S117" s="995"/>
      <c r="T117" s="996"/>
      <c r="U117" s="997"/>
      <c r="V117" s="999"/>
      <c r="W117" s="996"/>
      <c r="X117" s="997"/>
      <c r="Y117" s="999"/>
      <c r="Z117" s="996"/>
      <c r="AA117" s="994"/>
      <c r="AB117" s="995"/>
      <c r="AC117" s="996"/>
      <c r="AD117" s="997"/>
      <c r="AE117" s="999"/>
      <c r="AF117" s="996"/>
      <c r="AG117" s="997"/>
      <c r="AH117" s="999"/>
      <c r="AI117" s="996"/>
      <c r="AJ117" s="994"/>
      <c r="AK117" s="1003"/>
      <c r="AL117" s="1004"/>
      <c r="AM117" s="1005"/>
      <c r="AN117" s="1009"/>
      <c r="AO117" s="1010"/>
      <c r="AP117" s="1010"/>
      <c r="AQ117" s="1010"/>
      <c r="AR117" s="1010"/>
      <c r="AS117" s="1011"/>
      <c r="AT117" s="863"/>
      <c r="AU117" s="864"/>
      <c r="AV117" s="864"/>
      <c r="AW117" s="864"/>
      <c r="AX117" s="864"/>
      <c r="AY117" s="864"/>
      <c r="AZ117" s="864"/>
      <c r="BA117" s="865"/>
      <c r="BC117" s="911"/>
      <c r="BD117" s="912"/>
      <c r="BE117" s="912"/>
      <c r="BF117" s="912"/>
      <c r="BG117" s="912"/>
      <c r="BH117" s="912"/>
      <c r="BI117" s="913"/>
      <c r="BJ117" s="905"/>
      <c r="BK117" s="906"/>
      <c r="BL117" s="906"/>
      <c r="BM117" s="906"/>
      <c r="BN117" s="906"/>
      <c r="BO117" s="906"/>
      <c r="BP117" s="906"/>
      <c r="BQ117" s="906"/>
      <c r="BR117" s="906"/>
      <c r="BS117" s="907"/>
      <c r="BT117" s="881"/>
      <c r="BU117" s="882"/>
      <c r="BV117" s="882"/>
      <c r="BW117" s="882"/>
      <c r="BX117" s="882"/>
      <c r="BY117" s="882"/>
      <c r="BZ117" s="882"/>
      <c r="CA117" s="882"/>
      <c r="CB117" s="883"/>
      <c r="CC117" s="881"/>
      <c r="CD117" s="882"/>
      <c r="CE117" s="882"/>
      <c r="CF117" s="882"/>
      <c r="CG117" s="882"/>
      <c r="CH117" s="882"/>
      <c r="CI117" s="882"/>
      <c r="CJ117" s="882"/>
      <c r="CK117" s="883"/>
      <c r="CL117" s="899"/>
      <c r="CM117" s="900"/>
      <c r="CN117" s="901"/>
      <c r="CO117" s="893"/>
      <c r="CP117" s="894"/>
      <c r="CQ117" s="894"/>
      <c r="CR117" s="894"/>
      <c r="CS117" s="895"/>
      <c r="CT117" s="887"/>
      <c r="CU117" s="888"/>
      <c r="CV117" s="888"/>
      <c r="CW117" s="888"/>
      <c r="CX117" s="889"/>
    </row>
    <row r="118" spans="2:102" ht="12.6" hidden="1" customHeight="1">
      <c r="B118" s="1018" t="e">
        <f>LEFT(RIGHT(#REF!,6))</f>
        <v>#REF!</v>
      </c>
      <c r="C118" s="1020" t="e">
        <f>LEFT(RIGHT(#REF!,5))</f>
        <v>#REF!</v>
      </c>
      <c r="D118" s="1022" t="s">
        <v>84</v>
      </c>
      <c r="E118" s="1016" t="e">
        <f>LEFT(RIGHT(#REF!,4))</f>
        <v>#REF!</v>
      </c>
      <c r="F118" s="1016" t="e">
        <f>LEFT(RIGHT(#REF!,3))</f>
        <v>#REF!</v>
      </c>
      <c r="G118" s="1016" t="e">
        <f>LEFT(RIGHT(#REF!,2))</f>
        <v>#REF!</v>
      </c>
      <c r="H118" s="1017" t="e">
        <f>RIGHT(#REF!,1)</f>
        <v>#REF!</v>
      </c>
      <c r="I118" s="976" t="e">
        <f>IF(#REF!="","",#REF!)</f>
        <v>#REF!</v>
      </c>
      <c r="J118" s="976"/>
      <c r="K118" s="976"/>
      <c r="L118" s="976"/>
      <c r="M118" s="976"/>
      <c r="N118" s="976"/>
      <c r="O118" s="976"/>
      <c r="P118" s="976"/>
      <c r="Q118" s="976"/>
      <c r="R118" s="977"/>
      <c r="S118" s="972" t="e">
        <f>IF(LEN(#REF!)&lt;9,"",LEFT(RIGHT(#REF!,9)))</f>
        <v>#REF!</v>
      </c>
      <c r="T118" s="974" t="e">
        <f>IF(LEN(#REF!)&lt;8,"",LEFT(RIGHT(#REF!,8)))</f>
        <v>#REF!</v>
      </c>
      <c r="U118" s="978" t="e">
        <f>IF(LEN(#REF!)&lt;7,"",LEFT(RIGHT(#REF!,7)))</f>
        <v>#REF!</v>
      </c>
      <c r="V118" s="998" t="e">
        <f>IF(LEN(#REF!)&lt;6,"",LEFT(RIGHT(#REF!,6)))</f>
        <v>#REF!</v>
      </c>
      <c r="W118" s="974" t="e">
        <f>IF(LEN(#REF!)&lt;5,"",LEFT(RIGHT(#REF!,5)))</f>
        <v>#REF!</v>
      </c>
      <c r="X118" s="978" t="e">
        <f>IF(LEN(#REF!)&lt;4,"",LEFT(RIGHT(#REF!,4)))</f>
        <v>#REF!</v>
      </c>
      <c r="Y118" s="998" t="e">
        <f>IF(LEN(#REF!)&lt;3,"",LEFT(RIGHT(#REF!,3)))</f>
        <v>#REF!</v>
      </c>
      <c r="Z118" s="974" t="e">
        <f>IF(LEN(#REF!)&lt;2,"",LEFT(RIGHT(#REF!,2)))</f>
        <v>#REF!</v>
      </c>
      <c r="AA118" s="970" t="e">
        <f>RIGHT(#REF!,1)</f>
        <v>#REF!</v>
      </c>
      <c r="AB118" s="972" t="e">
        <f>IF(LEN(#REF!)&lt;9,"",LEFT(RIGHT(#REF!,9)))</f>
        <v>#REF!</v>
      </c>
      <c r="AC118" s="974" t="e">
        <f>IF(LEN(#REF!)&lt;8,"",LEFT(RIGHT(#REF!,8)))</f>
        <v>#REF!</v>
      </c>
      <c r="AD118" s="978" t="e">
        <f>IF(LEN(#REF!)&lt;7,"",LEFT(RIGHT(#REF!,7)))</f>
        <v>#REF!</v>
      </c>
      <c r="AE118" s="998" t="e">
        <f>IF(LEN(#REF!)&lt;6,"",LEFT(RIGHT(#REF!,6)))</f>
        <v>#REF!</v>
      </c>
      <c r="AF118" s="974" t="e">
        <f>IF(LEN(#REF!)&lt;5,"",LEFT(RIGHT(#REF!,5)))</f>
        <v>#REF!</v>
      </c>
      <c r="AG118" s="978" t="e">
        <f>IF(LEN(#REF!)&lt;4,"",LEFT(RIGHT(#REF!,4)))</f>
        <v>#REF!</v>
      </c>
      <c r="AH118" s="998" t="e">
        <f>IF(LEN(#REF!)&lt;3,"",LEFT(RIGHT(#REF!,3)))</f>
        <v>#REF!</v>
      </c>
      <c r="AI118" s="974" t="e">
        <f>IF(LEN(#REF!)&lt;2,"",LEFT(RIGHT(#REF!,2)))</f>
        <v>#REF!</v>
      </c>
      <c r="AJ118" s="970" t="e">
        <f>RIGHT(#REF!,1)</f>
        <v>#REF!</v>
      </c>
      <c r="AK118" s="1000" t="e">
        <f>IF(#REF!="","",#REF!)</f>
        <v>#REF!</v>
      </c>
      <c r="AL118" s="1001"/>
      <c r="AM118" s="1002"/>
      <c r="AN118" s="1006" t="e">
        <f>IF(#REF!="","",#REF!)</f>
        <v>#REF!</v>
      </c>
      <c r="AO118" s="1007"/>
      <c r="AP118" s="1007"/>
      <c r="AQ118" s="1007"/>
      <c r="AR118" s="1007"/>
      <c r="AS118" s="1008"/>
      <c r="AT118" s="860" t="e">
        <f>IF(#REF!="","",#REF!)</f>
        <v>#REF!</v>
      </c>
      <c r="AU118" s="861"/>
      <c r="AV118" s="861"/>
      <c r="AW118" s="861"/>
      <c r="AX118" s="861"/>
      <c r="AY118" s="861"/>
      <c r="AZ118" s="861"/>
      <c r="BA118" s="862"/>
      <c r="BC118" s="908"/>
      <c r="BD118" s="909"/>
      <c r="BE118" s="909"/>
      <c r="BF118" s="909"/>
      <c r="BG118" s="909"/>
      <c r="BH118" s="909"/>
      <c r="BI118" s="910"/>
      <c r="BJ118" s="902"/>
      <c r="BK118" s="903"/>
      <c r="BL118" s="903"/>
      <c r="BM118" s="903"/>
      <c r="BN118" s="903"/>
      <c r="BO118" s="903"/>
      <c r="BP118" s="903"/>
      <c r="BQ118" s="903"/>
      <c r="BR118" s="903"/>
      <c r="BS118" s="904"/>
      <c r="BT118" s="878"/>
      <c r="BU118" s="879"/>
      <c r="BV118" s="879"/>
      <c r="BW118" s="879"/>
      <c r="BX118" s="879"/>
      <c r="BY118" s="879"/>
      <c r="BZ118" s="879"/>
      <c r="CA118" s="879"/>
      <c r="CB118" s="880"/>
      <c r="CC118" s="878"/>
      <c r="CD118" s="879"/>
      <c r="CE118" s="879"/>
      <c r="CF118" s="879"/>
      <c r="CG118" s="879"/>
      <c r="CH118" s="879"/>
      <c r="CI118" s="879"/>
      <c r="CJ118" s="879"/>
      <c r="CK118" s="880"/>
      <c r="CL118" s="896"/>
      <c r="CM118" s="897"/>
      <c r="CN118" s="898"/>
      <c r="CO118" s="890"/>
      <c r="CP118" s="891"/>
      <c r="CQ118" s="891"/>
      <c r="CR118" s="891"/>
      <c r="CS118" s="892"/>
      <c r="CT118" s="884"/>
      <c r="CU118" s="885"/>
      <c r="CV118" s="885"/>
      <c r="CW118" s="885"/>
      <c r="CX118" s="886"/>
    </row>
    <row r="119" spans="2:102" ht="12.6" hidden="1" customHeight="1">
      <c r="B119" s="1024"/>
      <c r="C119" s="1025"/>
      <c r="D119" s="1022"/>
      <c r="E119" s="1016"/>
      <c r="F119" s="1016"/>
      <c r="G119" s="1016"/>
      <c r="H119" s="1017"/>
      <c r="I119" s="976"/>
      <c r="J119" s="976"/>
      <c r="K119" s="976"/>
      <c r="L119" s="976"/>
      <c r="M119" s="976"/>
      <c r="N119" s="976"/>
      <c r="O119" s="976"/>
      <c r="P119" s="976"/>
      <c r="Q119" s="976"/>
      <c r="R119" s="977"/>
      <c r="S119" s="995"/>
      <c r="T119" s="996"/>
      <c r="U119" s="997"/>
      <c r="V119" s="999"/>
      <c r="W119" s="996"/>
      <c r="X119" s="997"/>
      <c r="Y119" s="999"/>
      <c r="Z119" s="996"/>
      <c r="AA119" s="994"/>
      <c r="AB119" s="995"/>
      <c r="AC119" s="996"/>
      <c r="AD119" s="997"/>
      <c r="AE119" s="999"/>
      <c r="AF119" s="996"/>
      <c r="AG119" s="997"/>
      <c r="AH119" s="999"/>
      <c r="AI119" s="996"/>
      <c r="AJ119" s="994"/>
      <c r="AK119" s="1003"/>
      <c r="AL119" s="1004"/>
      <c r="AM119" s="1005"/>
      <c r="AN119" s="1009"/>
      <c r="AO119" s="1010"/>
      <c r="AP119" s="1010"/>
      <c r="AQ119" s="1010"/>
      <c r="AR119" s="1010"/>
      <c r="AS119" s="1011"/>
      <c r="AT119" s="863"/>
      <c r="AU119" s="864"/>
      <c r="AV119" s="864"/>
      <c r="AW119" s="864"/>
      <c r="AX119" s="864"/>
      <c r="AY119" s="864"/>
      <c r="AZ119" s="864"/>
      <c r="BA119" s="865"/>
      <c r="BC119" s="911"/>
      <c r="BD119" s="912"/>
      <c r="BE119" s="912"/>
      <c r="BF119" s="912"/>
      <c r="BG119" s="912"/>
      <c r="BH119" s="912"/>
      <c r="BI119" s="913"/>
      <c r="BJ119" s="905"/>
      <c r="BK119" s="906"/>
      <c r="BL119" s="906"/>
      <c r="BM119" s="906"/>
      <c r="BN119" s="906"/>
      <c r="BO119" s="906"/>
      <c r="BP119" s="906"/>
      <c r="BQ119" s="906"/>
      <c r="BR119" s="906"/>
      <c r="BS119" s="907"/>
      <c r="BT119" s="881"/>
      <c r="BU119" s="882"/>
      <c r="BV119" s="882"/>
      <c r="BW119" s="882"/>
      <c r="BX119" s="882"/>
      <c r="BY119" s="882"/>
      <c r="BZ119" s="882"/>
      <c r="CA119" s="882"/>
      <c r="CB119" s="883"/>
      <c r="CC119" s="881"/>
      <c r="CD119" s="882"/>
      <c r="CE119" s="882"/>
      <c r="CF119" s="882"/>
      <c r="CG119" s="882"/>
      <c r="CH119" s="882"/>
      <c r="CI119" s="882"/>
      <c r="CJ119" s="882"/>
      <c r="CK119" s="883"/>
      <c r="CL119" s="899"/>
      <c r="CM119" s="900"/>
      <c r="CN119" s="901"/>
      <c r="CO119" s="893"/>
      <c r="CP119" s="894"/>
      <c r="CQ119" s="894"/>
      <c r="CR119" s="894"/>
      <c r="CS119" s="895"/>
      <c r="CT119" s="887"/>
      <c r="CU119" s="888"/>
      <c r="CV119" s="888"/>
      <c r="CW119" s="888"/>
      <c r="CX119" s="889"/>
    </row>
    <row r="120" spans="2:102" ht="12.6" hidden="1" customHeight="1">
      <c r="B120" s="1018" t="e">
        <f>LEFT(RIGHT(#REF!,6))</f>
        <v>#REF!</v>
      </c>
      <c r="C120" s="1020" t="e">
        <f>LEFT(RIGHT(#REF!,5))</f>
        <v>#REF!</v>
      </c>
      <c r="D120" s="1022" t="s">
        <v>84</v>
      </c>
      <c r="E120" s="1016" t="e">
        <f>LEFT(RIGHT(#REF!,4))</f>
        <v>#REF!</v>
      </c>
      <c r="F120" s="1016" t="e">
        <f>LEFT(RIGHT(#REF!,3))</f>
        <v>#REF!</v>
      </c>
      <c r="G120" s="1016" t="e">
        <f>LEFT(RIGHT(#REF!,2))</f>
        <v>#REF!</v>
      </c>
      <c r="H120" s="1017" t="e">
        <f>RIGHT(#REF!,1)</f>
        <v>#REF!</v>
      </c>
      <c r="I120" s="976" t="e">
        <f>IF(#REF!="","",#REF!)</f>
        <v>#REF!</v>
      </c>
      <c r="J120" s="976"/>
      <c r="K120" s="976"/>
      <c r="L120" s="976"/>
      <c r="M120" s="976"/>
      <c r="N120" s="976"/>
      <c r="O120" s="976"/>
      <c r="P120" s="976"/>
      <c r="Q120" s="976"/>
      <c r="R120" s="977"/>
      <c r="S120" s="972" t="e">
        <f>IF(LEN(#REF!)&lt;9,"",LEFT(RIGHT(#REF!,9)))</f>
        <v>#REF!</v>
      </c>
      <c r="T120" s="974" t="e">
        <f>IF(LEN(#REF!)&lt;8,"",LEFT(RIGHT(#REF!,8)))</f>
        <v>#REF!</v>
      </c>
      <c r="U120" s="978" t="e">
        <f>IF(LEN(#REF!)&lt;7,"",LEFT(RIGHT(#REF!,7)))</f>
        <v>#REF!</v>
      </c>
      <c r="V120" s="998" t="e">
        <f>IF(LEN(#REF!)&lt;6,"",LEFT(RIGHT(#REF!,6)))</f>
        <v>#REF!</v>
      </c>
      <c r="W120" s="974" t="e">
        <f>IF(LEN(#REF!)&lt;5,"",LEFT(RIGHT(#REF!,5)))</f>
        <v>#REF!</v>
      </c>
      <c r="X120" s="978" t="e">
        <f>IF(LEN(#REF!)&lt;4,"",LEFT(RIGHT(#REF!,4)))</f>
        <v>#REF!</v>
      </c>
      <c r="Y120" s="998" t="e">
        <f>IF(LEN(#REF!)&lt;3,"",LEFT(RIGHT(#REF!,3)))</f>
        <v>#REF!</v>
      </c>
      <c r="Z120" s="974" t="e">
        <f>IF(LEN(#REF!)&lt;2,"",LEFT(RIGHT(#REF!,2)))</f>
        <v>#REF!</v>
      </c>
      <c r="AA120" s="970" t="e">
        <f>RIGHT(#REF!,1)</f>
        <v>#REF!</v>
      </c>
      <c r="AB120" s="972" t="e">
        <f>IF(LEN(#REF!)&lt;9,"",LEFT(RIGHT(#REF!,9)))</f>
        <v>#REF!</v>
      </c>
      <c r="AC120" s="974" t="e">
        <f>IF(LEN(#REF!)&lt;8,"",LEFT(RIGHT(#REF!,8)))</f>
        <v>#REF!</v>
      </c>
      <c r="AD120" s="978" t="e">
        <f>IF(LEN(#REF!)&lt;7,"",LEFT(RIGHT(#REF!,7)))</f>
        <v>#REF!</v>
      </c>
      <c r="AE120" s="998" t="e">
        <f>IF(LEN(#REF!)&lt;6,"",LEFT(RIGHT(#REF!,6)))</f>
        <v>#REF!</v>
      </c>
      <c r="AF120" s="974" t="e">
        <f>IF(LEN(#REF!)&lt;5,"",LEFT(RIGHT(#REF!,5)))</f>
        <v>#REF!</v>
      </c>
      <c r="AG120" s="978" t="e">
        <f>IF(LEN(#REF!)&lt;4,"",LEFT(RIGHT(#REF!,4)))</f>
        <v>#REF!</v>
      </c>
      <c r="AH120" s="998" t="e">
        <f>IF(LEN(#REF!)&lt;3,"",LEFT(RIGHT(#REF!,3)))</f>
        <v>#REF!</v>
      </c>
      <c r="AI120" s="974" t="e">
        <f>IF(LEN(#REF!)&lt;2,"",LEFT(RIGHT(#REF!,2)))</f>
        <v>#REF!</v>
      </c>
      <c r="AJ120" s="970" t="e">
        <f>RIGHT(#REF!,1)</f>
        <v>#REF!</v>
      </c>
      <c r="AK120" s="1000" t="e">
        <f>IF(#REF!="","",#REF!)</f>
        <v>#REF!</v>
      </c>
      <c r="AL120" s="1001"/>
      <c r="AM120" s="1002"/>
      <c r="AN120" s="1006" t="e">
        <f>IF(#REF!="","",#REF!)</f>
        <v>#REF!</v>
      </c>
      <c r="AO120" s="1007"/>
      <c r="AP120" s="1007"/>
      <c r="AQ120" s="1007"/>
      <c r="AR120" s="1007"/>
      <c r="AS120" s="1008"/>
      <c r="AT120" s="860" t="e">
        <f>IF(#REF!="","",#REF!)</f>
        <v>#REF!</v>
      </c>
      <c r="AU120" s="861"/>
      <c r="AV120" s="861"/>
      <c r="AW120" s="861"/>
      <c r="AX120" s="861"/>
      <c r="AY120" s="861"/>
      <c r="AZ120" s="861"/>
      <c r="BA120" s="862"/>
      <c r="BC120" s="908"/>
      <c r="BD120" s="909"/>
      <c r="BE120" s="909"/>
      <c r="BF120" s="909"/>
      <c r="BG120" s="909"/>
      <c r="BH120" s="909"/>
      <c r="BI120" s="910"/>
      <c r="BJ120" s="902"/>
      <c r="BK120" s="903"/>
      <c r="BL120" s="903"/>
      <c r="BM120" s="903"/>
      <c r="BN120" s="903"/>
      <c r="BO120" s="903"/>
      <c r="BP120" s="903"/>
      <c r="BQ120" s="903"/>
      <c r="BR120" s="903"/>
      <c r="BS120" s="904"/>
      <c r="BT120" s="878"/>
      <c r="BU120" s="879"/>
      <c r="BV120" s="879"/>
      <c r="BW120" s="879"/>
      <c r="BX120" s="879"/>
      <c r="BY120" s="879"/>
      <c r="BZ120" s="879"/>
      <c r="CA120" s="879"/>
      <c r="CB120" s="880"/>
      <c r="CC120" s="878"/>
      <c r="CD120" s="879"/>
      <c r="CE120" s="879"/>
      <c r="CF120" s="879"/>
      <c r="CG120" s="879"/>
      <c r="CH120" s="879"/>
      <c r="CI120" s="879"/>
      <c r="CJ120" s="879"/>
      <c r="CK120" s="880"/>
      <c r="CL120" s="896"/>
      <c r="CM120" s="897"/>
      <c r="CN120" s="898"/>
      <c r="CO120" s="890"/>
      <c r="CP120" s="891"/>
      <c r="CQ120" s="891"/>
      <c r="CR120" s="891"/>
      <c r="CS120" s="892"/>
      <c r="CT120" s="884"/>
      <c r="CU120" s="885"/>
      <c r="CV120" s="885"/>
      <c r="CW120" s="885"/>
      <c r="CX120" s="886"/>
    </row>
    <row r="121" spans="2:102" ht="12.6" hidden="1" customHeight="1">
      <c r="B121" s="1024"/>
      <c r="C121" s="1025"/>
      <c r="D121" s="1022"/>
      <c r="E121" s="1016"/>
      <c r="F121" s="1016"/>
      <c r="G121" s="1016"/>
      <c r="H121" s="1017"/>
      <c r="I121" s="976"/>
      <c r="J121" s="976"/>
      <c r="K121" s="976"/>
      <c r="L121" s="976"/>
      <c r="M121" s="976"/>
      <c r="N121" s="976"/>
      <c r="O121" s="976"/>
      <c r="P121" s="976"/>
      <c r="Q121" s="976"/>
      <c r="R121" s="977"/>
      <c r="S121" s="995"/>
      <c r="T121" s="996"/>
      <c r="U121" s="997"/>
      <c r="V121" s="999"/>
      <c r="W121" s="996"/>
      <c r="X121" s="997"/>
      <c r="Y121" s="999"/>
      <c r="Z121" s="996"/>
      <c r="AA121" s="994"/>
      <c r="AB121" s="995"/>
      <c r="AC121" s="996"/>
      <c r="AD121" s="997"/>
      <c r="AE121" s="999"/>
      <c r="AF121" s="996"/>
      <c r="AG121" s="997"/>
      <c r="AH121" s="999"/>
      <c r="AI121" s="996"/>
      <c r="AJ121" s="994"/>
      <c r="AK121" s="1003"/>
      <c r="AL121" s="1004"/>
      <c r="AM121" s="1005"/>
      <c r="AN121" s="1009"/>
      <c r="AO121" s="1010"/>
      <c r="AP121" s="1010"/>
      <c r="AQ121" s="1010"/>
      <c r="AR121" s="1010"/>
      <c r="AS121" s="1011"/>
      <c r="AT121" s="863"/>
      <c r="AU121" s="864"/>
      <c r="AV121" s="864"/>
      <c r="AW121" s="864"/>
      <c r="AX121" s="864"/>
      <c r="AY121" s="864"/>
      <c r="AZ121" s="864"/>
      <c r="BA121" s="865"/>
      <c r="BC121" s="911"/>
      <c r="BD121" s="912"/>
      <c r="BE121" s="912"/>
      <c r="BF121" s="912"/>
      <c r="BG121" s="912"/>
      <c r="BH121" s="912"/>
      <c r="BI121" s="913"/>
      <c r="BJ121" s="905"/>
      <c r="BK121" s="906"/>
      <c r="BL121" s="906"/>
      <c r="BM121" s="906"/>
      <c r="BN121" s="906"/>
      <c r="BO121" s="906"/>
      <c r="BP121" s="906"/>
      <c r="BQ121" s="906"/>
      <c r="BR121" s="906"/>
      <c r="BS121" s="907"/>
      <c r="BT121" s="881"/>
      <c r="BU121" s="882"/>
      <c r="BV121" s="882"/>
      <c r="BW121" s="882"/>
      <c r="BX121" s="882"/>
      <c r="BY121" s="882"/>
      <c r="BZ121" s="882"/>
      <c r="CA121" s="882"/>
      <c r="CB121" s="883"/>
      <c r="CC121" s="881"/>
      <c r="CD121" s="882"/>
      <c r="CE121" s="882"/>
      <c r="CF121" s="882"/>
      <c r="CG121" s="882"/>
      <c r="CH121" s="882"/>
      <c r="CI121" s="882"/>
      <c r="CJ121" s="882"/>
      <c r="CK121" s="883"/>
      <c r="CL121" s="899"/>
      <c r="CM121" s="900"/>
      <c r="CN121" s="901"/>
      <c r="CO121" s="893"/>
      <c r="CP121" s="894"/>
      <c r="CQ121" s="894"/>
      <c r="CR121" s="894"/>
      <c r="CS121" s="895"/>
      <c r="CT121" s="887"/>
      <c r="CU121" s="888"/>
      <c r="CV121" s="888"/>
      <c r="CW121" s="888"/>
      <c r="CX121" s="889"/>
    </row>
    <row r="122" spans="2:102" ht="12.6" hidden="1" customHeight="1">
      <c r="B122" s="1018" t="e">
        <f>LEFT(RIGHT(#REF!,6))</f>
        <v>#REF!</v>
      </c>
      <c r="C122" s="1020" t="e">
        <f>LEFT(RIGHT(#REF!,5))</f>
        <v>#REF!</v>
      </c>
      <c r="D122" s="1022" t="s">
        <v>84</v>
      </c>
      <c r="E122" s="1016" t="e">
        <f>LEFT(RIGHT(#REF!,4))</f>
        <v>#REF!</v>
      </c>
      <c r="F122" s="1016" t="e">
        <f>LEFT(RIGHT(#REF!,3))</f>
        <v>#REF!</v>
      </c>
      <c r="G122" s="1016" t="e">
        <f>LEFT(RIGHT(#REF!,2))</f>
        <v>#REF!</v>
      </c>
      <c r="H122" s="1017" t="e">
        <f>RIGHT(#REF!,1)</f>
        <v>#REF!</v>
      </c>
      <c r="I122" s="976" t="e">
        <f>IF(#REF!="","",#REF!)</f>
        <v>#REF!</v>
      </c>
      <c r="J122" s="976"/>
      <c r="K122" s="976"/>
      <c r="L122" s="976"/>
      <c r="M122" s="976"/>
      <c r="N122" s="976"/>
      <c r="O122" s="976"/>
      <c r="P122" s="976"/>
      <c r="Q122" s="976"/>
      <c r="R122" s="977"/>
      <c r="S122" s="972" t="e">
        <f>IF(LEN(#REF!)&lt;9,"",LEFT(RIGHT(#REF!,9)))</f>
        <v>#REF!</v>
      </c>
      <c r="T122" s="974" t="e">
        <f>IF(LEN(#REF!)&lt;8,"",LEFT(RIGHT(#REF!,8)))</f>
        <v>#REF!</v>
      </c>
      <c r="U122" s="978" t="e">
        <f>IF(LEN(#REF!)&lt;7,"",LEFT(RIGHT(#REF!,7)))</f>
        <v>#REF!</v>
      </c>
      <c r="V122" s="998" t="e">
        <f>IF(LEN(#REF!)&lt;6,"",LEFT(RIGHT(#REF!,6)))</f>
        <v>#REF!</v>
      </c>
      <c r="W122" s="974" t="e">
        <f>IF(LEN(#REF!)&lt;5,"",LEFT(RIGHT(#REF!,5)))</f>
        <v>#REF!</v>
      </c>
      <c r="X122" s="978" t="e">
        <f>IF(LEN(#REF!)&lt;4,"",LEFT(RIGHT(#REF!,4)))</f>
        <v>#REF!</v>
      </c>
      <c r="Y122" s="998" t="e">
        <f>IF(LEN(#REF!)&lt;3,"",LEFT(RIGHT(#REF!,3)))</f>
        <v>#REF!</v>
      </c>
      <c r="Z122" s="974" t="e">
        <f>IF(LEN(#REF!)&lt;2,"",LEFT(RIGHT(#REF!,2)))</f>
        <v>#REF!</v>
      </c>
      <c r="AA122" s="970" t="e">
        <f>RIGHT(#REF!,1)</f>
        <v>#REF!</v>
      </c>
      <c r="AB122" s="972" t="e">
        <f>IF(LEN(#REF!)&lt;9,"",LEFT(RIGHT(#REF!,9)))</f>
        <v>#REF!</v>
      </c>
      <c r="AC122" s="974" t="e">
        <f>IF(LEN(#REF!)&lt;8,"",LEFT(RIGHT(#REF!,8)))</f>
        <v>#REF!</v>
      </c>
      <c r="AD122" s="978" t="e">
        <f>IF(LEN(#REF!)&lt;7,"",LEFT(RIGHT(#REF!,7)))</f>
        <v>#REF!</v>
      </c>
      <c r="AE122" s="998" t="e">
        <f>IF(LEN(#REF!)&lt;6,"",LEFT(RIGHT(#REF!,6)))</f>
        <v>#REF!</v>
      </c>
      <c r="AF122" s="974" t="e">
        <f>IF(LEN(#REF!)&lt;5,"",LEFT(RIGHT(#REF!,5)))</f>
        <v>#REF!</v>
      </c>
      <c r="AG122" s="978" t="e">
        <f>IF(LEN(#REF!)&lt;4,"",LEFT(RIGHT(#REF!,4)))</f>
        <v>#REF!</v>
      </c>
      <c r="AH122" s="998" t="e">
        <f>IF(LEN(#REF!)&lt;3,"",LEFT(RIGHT(#REF!,3)))</f>
        <v>#REF!</v>
      </c>
      <c r="AI122" s="974" t="e">
        <f>IF(LEN(#REF!)&lt;2,"",LEFT(RIGHT(#REF!,2)))</f>
        <v>#REF!</v>
      </c>
      <c r="AJ122" s="970" t="e">
        <f>RIGHT(#REF!,1)</f>
        <v>#REF!</v>
      </c>
      <c r="AK122" s="1000" t="e">
        <f>IF(#REF!="","",#REF!)</f>
        <v>#REF!</v>
      </c>
      <c r="AL122" s="1001"/>
      <c r="AM122" s="1002"/>
      <c r="AN122" s="1006" t="e">
        <f>IF(#REF!="","",#REF!)</f>
        <v>#REF!</v>
      </c>
      <c r="AO122" s="1007"/>
      <c r="AP122" s="1007"/>
      <c r="AQ122" s="1007"/>
      <c r="AR122" s="1007"/>
      <c r="AS122" s="1008"/>
      <c r="AT122" s="860" t="e">
        <f>IF(#REF!="","",#REF!)</f>
        <v>#REF!</v>
      </c>
      <c r="AU122" s="861"/>
      <c r="AV122" s="861"/>
      <c r="AW122" s="861"/>
      <c r="AX122" s="861"/>
      <c r="AY122" s="861"/>
      <c r="AZ122" s="861"/>
      <c r="BA122" s="862"/>
      <c r="BC122" s="908"/>
      <c r="BD122" s="909"/>
      <c r="BE122" s="909"/>
      <c r="BF122" s="909"/>
      <c r="BG122" s="909"/>
      <c r="BH122" s="909"/>
      <c r="BI122" s="910"/>
      <c r="BJ122" s="902"/>
      <c r="BK122" s="903"/>
      <c r="BL122" s="903"/>
      <c r="BM122" s="903"/>
      <c r="BN122" s="903"/>
      <c r="BO122" s="903"/>
      <c r="BP122" s="903"/>
      <c r="BQ122" s="903"/>
      <c r="BR122" s="903"/>
      <c r="BS122" s="904"/>
      <c r="BT122" s="878"/>
      <c r="BU122" s="879"/>
      <c r="BV122" s="879"/>
      <c r="BW122" s="879"/>
      <c r="BX122" s="879"/>
      <c r="BY122" s="879"/>
      <c r="BZ122" s="879"/>
      <c r="CA122" s="879"/>
      <c r="CB122" s="880"/>
      <c r="CC122" s="878"/>
      <c r="CD122" s="879"/>
      <c r="CE122" s="879"/>
      <c r="CF122" s="879"/>
      <c r="CG122" s="879"/>
      <c r="CH122" s="879"/>
      <c r="CI122" s="879"/>
      <c r="CJ122" s="879"/>
      <c r="CK122" s="880"/>
      <c r="CL122" s="896"/>
      <c r="CM122" s="897"/>
      <c r="CN122" s="898"/>
      <c r="CO122" s="890"/>
      <c r="CP122" s="891"/>
      <c r="CQ122" s="891"/>
      <c r="CR122" s="891"/>
      <c r="CS122" s="892"/>
      <c r="CT122" s="884"/>
      <c r="CU122" s="885"/>
      <c r="CV122" s="885"/>
      <c r="CW122" s="885"/>
      <c r="CX122" s="886"/>
    </row>
    <row r="123" spans="2:102" ht="12.6" hidden="1" customHeight="1">
      <c r="B123" s="1024"/>
      <c r="C123" s="1025"/>
      <c r="D123" s="1022"/>
      <c r="E123" s="1016"/>
      <c r="F123" s="1016"/>
      <c r="G123" s="1016"/>
      <c r="H123" s="1017"/>
      <c r="I123" s="976"/>
      <c r="J123" s="976"/>
      <c r="K123" s="976"/>
      <c r="L123" s="976"/>
      <c r="M123" s="976"/>
      <c r="N123" s="976"/>
      <c r="O123" s="976"/>
      <c r="P123" s="976"/>
      <c r="Q123" s="976"/>
      <c r="R123" s="977"/>
      <c r="S123" s="995"/>
      <c r="T123" s="996"/>
      <c r="U123" s="997"/>
      <c r="V123" s="999"/>
      <c r="W123" s="996"/>
      <c r="X123" s="997"/>
      <c r="Y123" s="999"/>
      <c r="Z123" s="996"/>
      <c r="AA123" s="994"/>
      <c r="AB123" s="995"/>
      <c r="AC123" s="996"/>
      <c r="AD123" s="997"/>
      <c r="AE123" s="999"/>
      <c r="AF123" s="996"/>
      <c r="AG123" s="997"/>
      <c r="AH123" s="999"/>
      <c r="AI123" s="996"/>
      <c r="AJ123" s="994"/>
      <c r="AK123" s="1003"/>
      <c r="AL123" s="1004"/>
      <c r="AM123" s="1005"/>
      <c r="AN123" s="1009"/>
      <c r="AO123" s="1010"/>
      <c r="AP123" s="1010"/>
      <c r="AQ123" s="1010"/>
      <c r="AR123" s="1010"/>
      <c r="AS123" s="1011"/>
      <c r="AT123" s="863"/>
      <c r="AU123" s="864"/>
      <c r="AV123" s="864"/>
      <c r="AW123" s="864"/>
      <c r="AX123" s="864"/>
      <c r="AY123" s="864"/>
      <c r="AZ123" s="864"/>
      <c r="BA123" s="865"/>
      <c r="BC123" s="911"/>
      <c r="BD123" s="912"/>
      <c r="BE123" s="912"/>
      <c r="BF123" s="912"/>
      <c r="BG123" s="912"/>
      <c r="BH123" s="912"/>
      <c r="BI123" s="913"/>
      <c r="BJ123" s="905"/>
      <c r="BK123" s="906"/>
      <c r="BL123" s="906"/>
      <c r="BM123" s="906"/>
      <c r="BN123" s="906"/>
      <c r="BO123" s="906"/>
      <c r="BP123" s="906"/>
      <c r="BQ123" s="906"/>
      <c r="BR123" s="906"/>
      <c r="BS123" s="907"/>
      <c r="BT123" s="881"/>
      <c r="BU123" s="882"/>
      <c r="BV123" s="882"/>
      <c r="BW123" s="882"/>
      <c r="BX123" s="882"/>
      <c r="BY123" s="882"/>
      <c r="BZ123" s="882"/>
      <c r="CA123" s="882"/>
      <c r="CB123" s="883"/>
      <c r="CC123" s="881"/>
      <c r="CD123" s="882"/>
      <c r="CE123" s="882"/>
      <c r="CF123" s="882"/>
      <c r="CG123" s="882"/>
      <c r="CH123" s="882"/>
      <c r="CI123" s="882"/>
      <c r="CJ123" s="882"/>
      <c r="CK123" s="883"/>
      <c r="CL123" s="899"/>
      <c r="CM123" s="900"/>
      <c r="CN123" s="901"/>
      <c r="CO123" s="893"/>
      <c r="CP123" s="894"/>
      <c r="CQ123" s="894"/>
      <c r="CR123" s="894"/>
      <c r="CS123" s="895"/>
      <c r="CT123" s="887"/>
      <c r="CU123" s="888"/>
      <c r="CV123" s="888"/>
      <c r="CW123" s="888"/>
      <c r="CX123" s="889"/>
    </row>
    <row r="124" spans="2:102" ht="12.6" hidden="1" customHeight="1">
      <c r="B124" s="1018" t="e">
        <f>LEFT(RIGHT(#REF!,6))</f>
        <v>#REF!</v>
      </c>
      <c r="C124" s="1020" t="e">
        <f>LEFT(RIGHT(#REF!,5))</f>
        <v>#REF!</v>
      </c>
      <c r="D124" s="1022" t="s">
        <v>84</v>
      </c>
      <c r="E124" s="1016" t="e">
        <f>LEFT(RIGHT(#REF!,4))</f>
        <v>#REF!</v>
      </c>
      <c r="F124" s="1016" t="e">
        <f>LEFT(RIGHT(#REF!,3))</f>
        <v>#REF!</v>
      </c>
      <c r="G124" s="1016" t="e">
        <f>LEFT(RIGHT(#REF!,2))</f>
        <v>#REF!</v>
      </c>
      <c r="H124" s="1017" t="e">
        <f>RIGHT(#REF!,1)</f>
        <v>#REF!</v>
      </c>
      <c r="I124" s="976" t="e">
        <f>IF(#REF!="","",#REF!)</f>
        <v>#REF!</v>
      </c>
      <c r="J124" s="976"/>
      <c r="K124" s="976"/>
      <c r="L124" s="976"/>
      <c r="M124" s="976"/>
      <c r="N124" s="976"/>
      <c r="O124" s="976"/>
      <c r="P124" s="976"/>
      <c r="Q124" s="976"/>
      <c r="R124" s="977"/>
      <c r="S124" s="972" t="e">
        <f>IF(LEN(#REF!)&lt;9,"",LEFT(RIGHT(#REF!,9)))</f>
        <v>#REF!</v>
      </c>
      <c r="T124" s="974" t="e">
        <f>IF(LEN(#REF!)&lt;8,"",LEFT(RIGHT(#REF!,8)))</f>
        <v>#REF!</v>
      </c>
      <c r="U124" s="978" t="e">
        <f>IF(LEN(#REF!)&lt;7,"",LEFT(RIGHT(#REF!,7)))</f>
        <v>#REF!</v>
      </c>
      <c r="V124" s="998" t="e">
        <f>IF(LEN(#REF!)&lt;6,"",LEFT(RIGHT(#REF!,6)))</f>
        <v>#REF!</v>
      </c>
      <c r="W124" s="974" t="e">
        <f>IF(LEN(#REF!)&lt;5,"",LEFT(RIGHT(#REF!,5)))</f>
        <v>#REF!</v>
      </c>
      <c r="X124" s="978" t="e">
        <f>IF(LEN(#REF!)&lt;4,"",LEFT(RIGHT(#REF!,4)))</f>
        <v>#REF!</v>
      </c>
      <c r="Y124" s="998" t="e">
        <f>IF(LEN(#REF!)&lt;3,"",LEFT(RIGHT(#REF!,3)))</f>
        <v>#REF!</v>
      </c>
      <c r="Z124" s="974" t="e">
        <f>IF(LEN(#REF!)&lt;2,"",LEFT(RIGHT(#REF!,2)))</f>
        <v>#REF!</v>
      </c>
      <c r="AA124" s="970" t="e">
        <f>RIGHT(#REF!,1)</f>
        <v>#REF!</v>
      </c>
      <c r="AB124" s="972" t="e">
        <f>IF(LEN(#REF!)&lt;9,"",LEFT(RIGHT(#REF!,9)))</f>
        <v>#REF!</v>
      </c>
      <c r="AC124" s="974" t="e">
        <f>IF(LEN(#REF!)&lt;8,"",LEFT(RIGHT(#REF!,8)))</f>
        <v>#REF!</v>
      </c>
      <c r="AD124" s="978" t="e">
        <f>IF(LEN(#REF!)&lt;7,"",LEFT(RIGHT(#REF!,7)))</f>
        <v>#REF!</v>
      </c>
      <c r="AE124" s="998" t="e">
        <f>IF(LEN(#REF!)&lt;6,"",LEFT(RIGHT(#REF!,6)))</f>
        <v>#REF!</v>
      </c>
      <c r="AF124" s="974" t="e">
        <f>IF(LEN(#REF!)&lt;5,"",LEFT(RIGHT(#REF!,5)))</f>
        <v>#REF!</v>
      </c>
      <c r="AG124" s="978" t="e">
        <f>IF(LEN(#REF!)&lt;4,"",LEFT(RIGHT(#REF!,4)))</f>
        <v>#REF!</v>
      </c>
      <c r="AH124" s="998" t="e">
        <f>IF(LEN(#REF!)&lt;3,"",LEFT(RIGHT(#REF!,3)))</f>
        <v>#REF!</v>
      </c>
      <c r="AI124" s="974" t="e">
        <f>IF(LEN(#REF!)&lt;2,"",LEFT(RIGHT(#REF!,2)))</f>
        <v>#REF!</v>
      </c>
      <c r="AJ124" s="970" t="e">
        <f>RIGHT(#REF!,1)</f>
        <v>#REF!</v>
      </c>
      <c r="AK124" s="1000" t="e">
        <f>IF(#REF!="","",#REF!)</f>
        <v>#REF!</v>
      </c>
      <c r="AL124" s="1001"/>
      <c r="AM124" s="1002"/>
      <c r="AN124" s="1006" t="e">
        <f>IF(#REF!="","",#REF!)</f>
        <v>#REF!</v>
      </c>
      <c r="AO124" s="1007"/>
      <c r="AP124" s="1007"/>
      <c r="AQ124" s="1007"/>
      <c r="AR124" s="1007"/>
      <c r="AS124" s="1008"/>
      <c r="AT124" s="860" t="e">
        <f>IF(#REF!="","",#REF!)</f>
        <v>#REF!</v>
      </c>
      <c r="AU124" s="861"/>
      <c r="AV124" s="861"/>
      <c r="AW124" s="861"/>
      <c r="AX124" s="861"/>
      <c r="AY124" s="861"/>
      <c r="AZ124" s="861"/>
      <c r="BA124" s="862"/>
      <c r="BC124" s="908"/>
      <c r="BD124" s="909"/>
      <c r="BE124" s="909"/>
      <c r="BF124" s="909"/>
      <c r="BG124" s="909"/>
      <c r="BH124" s="909"/>
      <c r="BI124" s="910"/>
      <c r="BJ124" s="902"/>
      <c r="BK124" s="903"/>
      <c r="BL124" s="903"/>
      <c r="BM124" s="903"/>
      <c r="BN124" s="903"/>
      <c r="BO124" s="903"/>
      <c r="BP124" s="903"/>
      <c r="BQ124" s="903"/>
      <c r="BR124" s="903"/>
      <c r="BS124" s="904"/>
      <c r="BT124" s="878"/>
      <c r="BU124" s="879"/>
      <c r="BV124" s="879"/>
      <c r="BW124" s="879"/>
      <c r="BX124" s="879"/>
      <c r="BY124" s="879"/>
      <c r="BZ124" s="879"/>
      <c r="CA124" s="879"/>
      <c r="CB124" s="880"/>
      <c r="CC124" s="878"/>
      <c r="CD124" s="879"/>
      <c r="CE124" s="879"/>
      <c r="CF124" s="879"/>
      <c r="CG124" s="879"/>
      <c r="CH124" s="879"/>
      <c r="CI124" s="879"/>
      <c r="CJ124" s="879"/>
      <c r="CK124" s="880"/>
      <c r="CL124" s="896"/>
      <c r="CM124" s="897"/>
      <c r="CN124" s="898"/>
      <c r="CO124" s="890"/>
      <c r="CP124" s="891"/>
      <c r="CQ124" s="891"/>
      <c r="CR124" s="891"/>
      <c r="CS124" s="892"/>
      <c r="CT124" s="884"/>
      <c r="CU124" s="885"/>
      <c r="CV124" s="885"/>
      <c r="CW124" s="885"/>
      <c r="CX124" s="886"/>
    </row>
    <row r="125" spans="2:102" ht="12.6" hidden="1" customHeight="1">
      <c r="B125" s="1024"/>
      <c r="C125" s="1025"/>
      <c r="D125" s="1022"/>
      <c r="E125" s="1016"/>
      <c r="F125" s="1016"/>
      <c r="G125" s="1016"/>
      <c r="H125" s="1017"/>
      <c r="I125" s="976"/>
      <c r="J125" s="976"/>
      <c r="K125" s="976"/>
      <c r="L125" s="976"/>
      <c r="M125" s="976"/>
      <c r="N125" s="976"/>
      <c r="O125" s="976"/>
      <c r="P125" s="976"/>
      <c r="Q125" s="976"/>
      <c r="R125" s="977"/>
      <c r="S125" s="995"/>
      <c r="T125" s="996"/>
      <c r="U125" s="997"/>
      <c r="V125" s="999"/>
      <c r="W125" s="996"/>
      <c r="X125" s="997"/>
      <c r="Y125" s="999"/>
      <c r="Z125" s="996"/>
      <c r="AA125" s="994"/>
      <c r="AB125" s="995"/>
      <c r="AC125" s="996"/>
      <c r="AD125" s="997"/>
      <c r="AE125" s="999"/>
      <c r="AF125" s="996"/>
      <c r="AG125" s="997"/>
      <c r="AH125" s="999"/>
      <c r="AI125" s="996"/>
      <c r="AJ125" s="994"/>
      <c r="AK125" s="1003"/>
      <c r="AL125" s="1004"/>
      <c r="AM125" s="1005"/>
      <c r="AN125" s="1009"/>
      <c r="AO125" s="1010"/>
      <c r="AP125" s="1010"/>
      <c r="AQ125" s="1010"/>
      <c r="AR125" s="1010"/>
      <c r="AS125" s="1011"/>
      <c r="AT125" s="863"/>
      <c r="AU125" s="864"/>
      <c r="AV125" s="864"/>
      <c r="AW125" s="864"/>
      <c r="AX125" s="864"/>
      <c r="AY125" s="864"/>
      <c r="AZ125" s="864"/>
      <c r="BA125" s="865"/>
      <c r="BC125" s="911"/>
      <c r="BD125" s="912"/>
      <c r="BE125" s="912"/>
      <c r="BF125" s="912"/>
      <c r="BG125" s="912"/>
      <c r="BH125" s="912"/>
      <c r="BI125" s="913"/>
      <c r="BJ125" s="905"/>
      <c r="BK125" s="906"/>
      <c r="BL125" s="906"/>
      <c r="BM125" s="906"/>
      <c r="BN125" s="906"/>
      <c r="BO125" s="906"/>
      <c r="BP125" s="906"/>
      <c r="BQ125" s="906"/>
      <c r="BR125" s="906"/>
      <c r="BS125" s="907"/>
      <c r="BT125" s="881"/>
      <c r="BU125" s="882"/>
      <c r="BV125" s="882"/>
      <c r="BW125" s="882"/>
      <c r="BX125" s="882"/>
      <c r="BY125" s="882"/>
      <c r="BZ125" s="882"/>
      <c r="CA125" s="882"/>
      <c r="CB125" s="883"/>
      <c r="CC125" s="881"/>
      <c r="CD125" s="882"/>
      <c r="CE125" s="882"/>
      <c r="CF125" s="882"/>
      <c r="CG125" s="882"/>
      <c r="CH125" s="882"/>
      <c r="CI125" s="882"/>
      <c r="CJ125" s="882"/>
      <c r="CK125" s="883"/>
      <c r="CL125" s="899"/>
      <c r="CM125" s="900"/>
      <c r="CN125" s="901"/>
      <c r="CO125" s="893"/>
      <c r="CP125" s="894"/>
      <c r="CQ125" s="894"/>
      <c r="CR125" s="894"/>
      <c r="CS125" s="895"/>
      <c r="CT125" s="887"/>
      <c r="CU125" s="888"/>
      <c r="CV125" s="888"/>
      <c r="CW125" s="888"/>
      <c r="CX125" s="889"/>
    </row>
    <row r="126" spans="2:102" ht="12.6" hidden="1" customHeight="1">
      <c r="B126" s="1018" t="e">
        <f>LEFT(RIGHT(#REF!,6))</f>
        <v>#REF!</v>
      </c>
      <c r="C126" s="1020" t="e">
        <f>LEFT(RIGHT(#REF!,5))</f>
        <v>#REF!</v>
      </c>
      <c r="D126" s="1022" t="s">
        <v>84</v>
      </c>
      <c r="E126" s="1016" t="e">
        <f>LEFT(RIGHT(#REF!,4))</f>
        <v>#REF!</v>
      </c>
      <c r="F126" s="1016" t="e">
        <f>LEFT(RIGHT(#REF!,3))</f>
        <v>#REF!</v>
      </c>
      <c r="G126" s="1016" t="e">
        <f>LEFT(RIGHT(#REF!,2))</f>
        <v>#REF!</v>
      </c>
      <c r="H126" s="1017" t="e">
        <f>RIGHT(#REF!,1)</f>
        <v>#REF!</v>
      </c>
      <c r="I126" s="976" t="e">
        <f>IF(#REF!="","",#REF!)</f>
        <v>#REF!</v>
      </c>
      <c r="J126" s="976"/>
      <c r="K126" s="976"/>
      <c r="L126" s="976"/>
      <c r="M126" s="976"/>
      <c r="N126" s="976"/>
      <c r="O126" s="976"/>
      <c r="P126" s="976"/>
      <c r="Q126" s="976"/>
      <c r="R126" s="977"/>
      <c r="S126" s="972" t="e">
        <f>IF(LEN(#REF!)&lt;9,"",LEFT(RIGHT(#REF!,9)))</f>
        <v>#REF!</v>
      </c>
      <c r="T126" s="974" t="e">
        <f>IF(LEN(#REF!)&lt;8,"",LEFT(RIGHT(#REF!,8)))</f>
        <v>#REF!</v>
      </c>
      <c r="U126" s="978" t="e">
        <f>IF(LEN(#REF!)&lt;7,"",LEFT(RIGHT(#REF!,7)))</f>
        <v>#REF!</v>
      </c>
      <c r="V126" s="998" t="e">
        <f>IF(LEN(#REF!)&lt;6,"",LEFT(RIGHT(#REF!,6)))</f>
        <v>#REF!</v>
      </c>
      <c r="W126" s="974" t="e">
        <f>IF(LEN(#REF!)&lt;5,"",LEFT(RIGHT(#REF!,5)))</f>
        <v>#REF!</v>
      </c>
      <c r="X126" s="978" t="e">
        <f>IF(LEN(#REF!)&lt;4,"",LEFT(RIGHT(#REF!,4)))</f>
        <v>#REF!</v>
      </c>
      <c r="Y126" s="998" t="e">
        <f>IF(LEN(#REF!)&lt;3,"",LEFT(RIGHT(#REF!,3)))</f>
        <v>#REF!</v>
      </c>
      <c r="Z126" s="974" t="e">
        <f>IF(LEN(#REF!)&lt;2,"",LEFT(RIGHT(#REF!,2)))</f>
        <v>#REF!</v>
      </c>
      <c r="AA126" s="970" t="e">
        <f>RIGHT(#REF!,1)</f>
        <v>#REF!</v>
      </c>
      <c r="AB126" s="972" t="e">
        <f>IF(LEN(#REF!)&lt;9,"",LEFT(RIGHT(#REF!,9)))</f>
        <v>#REF!</v>
      </c>
      <c r="AC126" s="974" t="e">
        <f>IF(LEN(#REF!)&lt;8,"",LEFT(RIGHT(#REF!,8)))</f>
        <v>#REF!</v>
      </c>
      <c r="AD126" s="978" t="e">
        <f>IF(LEN(#REF!)&lt;7,"",LEFT(RIGHT(#REF!,7)))</f>
        <v>#REF!</v>
      </c>
      <c r="AE126" s="998" t="e">
        <f>IF(LEN(#REF!)&lt;6,"",LEFT(RIGHT(#REF!,6)))</f>
        <v>#REF!</v>
      </c>
      <c r="AF126" s="974" t="e">
        <f>IF(LEN(#REF!)&lt;5,"",LEFT(RIGHT(#REF!,5)))</f>
        <v>#REF!</v>
      </c>
      <c r="AG126" s="978" t="e">
        <f>IF(LEN(#REF!)&lt;4,"",LEFT(RIGHT(#REF!,4)))</f>
        <v>#REF!</v>
      </c>
      <c r="AH126" s="998" t="e">
        <f>IF(LEN(#REF!)&lt;3,"",LEFT(RIGHT(#REF!,3)))</f>
        <v>#REF!</v>
      </c>
      <c r="AI126" s="974" t="e">
        <f>IF(LEN(#REF!)&lt;2,"",LEFT(RIGHT(#REF!,2)))</f>
        <v>#REF!</v>
      </c>
      <c r="AJ126" s="970" t="e">
        <f>RIGHT(#REF!,1)</f>
        <v>#REF!</v>
      </c>
      <c r="AK126" s="1000" t="e">
        <f>IF(#REF!="","",#REF!)</f>
        <v>#REF!</v>
      </c>
      <c r="AL126" s="1001"/>
      <c r="AM126" s="1002"/>
      <c r="AN126" s="1006" t="e">
        <f>IF(#REF!="","",#REF!)</f>
        <v>#REF!</v>
      </c>
      <c r="AO126" s="1007"/>
      <c r="AP126" s="1007"/>
      <c r="AQ126" s="1007"/>
      <c r="AR126" s="1007"/>
      <c r="AS126" s="1008"/>
      <c r="AT126" s="860" t="e">
        <f>IF(#REF!="","",#REF!)</f>
        <v>#REF!</v>
      </c>
      <c r="AU126" s="861"/>
      <c r="AV126" s="861"/>
      <c r="AW126" s="861"/>
      <c r="AX126" s="861"/>
      <c r="AY126" s="861"/>
      <c r="AZ126" s="861"/>
      <c r="BA126" s="862"/>
      <c r="BC126" s="908"/>
      <c r="BD126" s="909"/>
      <c r="BE126" s="909"/>
      <c r="BF126" s="909"/>
      <c r="BG126" s="909"/>
      <c r="BH126" s="909"/>
      <c r="BI126" s="910"/>
      <c r="BJ126" s="902"/>
      <c r="BK126" s="903"/>
      <c r="BL126" s="903"/>
      <c r="BM126" s="903"/>
      <c r="BN126" s="903"/>
      <c r="BO126" s="903"/>
      <c r="BP126" s="903"/>
      <c r="BQ126" s="903"/>
      <c r="BR126" s="903"/>
      <c r="BS126" s="904"/>
      <c r="BT126" s="878"/>
      <c r="BU126" s="879"/>
      <c r="BV126" s="879"/>
      <c r="BW126" s="879"/>
      <c r="BX126" s="879"/>
      <c r="BY126" s="879"/>
      <c r="BZ126" s="879"/>
      <c r="CA126" s="879"/>
      <c r="CB126" s="880"/>
      <c r="CC126" s="878"/>
      <c r="CD126" s="879"/>
      <c r="CE126" s="879"/>
      <c r="CF126" s="879"/>
      <c r="CG126" s="879"/>
      <c r="CH126" s="879"/>
      <c r="CI126" s="879"/>
      <c r="CJ126" s="879"/>
      <c r="CK126" s="880"/>
      <c r="CL126" s="896"/>
      <c r="CM126" s="897"/>
      <c r="CN126" s="898"/>
      <c r="CO126" s="890"/>
      <c r="CP126" s="891"/>
      <c r="CQ126" s="891"/>
      <c r="CR126" s="891"/>
      <c r="CS126" s="892"/>
      <c r="CT126" s="884"/>
      <c r="CU126" s="885"/>
      <c r="CV126" s="885"/>
      <c r="CW126" s="885"/>
      <c r="CX126" s="886"/>
    </row>
    <row r="127" spans="2:102" ht="12.6" hidden="1" customHeight="1">
      <c r="B127" s="1024"/>
      <c r="C127" s="1025"/>
      <c r="D127" s="1022"/>
      <c r="E127" s="1016"/>
      <c r="F127" s="1016"/>
      <c r="G127" s="1016"/>
      <c r="H127" s="1017"/>
      <c r="I127" s="976"/>
      <c r="J127" s="976"/>
      <c r="K127" s="976"/>
      <c r="L127" s="976"/>
      <c r="M127" s="976"/>
      <c r="N127" s="976"/>
      <c r="O127" s="976"/>
      <c r="P127" s="976"/>
      <c r="Q127" s="976"/>
      <c r="R127" s="977"/>
      <c r="S127" s="995"/>
      <c r="T127" s="996"/>
      <c r="U127" s="997"/>
      <c r="V127" s="999"/>
      <c r="W127" s="996"/>
      <c r="X127" s="997"/>
      <c r="Y127" s="999"/>
      <c r="Z127" s="996"/>
      <c r="AA127" s="994"/>
      <c r="AB127" s="995"/>
      <c r="AC127" s="996"/>
      <c r="AD127" s="997"/>
      <c r="AE127" s="999"/>
      <c r="AF127" s="996"/>
      <c r="AG127" s="997"/>
      <c r="AH127" s="999"/>
      <c r="AI127" s="996"/>
      <c r="AJ127" s="994"/>
      <c r="AK127" s="1003"/>
      <c r="AL127" s="1004"/>
      <c r="AM127" s="1005"/>
      <c r="AN127" s="1009"/>
      <c r="AO127" s="1010"/>
      <c r="AP127" s="1010"/>
      <c r="AQ127" s="1010"/>
      <c r="AR127" s="1010"/>
      <c r="AS127" s="1011"/>
      <c r="AT127" s="863"/>
      <c r="AU127" s="864"/>
      <c r="AV127" s="864"/>
      <c r="AW127" s="864"/>
      <c r="AX127" s="864"/>
      <c r="AY127" s="864"/>
      <c r="AZ127" s="864"/>
      <c r="BA127" s="865"/>
      <c r="BC127" s="911"/>
      <c r="BD127" s="912"/>
      <c r="BE127" s="912"/>
      <c r="BF127" s="912"/>
      <c r="BG127" s="912"/>
      <c r="BH127" s="912"/>
      <c r="BI127" s="913"/>
      <c r="BJ127" s="905"/>
      <c r="BK127" s="906"/>
      <c r="BL127" s="906"/>
      <c r="BM127" s="906"/>
      <c r="BN127" s="906"/>
      <c r="BO127" s="906"/>
      <c r="BP127" s="906"/>
      <c r="BQ127" s="906"/>
      <c r="BR127" s="906"/>
      <c r="BS127" s="907"/>
      <c r="BT127" s="881"/>
      <c r="BU127" s="882"/>
      <c r="BV127" s="882"/>
      <c r="BW127" s="882"/>
      <c r="BX127" s="882"/>
      <c r="BY127" s="882"/>
      <c r="BZ127" s="882"/>
      <c r="CA127" s="882"/>
      <c r="CB127" s="883"/>
      <c r="CC127" s="881"/>
      <c r="CD127" s="882"/>
      <c r="CE127" s="882"/>
      <c r="CF127" s="882"/>
      <c r="CG127" s="882"/>
      <c r="CH127" s="882"/>
      <c r="CI127" s="882"/>
      <c r="CJ127" s="882"/>
      <c r="CK127" s="883"/>
      <c r="CL127" s="899"/>
      <c r="CM127" s="900"/>
      <c r="CN127" s="901"/>
      <c r="CO127" s="893"/>
      <c r="CP127" s="894"/>
      <c r="CQ127" s="894"/>
      <c r="CR127" s="894"/>
      <c r="CS127" s="895"/>
      <c r="CT127" s="887"/>
      <c r="CU127" s="888"/>
      <c r="CV127" s="888"/>
      <c r="CW127" s="888"/>
      <c r="CX127" s="889"/>
    </row>
    <row r="128" spans="2:102" ht="12.6" hidden="1" customHeight="1">
      <c r="B128" s="1018" t="e">
        <f>LEFT(RIGHT(#REF!,6))</f>
        <v>#REF!</v>
      </c>
      <c r="C128" s="1020" t="e">
        <f>LEFT(RIGHT(#REF!,5))</f>
        <v>#REF!</v>
      </c>
      <c r="D128" s="1022" t="s">
        <v>84</v>
      </c>
      <c r="E128" s="1016" t="e">
        <f>LEFT(RIGHT(#REF!,4))</f>
        <v>#REF!</v>
      </c>
      <c r="F128" s="1016" t="e">
        <f>LEFT(RIGHT(#REF!,3))</f>
        <v>#REF!</v>
      </c>
      <c r="G128" s="1016" t="e">
        <f>LEFT(RIGHT(#REF!,2))</f>
        <v>#REF!</v>
      </c>
      <c r="H128" s="1017" t="e">
        <f>RIGHT(#REF!,1)</f>
        <v>#REF!</v>
      </c>
      <c r="I128" s="976" t="e">
        <f>IF(#REF!="","",#REF!)</f>
        <v>#REF!</v>
      </c>
      <c r="J128" s="976"/>
      <c r="K128" s="976"/>
      <c r="L128" s="976"/>
      <c r="M128" s="976"/>
      <c r="N128" s="976"/>
      <c r="O128" s="976"/>
      <c r="P128" s="976"/>
      <c r="Q128" s="976"/>
      <c r="R128" s="977"/>
      <c r="S128" s="972" t="e">
        <f>IF(LEN(#REF!)&lt;9,"",LEFT(RIGHT(#REF!,9)))</f>
        <v>#REF!</v>
      </c>
      <c r="T128" s="974" t="e">
        <f>IF(LEN(#REF!)&lt;8,"",LEFT(RIGHT(#REF!,8)))</f>
        <v>#REF!</v>
      </c>
      <c r="U128" s="978" t="e">
        <f>IF(LEN(#REF!)&lt;7,"",LEFT(RIGHT(#REF!,7)))</f>
        <v>#REF!</v>
      </c>
      <c r="V128" s="998" t="e">
        <f>IF(LEN(#REF!)&lt;6,"",LEFT(RIGHT(#REF!,6)))</f>
        <v>#REF!</v>
      </c>
      <c r="W128" s="974" t="e">
        <f>IF(LEN(#REF!)&lt;5,"",LEFT(RIGHT(#REF!,5)))</f>
        <v>#REF!</v>
      </c>
      <c r="X128" s="978" t="e">
        <f>IF(LEN(#REF!)&lt;4,"",LEFT(RIGHT(#REF!,4)))</f>
        <v>#REF!</v>
      </c>
      <c r="Y128" s="998" t="e">
        <f>IF(LEN(#REF!)&lt;3,"",LEFT(RIGHT(#REF!,3)))</f>
        <v>#REF!</v>
      </c>
      <c r="Z128" s="974" t="e">
        <f>IF(LEN(#REF!)&lt;2,"",LEFT(RIGHT(#REF!,2)))</f>
        <v>#REF!</v>
      </c>
      <c r="AA128" s="970" t="e">
        <f>RIGHT(#REF!,1)</f>
        <v>#REF!</v>
      </c>
      <c r="AB128" s="972" t="e">
        <f>IF(LEN(#REF!)&lt;9,"",LEFT(RIGHT(#REF!,9)))</f>
        <v>#REF!</v>
      </c>
      <c r="AC128" s="974" t="e">
        <f>IF(LEN(#REF!)&lt;8,"",LEFT(RIGHT(#REF!,8)))</f>
        <v>#REF!</v>
      </c>
      <c r="AD128" s="978" t="e">
        <f>IF(LEN(#REF!)&lt;7,"",LEFT(RIGHT(#REF!,7)))</f>
        <v>#REF!</v>
      </c>
      <c r="AE128" s="998" t="e">
        <f>IF(LEN(#REF!)&lt;6,"",LEFT(RIGHT(#REF!,6)))</f>
        <v>#REF!</v>
      </c>
      <c r="AF128" s="974" t="e">
        <f>IF(LEN(#REF!)&lt;5,"",LEFT(RIGHT(#REF!,5)))</f>
        <v>#REF!</v>
      </c>
      <c r="AG128" s="978" t="e">
        <f>IF(LEN(#REF!)&lt;4,"",LEFT(RIGHT(#REF!,4)))</f>
        <v>#REF!</v>
      </c>
      <c r="AH128" s="998" t="e">
        <f>IF(LEN(#REF!)&lt;3,"",LEFT(RIGHT(#REF!,3)))</f>
        <v>#REF!</v>
      </c>
      <c r="AI128" s="974" t="e">
        <f>IF(LEN(#REF!)&lt;2,"",LEFT(RIGHT(#REF!,2)))</f>
        <v>#REF!</v>
      </c>
      <c r="AJ128" s="970" t="e">
        <f>RIGHT(#REF!,1)</f>
        <v>#REF!</v>
      </c>
      <c r="AK128" s="1000" t="e">
        <f>IF(#REF!="","",#REF!)</f>
        <v>#REF!</v>
      </c>
      <c r="AL128" s="1001"/>
      <c r="AM128" s="1002"/>
      <c r="AN128" s="1006" t="e">
        <f>IF(#REF!="","",#REF!)</f>
        <v>#REF!</v>
      </c>
      <c r="AO128" s="1007"/>
      <c r="AP128" s="1007"/>
      <c r="AQ128" s="1007"/>
      <c r="AR128" s="1007"/>
      <c r="AS128" s="1008"/>
      <c r="AT128" s="860" t="e">
        <f>IF(#REF!="","",#REF!)</f>
        <v>#REF!</v>
      </c>
      <c r="AU128" s="861"/>
      <c r="AV128" s="861"/>
      <c r="AW128" s="861"/>
      <c r="AX128" s="861"/>
      <c r="AY128" s="861"/>
      <c r="AZ128" s="861"/>
      <c r="BA128" s="862"/>
      <c r="BC128" s="908"/>
      <c r="BD128" s="909"/>
      <c r="BE128" s="909"/>
      <c r="BF128" s="909"/>
      <c r="BG128" s="909"/>
      <c r="BH128" s="909"/>
      <c r="BI128" s="910"/>
      <c r="BJ128" s="902"/>
      <c r="BK128" s="903"/>
      <c r="BL128" s="903"/>
      <c r="BM128" s="903"/>
      <c r="BN128" s="903"/>
      <c r="BO128" s="903"/>
      <c r="BP128" s="903"/>
      <c r="BQ128" s="903"/>
      <c r="BR128" s="903"/>
      <c r="BS128" s="904"/>
      <c r="BT128" s="878"/>
      <c r="BU128" s="879"/>
      <c r="BV128" s="879"/>
      <c r="BW128" s="879"/>
      <c r="BX128" s="879"/>
      <c r="BY128" s="879"/>
      <c r="BZ128" s="879"/>
      <c r="CA128" s="879"/>
      <c r="CB128" s="880"/>
      <c r="CC128" s="878"/>
      <c r="CD128" s="879"/>
      <c r="CE128" s="879"/>
      <c r="CF128" s="879"/>
      <c r="CG128" s="879"/>
      <c r="CH128" s="879"/>
      <c r="CI128" s="879"/>
      <c r="CJ128" s="879"/>
      <c r="CK128" s="880"/>
      <c r="CL128" s="896"/>
      <c r="CM128" s="897"/>
      <c r="CN128" s="898"/>
      <c r="CO128" s="890"/>
      <c r="CP128" s="891"/>
      <c r="CQ128" s="891"/>
      <c r="CR128" s="891"/>
      <c r="CS128" s="892"/>
      <c r="CT128" s="884"/>
      <c r="CU128" s="885"/>
      <c r="CV128" s="885"/>
      <c r="CW128" s="885"/>
      <c r="CX128" s="886"/>
    </row>
    <row r="129" spans="2:102" ht="12.6" hidden="1" customHeight="1">
      <c r="B129" s="1024"/>
      <c r="C129" s="1025"/>
      <c r="D129" s="1022"/>
      <c r="E129" s="1016"/>
      <c r="F129" s="1016"/>
      <c r="G129" s="1016"/>
      <c r="H129" s="1017"/>
      <c r="I129" s="976"/>
      <c r="J129" s="976"/>
      <c r="K129" s="976"/>
      <c r="L129" s="976"/>
      <c r="M129" s="976"/>
      <c r="N129" s="976"/>
      <c r="O129" s="976"/>
      <c r="P129" s="976"/>
      <c r="Q129" s="976"/>
      <c r="R129" s="977"/>
      <c r="S129" s="995"/>
      <c r="T129" s="996"/>
      <c r="U129" s="997"/>
      <c r="V129" s="999"/>
      <c r="W129" s="996"/>
      <c r="X129" s="997"/>
      <c r="Y129" s="999"/>
      <c r="Z129" s="996"/>
      <c r="AA129" s="994"/>
      <c r="AB129" s="995"/>
      <c r="AC129" s="996"/>
      <c r="AD129" s="997"/>
      <c r="AE129" s="999"/>
      <c r="AF129" s="996"/>
      <c r="AG129" s="997"/>
      <c r="AH129" s="999"/>
      <c r="AI129" s="996"/>
      <c r="AJ129" s="994"/>
      <c r="AK129" s="1003"/>
      <c r="AL129" s="1004"/>
      <c r="AM129" s="1005"/>
      <c r="AN129" s="1009"/>
      <c r="AO129" s="1010"/>
      <c r="AP129" s="1010"/>
      <c r="AQ129" s="1010"/>
      <c r="AR129" s="1010"/>
      <c r="AS129" s="1011"/>
      <c r="AT129" s="863"/>
      <c r="AU129" s="864"/>
      <c r="AV129" s="864"/>
      <c r="AW129" s="864"/>
      <c r="AX129" s="864"/>
      <c r="AY129" s="864"/>
      <c r="AZ129" s="864"/>
      <c r="BA129" s="865"/>
      <c r="BC129" s="911"/>
      <c r="BD129" s="912"/>
      <c r="BE129" s="912"/>
      <c r="BF129" s="912"/>
      <c r="BG129" s="912"/>
      <c r="BH129" s="912"/>
      <c r="BI129" s="913"/>
      <c r="BJ129" s="905"/>
      <c r="BK129" s="906"/>
      <c r="BL129" s="906"/>
      <c r="BM129" s="906"/>
      <c r="BN129" s="906"/>
      <c r="BO129" s="906"/>
      <c r="BP129" s="906"/>
      <c r="BQ129" s="906"/>
      <c r="BR129" s="906"/>
      <c r="BS129" s="907"/>
      <c r="BT129" s="881"/>
      <c r="BU129" s="882"/>
      <c r="BV129" s="882"/>
      <c r="BW129" s="882"/>
      <c r="BX129" s="882"/>
      <c r="BY129" s="882"/>
      <c r="BZ129" s="882"/>
      <c r="CA129" s="882"/>
      <c r="CB129" s="883"/>
      <c r="CC129" s="881"/>
      <c r="CD129" s="882"/>
      <c r="CE129" s="882"/>
      <c r="CF129" s="882"/>
      <c r="CG129" s="882"/>
      <c r="CH129" s="882"/>
      <c r="CI129" s="882"/>
      <c r="CJ129" s="882"/>
      <c r="CK129" s="883"/>
      <c r="CL129" s="899"/>
      <c r="CM129" s="900"/>
      <c r="CN129" s="901"/>
      <c r="CO129" s="893"/>
      <c r="CP129" s="894"/>
      <c r="CQ129" s="894"/>
      <c r="CR129" s="894"/>
      <c r="CS129" s="895"/>
      <c r="CT129" s="887"/>
      <c r="CU129" s="888"/>
      <c r="CV129" s="888"/>
      <c r="CW129" s="888"/>
      <c r="CX129" s="889"/>
    </row>
    <row r="130" spans="2:102" ht="12.6" hidden="1" customHeight="1">
      <c r="B130" s="1018" t="e">
        <f>LEFT(RIGHT(#REF!,6))</f>
        <v>#REF!</v>
      </c>
      <c r="C130" s="1020" t="e">
        <f>LEFT(RIGHT(#REF!,5))</f>
        <v>#REF!</v>
      </c>
      <c r="D130" s="1022" t="s">
        <v>84</v>
      </c>
      <c r="E130" s="1016" t="e">
        <f>LEFT(RIGHT(#REF!,4))</f>
        <v>#REF!</v>
      </c>
      <c r="F130" s="1016" t="e">
        <f>LEFT(RIGHT(#REF!,3))</f>
        <v>#REF!</v>
      </c>
      <c r="G130" s="1016" t="e">
        <f>LEFT(RIGHT(#REF!,2))</f>
        <v>#REF!</v>
      </c>
      <c r="H130" s="1017" t="e">
        <f>RIGHT(#REF!,1)</f>
        <v>#REF!</v>
      </c>
      <c r="I130" s="976" t="e">
        <f>IF(#REF!="","",#REF!)</f>
        <v>#REF!</v>
      </c>
      <c r="J130" s="976"/>
      <c r="K130" s="976"/>
      <c r="L130" s="976"/>
      <c r="M130" s="976"/>
      <c r="N130" s="976"/>
      <c r="O130" s="976"/>
      <c r="P130" s="976"/>
      <c r="Q130" s="976"/>
      <c r="R130" s="977"/>
      <c r="S130" s="972" t="e">
        <f>IF(LEN(#REF!)&lt;9,"",LEFT(RIGHT(#REF!,9)))</f>
        <v>#REF!</v>
      </c>
      <c r="T130" s="974" t="e">
        <f>IF(LEN(#REF!)&lt;8,"",LEFT(RIGHT(#REF!,8)))</f>
        <v>#REF!</v>
      </c>
      <c r="U130" s="978" t="e">
        <f>IF(LEN(#REF!)&lt;7,"",LEFT(RIGHT(#REF!,7)))</f>
        <v>#REF!</v>
      </c>
      <c r="V130" s="998" t="e">
        <f>IF(LEN(#REF!)&lt;6,"",LEFT(RIGHT(#REF!,6)))</f>
        <v>#REF!</v>
      </c>
      <c r="W130" s="974" t="e">
        <f>IF(LEN(#REF!)&lt;5,"",LEFT(RIGHT(#REF!,5)))</f>
        <v>#REF!</v>
      </c>
      <c r="X130" s="978" t="e">
        <f>IF(LEN(#REF!)&lt;4,"",LEFT(RIGHT(#REF!,4)))</f>
        <v>#REF!</v>
      </c>
      <c r="Y130" s="998" t="e">
        <f>IF(LEN(#REF!)&lt;3,"",LEFT(RIGHT(#REF!,3)))</f>
        <v>#REF!</v>
      </c>
      <c r="Z130" s="974" t="e">
        <f>IF(LEN(#REF!)&lt;2,"",LEFT(RIGHT(#REF!,2)))</f>
        <v>#REF!</v>
      </c>
      <c r="AA130" s="970" t="e">
        <f>RIGHT(#REF!,1)</f>
        <v>#REF!</v>
      </c>
      <c r="AB130" s="972" t="e">
        <f>IF(LEN(#REF!)&lt;9,"",LEFT(RIGHT(#REF!,9)))</f>
        <v>#REF!</v>
      </c>
      <c r="AC130" s="974" t="e">
        <f>IF(LEN(#REF!)&lt;8,"",LEFT(RIGHT(#REF!,8)))</f>
        <v>#REF!</v>
      </c>
      <c r="AD130" s="978" t="e">
        <f>IF(LEN(#REF!)&lt;7,"",LEFT(RIGHT(#REF!,7)))</f>
        <v>#REF!</v>
      </c>
      <c r="AE130" s="998" t="e">
        <f>IF(LEN(#REF!)&lt;6,"",LEFT(RIGHT(#REF!,6)))</f>
        <v>#REF!</v>
      </c>
      <c r="AF130" s="974" t="e">
        <f>IF(LEN(#REF!)&lt;5,"",LEFT(RIGHT(#REF!,5)))</f>
        <v>#REF!</v>
      </c>
      <c r="AG130" s="978" t="e">
        <f>IF(LEN(#REF!)&lt;4,"",LEFT(RIGHT(#REF!,4)))</f>
        <v>#REF!</v>
      </c>
      <c r="AH130" s="998" t="e">
        <f>IF(LEN(#REF!)&lt;3,"",LEFT(RIGHT(#REF!,3)))</f>
        <v>#REF!</v>
      </c>
      <c r="AI130" s="974" t="e">
        <f>IF(LEN(#REF!)&lt;2,"",LEFT(RIGHT(#REF!,2)))</f>
        <v>#REF!</v>
      </c>
      <c r="AJ130" s="970" t="e">
        <f>RIGHT(#REF!,1)</f>
        <v>#REF!</v>
      </c>
      <c r="AK130" s="1000" t="e">
        <f>IF(#REF!="","",#REF!)</f>
        <v>#REF!</v>
      </c>
      <c r="AL130" s="1001"/>
      <c r="AM130" s="1002"/>
      <c r="AN130" s="1006" t="e">
        <f>IF(#REF!="","",#REF!)</f>
        <v>#REF!</v>
      </c>
      <c r="AO130" s="1007"/>
      <c r="AP130" s="1007"/>
      <c r="AQ130" s="1007"/>
      <c r="AR130" s="1007"/>
      <c r="AS130" s="1008"/>
      <c r="AT130" s="860" t="e">
        <f>IF(#REF!="","",#REF!)</f>
        <v>#REF!</v>
      </c>
      <c r="AU130" s="861"/>
      <c r="AV130" s="861"/>
      <c r="AW130" s="861"/>
      <c r="AX130" s="861"/>
      <c r="AY130" s="861"/>
      <c r="AZ130" s="861"/>
      <c r="BA130" s="862"/>
      <c r="BC130" s="908"/>
      <c r="BD130" s="909"/>
      <c r="BE130" s="909"/>
      <c r="BF130" s="909"/>
      <c r="BG130" s="909"/>
      <c r="BH130" s="909"/>
      <c r="BI130" s="910"/>
      <c r="BJ130" s="902"/>
      <c r="BK130" s="903"/>
      <c r="BL130" s="903"/>
      <c r="BM130" s="903"/>
      <c r="BN130" s="903"/>
      <c r="BO130" s="903"/>
      <c r="BP130" s="903"/>
      <c r="BQ130" s="903"/>
      <c r="BR130" s="903"/>
      <c r="BS130" s="904"/>
      <c r="BT130" s="878"/>
      <c r="BU130" s="879"/>
      <c r="BV130" s="879"/>
      <c r="BW130" s="879"/>
      <c r="BX130" s="879"/>
      <c r="BY130" s="879"/>
      <c r="BZ130" s="879"/>
      <c r="CA130" s="879"/>
      <c r="CB130" s="880"/>
      <c r="CC130" s="878"/>
      <c r="CD130" s="879"/>
      <c r="CE130" s="879"/>
      <c r="CF130" s="879"/>
      <c r="CG130" s="879"/>
      <c r="CH130" s="879"/>
      <c r="CI130" s="879"/>
      <c r="CJ130" s="879"/>
      <c r="CK130" s="880"/>
      <c r="CL130" s="896"/>
      <c r="CM130" s="897"/>
      <c r="CN130" s="898"/>
      <c r="CO130" s="890"/>
      <c r="CP130" s="891"/>
      <c r="CQ130" s="891"/>
      <c r="CR130" s="891"/>
      <c r="CS130" s="892"/>
      <c r="CT130" s="884"/>
      <c r="CU130" s="885"/>
      <c r="CV130" s="885"/>
      <c r="CW130" s="885"/>
      <c r="CX130" s="886"/>
    </row>
    <row r="131" spans="2:102" ht="12.6" hidden="1" customHeight="1">
      <c r="B131" s="1024"/>
      <c r="C131" s="1025"/>
      <c r="D131" s="1022"/>
      <c r="E131" s="1016"/>
      <c r="F131" s="1016"/>
      <c r="G131" s="1016"/>
      <c r="H131" s="1017"/>
      <c r="I131" s="976"/>
      <c r="J131" s="976"/>
      <c r="K131" s="976"/>
      <c r="L131" s="976"/>
      <c r="M131" s="976"/>
      <c r="N131" s="976"/>
      <c r="O131" s="976"/>
      <c r="P131" s="976"/>
      <c r="Q131" s="976"/>
      <c r="R131" s="977"/>
      <c r="S131" s="995"/>
      <c r="T131" s="996"/>
      <c r="U131" s="997"/>
      <c r="V131" s="999"/>
      <c r="W131" s="996"/>
      <c r="X131" s="997"/>
      <c r="Y131" s="999"/>
      <c r="Z131" s="996"/>
      <c r="AA131" s="994"/>
      <c r="AB131" s="995"/>
      <c r="AC131" s="996"/>
      <c r="AD131" s="997"/>
      <c r="AE131" s="999"/>
      <c r="AF131" s="996"/>
      <c r="AG131" s="997"/>
      <c r="AH131" s="999"/>
      <c r="AI131" s="996"/>
      <c r="AJ131" s="994"/>
      <c r="AK131" s="1003"/>
      <c r="AL131" s="1004"/>
      <c r="AM131" s="1005"/>
      <c r="AN131" s="1009"/>
      <c r="AO131" s="1010"/>
      <c r="AP131" s="1010"/>
      <c r="AQ131" s="1010"/>
      <c r="AR131" s="1010"/>
      <c r="AS131" s="1011"/>
      <c r="AT131" s="863"/>
      <c r="AU131" s="864"/>
      <c r="AV131" s="864"/>
      <c r="AW131" s="864"/>
      <c r="AX131" s="864"/>
      <c r="AY131" s="864"/>
      <c r="AZ131" s="864"/>
      <c r="BA131" s="865"/>
      <c r="BC131" s="911"/>
      <c r="BD131" s="912"/>
      <c r="BE131" s="912"/>
      <c r="BF131" s="912"/>
      <c r="BG131" s="912"/>
      <c r="BH131" s="912"/>
      <c r="BI131" s="913"/>
      <c r="BJ131" s="905"/>
      <c r="BK131" s="906"/>
      <c r="BL131" s="906"/>
      <c r="BM131" s="906"/>
      <c r="BN131" s="906"/>
      <c r="BO131" s="906"/>
      <c r="BP131" s="906"/>
      <c r="BQ131" s="906"/>
      <c r="BR131" s="906"/>
      <c r="BS131" s="907"/>
      <c r="BT131" s="881"/>
      <c r="BU131" s="882"/>
      <c r="BV131" s="882"/>
      <c r="BW131" s="882"/>
      <c r="BX131" s="882"/>
      <c r="BY131" s="882"/>
      <c r="BZ131" s="882"/>
      <c r="CA131" s="882"/>
      <c r="CB131" s="883"/>
      <c r="CC131" s="881"/>
      <c r="CD131" s="882"/>
      <c r="CE131" s="882"/>
      <c r="CF131" s="882"/>
      <c r="CG131" s="882"/>
      <c r="CH131" s="882"/>
      <c r="CI131" s="882"/>
      <c r="CJ131" s="882"/>
      <c r="CK131" s="883"/>
      <c r="CL131" s="899"/>
      <c r="CM131" s="900"/>
      <c r="CN131" s="901"/>
      <c r="CO131" s="893"/>
      <c r="CP131" s="894"/>
      <c r="CQ131" s="894"/>
      <c r="CR131" s="894"/>
      <c r="CS131" s="895"/>
      <c r="CT131" s="887"/>
      <c r="CU131" s="888"/>
      <c r="CV131" s="888"/>
      <c r="CW131" s="888"/>
      <c r="CX131" s="889"/>
    </row>
    <row r="132" spans="2:102" ht="12.6" hidden="1" customHeight="1">
      <c r="B132" s="1018" t="e">
        <f>LEFT(RIGHT(#REF!,6))</f>
        <v>#REF!</v>
      </c>
      <c r="C132" s="1020" t="e">
        <f>LEFT(RIGHT(#REF!,5))</f>
        <v>#REF!</v>
      </c>
      <c r="D132" s="1022" t="s">
        <v>84</v>
      </c>
      <c r="E132" s="1016" t="e">
        <f>LEFT(RIGHT(#REF!,4))</f>
        <v>#REF!</v>
      </c>
      <c r="F132" s="1016" t="e">
        <f>LEFT(RIGHT(#REF!,3))</f>
        <v>#REF!</v>
      </c>
      <c r="G132" s="1016" t="e">
        <f>LEFT(RIGHT(#REF!,2))</f>
        <v>#REF!</v>
      </c>
      <c r="H132" s="1017" t="e">
        <f>RIGHT(#REF!,1)</f>
        <v>#REF!</v>
      </c>
      <c r="I132" s="976" t="e">
        <f>IF(#REF!="","",#REF!)</f>
        <v>#REF!</v>
      </c>
      <c r="J132" s="976"/>
      <c r="K132" s="976"/>
      <c r="L132" s="976"/>
      <c r="M132" s="976"/>
      <c r="N132" s="976"/>
      <c r="O132" s="976"/>
      <c r="P132" s="976"/>
      <c r="Q132" s="976"/>
      <c r="R132" s="977"/>
      <c r="S132" s="972" t="e">
        <f>IF(LEN(#REF!)&lt;9,"",LEFT(RIGHT(#REF!,9)))</f>
        <v>#REF!</v>
      </c>
      <c r="T132" s="974" t="e">
        <f>IF(LEN(#REF!)&lt;8,"",LEFT(RIGHT(#REF!,8)))</f>
        <v>#REF!</v>
      </c>
      <c r="U132" s="978" t="e">
        <f>IF(LEN(#REF!)&lt;7,"",LEFT(RIGHT(#REF!,7)))</f>
        <v>#REF!</v>
      </c>
      <c r="V132" s="998" t="e">
        <f>IF(LEN(#REF!)&lt;6,"",LEFT(RIGHT(#REF!,6)))</f>
        <v>#REF!</v>
      </c>
      <c r="W132" s="974" t="e">
        <f>IF(LEN(#REF!)&lt;5,"",LEFT(RIGHT(#REF!,5)))</f>
        <v>#REF!</v>
      </c>
      <c r="X132" s="978" t="e">
        <f>IF(LEN(#REF!)&lt;4,"",LEFT(RIGHT(#REF!,4)))</f>
        <v>#REF!</v>
      </c>
      <c r="Y132" s="998" t="e">
        <f>IF(LEN(#REF!)&lt;3,"",LEFT(RIGHT(#REF!,3)))</f>
        <v>#REF!</v>
      </c>
      <c r="Z132" s="974" t="e">
        <f>IF(LEN(#REF!)&lt;2,"",LEFT(RIGHT(#REF!,2)))</f>
        <v>#REF!</v>
      </c>
      <c r="AA132" s="970" t="e">
        <f>RIGHT(#REF!,1)</f>
        <v>#REF!</v>
      </c>
      <c r="AB132" s="972" t="e">
        <f>IF(LEN(#REF!)&lt;9,"",LEFT(RIGHT(#REF!,9)))</f>
        <v>#REF!</v>
      </c>
      <c r="AC132" s="974" t="e">
        <f>IF(LEN(#REF!)&lt;8,"",LEFT(RIGHT(#REF!,8)))</f>
        <v>#REF!</v>
      </c>
      <c r="AD132" s="978" t="e">
        <f>IF(LEN(#REF!)&lt;7,"",LEFT(RIGHT(#REF!,7)))</f>
        <v>#REF!</v>
      </c>
      <c r="AE132" s="998" t="e">
        <f>IF(LEN(#REF!)&lt;6,"",LEFT(RIGHT(#REF!,6)))</f>
        <v>#REF!</v>
      </c>
      <c r="AF132" s="974" t="e">
        <f>IF(LEN(#REF!)&lt;5,"",LEFT(RIGHT(#REF!,5)))</f>
        <v>#REF!</v>
      </c>
      <c r="AG132" s="978" t="e">
        <f>IF(LEN(#REF!)&lt;4,"",LEFT(RIGHT(#REF!,4)))</f>
        <v>#REF!</v>
      </c>
      <c r="AH132" s="998" t="e">
        <f>IF(LEN(#REF!)&lt;3,"",LEFT(RIGHT(#REF!,3)))</f>
        <v>#REF!</v>
      </c>
      <c r="AI132" s="974" t="e">
        <f>IF(LEN(#REF!)&lt;2,"",LEFT(RIGHT(#REF!,2)))</f>
        <v>#REF!</v>
      </c>
      <c r="AJ132" s="970" t="e">
        <f>RIGHT(#REF!,1)</f>
        <v>#REF!</v>
      </c>
      <c r="AK132" s="1000" t="e">
        <f>IF(#REF!="","",#REF!)</f>
        <v>#REF!</v>
      </c>
      <c r="AL132" s="1001"/>
      <c r="AM132" s="1002"/>
      <c r="AN132" s="1006" t="e">
        <f>IF(#REF!="","",#REF!)</f>
        <v>#REF!</v>
      </c>
      <c r="AO132" s="1007"/>
      <c r="AP132" s="1007"/>
      <c r="AQ132" s="1007"/>
      <c r="AR132" s="1007"/>
      <c r="AS132" s="1008"/>
      <c r="AT132" s="860" t="e">
        <f>IF(#REF!="","",#REF!)</f>
        <v>#REF!</v>
      </c>
      <c r="AU132" s="861"/>
      <c r="AV132" s="861"/>
      <c r="AW132" s="861"/>
      <c r="AX132" s="861"/>
      <c r="AY132" s="861"/>
      <c r="AZ132" s="861"/>
      <c r="BA132" s="862"/>
      <c r="BC132" s="908"/>
      <c r="BD132" s="909"/>
      <c r="BE132" s="909"/>
      <c r="BF132" s="909"/>
      <c r="BG132" s="909"/>
      <c r="BH132" s="909"/>
      <c r="BI132" s="910"/>
      <c r="BJ132" s="902"/>
      <c r="BK132" s="903"/>
      <c r="BL132" s="903"/>
      <c r="BM132" s="903"/>
      <c r="BN132" s="903"/>
      <c r="BO132" s="903"/>
      <c r="BP132" s="903"/>
      <c r="BQ132" s="903"/>
      <c r="BR132" s="903"/>
      <c r="BS132" s="904"/>
      <c r="BT132" s="878"/>
      <c r="BU132" s="879"/>
      <c r="BV132" s="879"/>
      <c r="BW132" s="879"/>
      <c r="BX132" s="879"/>
      <c r="BY132" s="879"/>
      <c r="BZ132" s="879"/>
      <c r="CA132" s="879"/>
      <c r="CB132" s="880"/>
      <c r="CC132" s="878"/>
      <c r="CD132" s="879"/>
      <c r="CE132" s="879"/>
      <c r="CF132" s="879"/>
      <c r="CG132" s="879"/>
      <c r="CH132" s="879"/>
      <c r="CI132" s="879"/>
      <c r="CJ132" s="879"/>
      <c r="CK132" s="880"/>
      <c r="CL132" s="896"/>
      <c r="CM132" s="897"/>
      <c r="CN132" s="898"/>
      <c r="CO132" s="890"/>
      <c r="CP132" s="891"/>
      <c r="CQ132" s="891"/>
      <c r="CR132" s="891"/>
      <c r="CS132" s="892"/>
      <c r="CT132" s="884"/>
      <c r="CU132" s="885"/>
      <c r="CV132" s="885"/>
      <c r="CW132" s="885"/>
      <c r="CX132" s="886"/>
    </row>
    <row r="133" spans="2:102" ht="12.6" hidden="1" customHeight="1">
      <c r="B133" s="1024"/>
      <c r="C133" s="1025"/>
      <c r="D133" s="1022"/>
      <c r="E133" s="1016"/>
      <c r="F133" s="1016"/>
      <c r="G133" s="1016"/>
      <c r="H133" s="1017"/>
      <c r="I133" s="976"/>
      <c r="J133" s="976"/>
      <c r="K133" s="976"/>
      <c r="L133" s="976"/>
      <c r="M133" s="976"/>
      <c r="N133" s="976"/>
      <c r="O133" s="976"/>
      <c r="P133" s="976"/>
      <c r="Q133" s="976"/>
      <c r="R133" s="977"/>
      <c r="S133" s="995"/>
      <c r="T133" s="996"/>
      <c r="U133" s="997"/>
      <c r="V133" s="999"/>
      <c r="W133" s="996"/>
      <c r="X133" s="997"/>
      <c r="Y133" s="999"/>
      <c r="Z133" s="996"/>
      <c r="AA133" s="994"/>
      <c r="AB133" s="995"/>
      <c r="AC133" s="996"/>
      <c r="AD133" s="997"/>
      <c r="AE133" s="999"/>
      <c r="AF133" s="996"/>
      <c r="AG133" s="997"/>
      <c r="AH133" s="999"/>
      <c r="AI133" s="996"/>
      <c r="AJ133" s="994"/>
      <c r="AK133" s="1003"/>
      <c r="AL133" s="1004"/>
      <c r="AM133" s="1005"/>
      <c r="AN133" s="1009"/>
      <c r="AO133" s="1010"/>
      <c r="AP133" s="1010"/>
      <c r="AQ133" s="1010"/>
      <c r="AR133" s="1010"/>
      <c r="AS133" s="1011"/>
      <c r="AT133" s="863"/>
      <c r="AU133" s="864"/>
      <c r="AV133" s="864"/>
      <c r="AW133" s="864"/>
      <c r="AX133" s="864"/>
      <c r="AY133" s="864"/>
      <c r="AZ133" s="864"/>
      <c r="BA133" s="865"/>
      <c r="BC133" s="911"/>
      <c r="BD133" s="912"/>
      <c r="BE133" s="912"/>
      <c r="BF133" s="912"/>
      <c r="BG133" s="912"/>
      <c r="BH133" s="912"/>
      <c r="BI133" s="913"/>
      <c r="BJ133" s="905"/>
      <c r="BK133" s="906"/>
      <c r="BL133" s="906"/>
      <c r="BM133" s="906"/>
      <c r="BN133" s="906"/>
      <c r="BO133" s="906"/>
      <c r="BP133" s="906"/>
      <c r="BQ133" s="906"/>
      <c r="BR133" s="906"/>
      <c r="BS133" s="907"/>
      <c r="BT133" s="881"/>
      <c r="BU133" s="882"/>
      <c r="BV133" s="882"/>
      <c r="BW133" s="882"/>
      <c r="BX133" s="882"/>
      <c r="BY133" s="882"/>
      <c r="BZ133" s="882"/>
      <c r="CA133" s="882"/>
      <c r="CB133" s="883"/>
      <c r="CC133" s="881"/>
      <c r="CD133" s="882"/>
      <c r="CE133" s="882"/>
      <c r="CF133" s="882"/>
      <c r="CG133" s="882"/>
      <c r="CH133" s="882"/>
      <c r="CI133" s="882"/>
      <c r="CJ133" s="882"/>
      <c r="CK133" s="883"/>
      <c r="CL133" s="899"/>
      <c r="CM133" s="900"/>
      <c r="CN133" s="901"/>
      <c r="CO133" s="893"/>
      <c r="CP133" s="894"/>
      <c r="CQ133" s="894"/>
      <c r="CR133" s="894"/>
      <c r="CS133" s="895"/>
      <c r="CT133" s="887"/>
      <c r="CU133" s="888"/>
      <c r="CV133" s="888"/>
      <c r="CW133" s="888"/>
      <c r="CX133" s="889"/>
    </row>
    <row r="134" spans="2:102" ht="12.6" hidden="1" customHeight="1">
      <c r="B134" s="1018" t="e">
        <f>LEFT(RIGHT(#REF!,6))</f>
        <v>#REF!</v>
      </c>
      <c r="C134" s="1020" t="e">
        <f>LEFT(RIGHT(#REF!,5))</f>
        <v>#REF!</v>
      </c>
      <c r="D134" s="1022" t="s">
        <v>84</v>
      </c>
      <c r="E134" s="1016" t="e">
        <f>LEFT(RIGHT(#REF!,4))</f>
        <v>#REF!</v>
      </c>
      <c r="F134" s="1016" t="e">
        <f>LEFT(RIGHT(#REF!,3))</f>
        <v>#REF!</v>
      </c>
      <c r="G134" s="1016" t="e">
        <f>LEFT(RIGHT(#REF!,2))</f>
        <v>#REF!</v>
      </c>
      <c r="H134" s="1017" t="e">
        <f>RIGHT(#REF!,1)</f>
        <v>#REF!</v>
      </c>
      <c r="I134" s="976" t="e">
        <f>IF(#REF!="","",#REF!)</f>
        <v>#REF!</v>
      </c>
      <c r="J134" s="976"/>
      <c r="K134" s="976"/>
      <c r="L134" s="976"/>
      <c r="M134" s="976"/>
      <c r="N134" s="976"/>
      <c r="O134" s="976"/>
      <c r="P134" s="976"/>
      <c r="Q134" s="976"/>
      <c r="R134" s="977"/>
      <c r="S134" s="972" t="e">
        <f>IF(LEN(#REF!)&lt;9,"",LEFT(RIGHT(#REF!,9)))</f>
        <v>#REF!</v>
      </c>
      <c r="T134" s="974" t="e">
        <f>IF(LEN(#REF!)&lt;8,"",LEFT(RIGHT(#REF!,8)))</f>
        <v>#REF!</v>
      </c>
      <c r="U134" s="978" t="e">
        <f>IF(LEN(#REF!)&lt;7,"",LEFT(RIGHT(#REF!,7)))</f>
        <v>#REF!</v>
      </c>
      <c r="V134" s="998" t="e">
        <f>IF(LEN(#REF!)&lt;6,"",LEFT(RIGHT(#REF!,6)))</f>
        <v>#REF!</v>
      </c>
      <c r="W134" s="974" t="e">
        <f>IF(LEN(#REF!)&lt;5,"",LEFT(RIGHT(#REF!,5)))</f>
        <v>#REF!</v>
      </c>
      <c r="X134" s="978" t="e">
        <f>IF(LEN(#REF!)&lt;4,"",LEFT(RIGHT(#REF!,4)))</f>
        <v>#REF!</v>
      </c>
      <c r="Y134" s="998" t="e">
        <f>IF(LEN(#REF!)&lt;3,"",LEFT(RIGHT(#REF!,3)))</f>
        <v>#REF!</v>
      </c>
      <c r="Z134" s="974" t="e">
        <f>IF(LEN(#REF!)&lt;2,"",LEFT(RIGHT(#REF!,2)))</f>
        <v>#REF!</v>
      </c>
      <c r="AA134" s="970" t="e">
        <f>RIGHT(#REF!,1)</f>
        <v>#REF!</v>
      </c>
      <c r="AB134" s="972" t="e">
        <f>IF(LEN(#REF!)&lt;9,"",LEFT(RIGHT(#REF!,9)))</f>
        <v>#REF!</v>
      </c>
      <c r="AC134" s="974" t="e">
        <f>IF(LEN(#REF!)&lt;8,"",LEFT(RIGHT(#REF!,8)))</f>
        <v>#REF!</v>
      </c>
      <c r="AD134" s="978" t="e">
        <f>IF(LEN(#REF!)&lt;7,"",LEFT(RIGHT(#REF!,7)))</f>
        <v>#REF!</v>
      </c>
      <c r="AE134" s="998" t="e">
        <f>IF(LEN(#REF!)&lt;6,"",LEFT(RIGHT(#REF!,6)))</f>
        <v>#REF!</v>
      </c>
      <c r="AF134" s="974" t="e">
        <f>IF(LEN(#REF!)&lt;5,"",LEFT(RIGHT(#REF!,5)))</f>
        <v>#REF!</v>
      </c>
      <c r="AG134" s="978" t="e">
        <f>IF(LEN(#REF!)&lt;4,"",LEFT(RIGHT(#REF!,4)))</f>
        <v>#REF!</v>
      </c>
      <c r="AH134" s="998" t="e">
        <f>IF(LEN(#REF!)&lt;3,"",LEFT(RIGHT(#REF!,3)))</f>
        <v>#REF!</v>
      </c>
      <c r="AI134" s="974" t="e">
        <f>IF(LEN(#REF!)&lt;2,"",LEFT(RIGHT(#REF!,2)))</f>
        <v>#REF!</v>
      </c>
      <c r="AJ134" s="970" t="e">
        <f>RIGHT(#REF!,1)</f>
        <v>#REF!</v>
      </c>
      <c r="AK134" s="1000" t="e">
        <f>IF(#REF!="","",#REF!)</f>
        <v>#REF!</v>
      </c>
      <c r="AL134" s="1001"/>
      <c r="AM134" s="1002"/>
      <c r="AN134" s="1006" t="e">
        <f>IF(#REF!="","",#REF!)</f>
        <v>#REF!</v>
      </c>
      <c r="AO134" s="1007"/>
      <c r="AP134" s="1007"/>
      <c r="AQ134" s="1007"/>
      <c r="AR134" s="1007"/>
      <c r="AS134" s="1008"/>
      <c r="AT134" s="860" t="e">
        <f>IF(#REF!="","",#REF!)</f>
        <v>#REF!</v>
      </c>
      <c r="AU134" s="861"/>
      <c r="AV134" s="861"/>
      <c r="AW134" s="861"/>
      <c r="AX134" s="861"/>
      <c r="AY134" s="861"/>
      <c r="AZ134" s="861"/>
      <c r="BA134" s="862"/>
      <c r="BC134" s="908"/>
      <c r="BD134" s="909"/>
      <c r="BE134" s="909"/>
      <c r="BF134" s="909"/>
      <c r="BG134" s="909"/>
      <c r="BH134" s="909"/>
      <c r="BI134" s="910"/>
      <c r="BJ134" s="902"/>
      <c r="BK134" s="903"/>
      <c r="BL134" s="903"/>
      <c r="BM134" s="903"/>
      <c r="BN134" s="903"/>
      <c r="BO134" s="903"/>
      <c r="BP134" s="903"/>
      <c r="BQ134" s="903"/>
      <c r="BR134" s="903"/>
      <c r="BS134" s="904"/>
      <c r="BT134" s="878"/>
      <c r="BU134" s="879"/>
      <c r="BV134" s="879"/>
      <c r="BW134" s="879"/>
      <c r="BX134" s="879"/>
      <c r="BY134" s="879"/>
      <c r="BZ134" s="879"/>
      <c r="CA134" s="879"/>
      <c r="CB134" s="880"/>
      <c r="CC134" s="878"/>
      <c r="CD134" s="879"/>
      <c r="CE134" s="879"/>
      <c r="CF134" s="879"/>
      <c r="CG134" s="879"/>
      <c r="CH134" s="879"/>
      <c r="CI134" s="879"/>
      <c r="CJ134" s="879"/>
      <c r="CK134" s="880"/>
      <c r="CL134" s="896"/>
      <c r="CM134" s="897"/>
      <c r="CN134" s="898"/>
      <c r="CO134" s="890"/>
      <c r="CP134" s="891"/>
      <c r="CQ134" s="891"/>
      <c r="CR134" s="891"/>
      <c r="CS134" s="892"/>
      <c r="CT134" s="884"/>
      <c r="CU134" s="885"/>
      <c r="CV134" s="885"/>
      <c r="CW134" s="885"/>
      <c r="CX134" s="886"/>
    </row>
    <row r="135" spans="2:102" ht="12.6" hidden="1" customHeight="1">
      <c r="B135" s="1024"/>
      <c r="C135" s="1025"/>
      <c r="D135" s="1022"/>
      <c r="E135" s="1016"/>
      <c r="F135" s="1016"/>
      <c r="G135" s="1016"/>
      <c r="H135" s="1017"/>
      <c r="I135" s="976"/>
      <c r="J135" s="976"/>
      <c r="K135" s="976"/>
      <c r="L135" s="976"/>
      <c r="M135" s="976"/>
      <c r="N135" s="976"/>
      <c r="O135" s="976"/>
      <c r="P135" s="976"/>
      <c r="Q135" s="976"/>
      <c r="R135" s="977"/>
      <c r="S135" s="995"/>
      <c r="T135" s="996"/>
      <c r="U135" s="997"/>
      <c r="V135" s="999"/>
      <c r="W135" s="996"/>
      <c r="X135" s="997"/>
      <c r="Y135" s="999"/>
      <c r="Z135" s="996"/>
      <c r="AA135" s="994"/>
      <c r="AB135" s="995"/>
      <c r="AC135" s="996"/>
      <c r="AD135" s="997"/>
      <c r="AE135" s="999"/>
      <c r="AF135" s="996"/>
      <c r="AG135" s="997"/>
      <c r="AH135" s="999"/>
      <c r="AI135" s="996"/>
      <c r="AJ135" s="994"/>
      <c r="AK135" s="1003"/>
      <c r="AL135" s="1004"/>
      <c r="AM135" s="1005"/>
      <c r="AN135" s="1009"/>
      <c r="AO135" s="1010"/>
      <c r="AP135" s="1010"/>
      <c r="AQ135" s="1010"/>
      <c r="AR135" s="1010"/>
      <c r="AS135" s="1011"/>
      <c r="AT135" s="863"/>
      <c r="AU135" s="864"/>
      <c r="AV135" s="864"/>
      <c r="AW135" s="864"/>
      <c r="AX135" s="864"/>
      <c r="AY135" s="864"/>
      <c r="AZ135" s="864"/>
      <c r="BA135" s="865"/>
      <c r="BC135" s="911"/>
      <c r="BD135" s="912"/>
      <c r="BE135" s="912"/>
      <c r="BF135" s="912"/>
      <c r="BG135" s="912"/>
      <c r="BH135" s="912"/>
      <c r="BI135" s="913"/>
      <c r="BJ135" s="905"/>
      <c r="BK135" s="906"/>
      <c r="BL135" s="906"/>
      <c r="BM135" s="906"/>
      <c r="BN135" s="906"/>
      <c r="BO135" s="906"/>
      <c r="BP135" s="906"/>
      <c r="BQ135" s="906"/>
      <c r="BR135" s="906"/>
      <c r="BS135" s="907"/>
      <c r="BT135" s="881"/>
      <c r="BU135" s="882"/>
      <c r="BV135" s="882"/>
      <c r="BW135" s="882"/>
      <c r="BX135" s="882"/>
      <c r="BY135" s="882"/>
      <c r="BZ135" s="882"/>
      <c r="CA135" s="882"/>
      <c r="CB135" s="883"/>
      <c r="CC135" s="881"/>
      <c r="CD135" s="882"/>
      <c r="CE135" s="882"/>
      <c r="CF135" s="882"/>
      <c r="CG135" s="882"/>
      <c r="CH135" s="882"/>
      <c r="CI135" s="882"/>
      <c r="CJ135" s="882"/>
      <c r="CK135" s="883"/>
      <c r="CL135" s="899"/>
      <c r="CM135" s="900"/>
      <c r="CN135" s="901"/>
      <c r="CO135" s="893"/>
      <c r="CP135" s="894"/>
      <c r="CQ135" s="894"/>
      <c r="CR135" s="894"/>
      <c r="CS135" s="895"/>
      <c r="CT135" s="887"/>
      <c r="CU135" s="888"/>
      <c r="CV135" s="888"/>
      <c r="CW135" s="888"/>
      <c r="CX135" s="889"/>
    </row>
    <row r="136" spans="2:102" ht="12.6" hidden="1" customHeight="1">
      <c r="B136" s="1018" t="e">
        <f>LEFT(RIGHT(#REF!,6))</f>
        <v>#REF!</v>
      </c>
      <c r="C136" s="1020" t="e">
        <f>LEFT(RIGHT(#REF!,5))</f>
        <v>#REF!</v>
      </c>
      <c r="D136" s="1022" t="s">
        <v>84</v>
      </c>
      <c r="E136" s="1016" t="e">
        <f>LEFT(RIGHT(#REF!,4))</f>
        <v>#REF!</v>
      </c>
      <c r="F136" s="1016" t="e">
        <f>LEFT(RIGHT(#REF!,3))</f>
        <v>#REF!</v>
      </c>
      <c r="G136" s="1016" t="e">
        <f>LEFT(RIGHT(#REF!,2))</f>
        <v>#REF!</v>
      </c>
      <c r="H136" s="1017" t="e">
        <f>RIGHT(#REF!,1)</f>
        <v>#REF!</v>
      </c>
      <c r="I136" s="976" t="e">
        <f>IF(#REF!="","",#REF!)</f>
        <v>#REF!</v>
      </c>
      <c r="J136" s="976"/>
      <c r="K136" s="976"/>
      <c r="L136" s="976"/>
      <c r="M136" s="976"/>
      <c r="N136" s="976"/>
      <c r="O136" s="976"/>
      <c r="P136" s="976"/>
      <c r="Q136" s="976"/>
      <c r="R136" s="977"/>
      <c r="S136" s="972" t="e">
        <f>IF(LEN(#REF!)&lt;9,"",LEFT(RIGHT(#REF!,9)))</f>
        <v>#REF!</v>
      </c>
      <c r="T136" s="974" t="e">
        <f>IF(LEN(#REF!)&lt;8,"",LEFT(RIGHT(#REF!,8)))</f>
        <v>#REF!</v>
      </c>
      <c r="U136" s="978" t="e">
        <f>IF(LEN(#REF!)&lt;7,"",LEFT(RIGHT(#REF!,7)))</f>
        <v>#REF!</v>
      </c>
      <c r="V136" s="998" t="e">
        <f>IF(LEN(#REF!)&lt;6,"",LEFT(RIGHT(#REF!,6)))</f>
        <v>#REF!</v>
      </c>
      <c r="W136" s="974" t="e">
        <f>IF(LEN(#REF!)&lt;5,"",LEFT(RIGHT(#REF!,5)))</f>
        <v>#REF!</v>
      </c>
      <c r="X136" s="978" t="e">
        <f>IF(LEN(#REF!)&lt;4,"",LEFT(RIGHT(#REF!,4)))</f>
        <v>#REF!</v>
      </c>
      <c r="Y136" s="998" t="e">
        <f>IF(LEN(#REF!)&lt;3,"",LEFT(RIGHT(#REF!,3)))</f>
        <v>#REF!</v>
      </c>
      <c r="Z136" s="974" t="e">
        <f>IF(LEN(#REF!)&lt;2,"",LEFT(RIGHT(#REF!,2)))</f>
        <v>#REF!</v>
      </c>
      <c r="AA136" s="970" t="e">
        <f>RIGHT(#REF!,1)</f>
        <v>#REF!</v>
      </c>
      <c r="AB136" s="972" t="e">
        <f>IF(LEN(#REF!)&lt;9,"",LEFT(RIGHT(#REF!,9)))</f>
        <v>#REF!</v>
      </c>
      <c r="AC136" s="974" t="e">
        <f>IF(LEN(#REF!)&lt;8,"",LEFT(RIGHT(#REF!,8)))</f>
        <v>#REF!</v>
      </c>
      <c r="AD136" s="978" t="e">
        <f>IF(LEN(#REF!)&lt;7,"",LEFT(RIGHT(#REF!,7)))</f>
        <v>#REF!</v>
      </c>
      <c r="AE136" s="998" t="e">
        <f>IF(LEN(#REF!)&lt;6,"",LEFT(RIGHT(#REF!,6)))</f>
        <v>#REF!</v>
      </c>
      <c r="AF136" s="974" t="e">
        <f>IF(LEN(#REF!)&lt;5,"",LEFT(RIGHT(#REF!,5)))</f>
        <v>#REF!</v>
      </c>
      <c r="AG136" s="978" t="e">
        <f>IF(LEN(#REF!)&lt;4,"",LEFT(RIGHT(#REF!,4)))</f>
        <v>#REF!</v>
      </c>
      <c r="AH136" s="998" t="e">
        <f>IF(LEN(#REF!)&lt;3,"",LEFT(RIGHT(#REF!,3)))</f>
        <v>#REF!</v>
      </c>
      <c r="AI136" s="974" t="e">
        <f>IF(LEN(#REF!)&lt;2,"",LEFT(RIGHT(#REF!,2)))</f>
        <v>#REF!</v>
      </c>
      <c r="AJ136" s="970" t="e">
        <f>RIGHT(#REF!,1)</f>
        <v>#REF!</v>
      </c>
      <c r="AK136" s="1000" t="e">
        <f>IF(#REF!="","",#REF!)</f>
        <v>#REF!</v>
      </c>
      <c r="AL136" s="1001"/>
      <c r="AM136" s="1002"/>
      <c r="AN136" s="1006" t="e">
        <f>IF(#REF!="","",#REF!)</f>
        <v>#REF!</v>
      </c>
      <c r="AO136" s="1007"/>
      <c r="AP136" s="1007"/>
      <c r="AQ136" s="1007"/>
      <c r="AR136" s="1007"/>
      <c r="AS136" s="1008"/>
      <c r="AT136" s="860" t="e">
        <f>IF(#REF!="","",#REF!)</f>
        <v>#REF!</v>
      </c>
      <c r="AU136" s="861"/>
      <c r="AV136" s="861"/>
      <c r="AW136" s="861"/>
      <c r="AX136" s="861"/>
      <c r="AY136" s="861"/>
      <c r="AZ136" s="861"/>
      <c r="BA136" s="862"/>
      <c r="BC136" s="908"/>
      <c r="BD136" s="909"/>
      <c r="BE136" s="909"/>
      <c r="BF136" s="909"/>
      <c r="BG136" s="909"/>
      <c r="BH136" s="909"/>
      <c r="BI136" s="910"/>
      <c r="BJ136" s="902"/>
      <c r="BK136" s="903"/>
      <c r="BL136" s="903"/>
      <c r="BM136" s="903"/>
      <c r="BN136" s="903"/>
      <c r="BO136" s="903"/>
      <c r="BP136" s="903"/>
      <c r="BQ136" s="903"/>
      <c r="BR136" s="903"/>
      <c r="BS136" s="904"/>
      <c r="BT136" s="878"/>
      <c r="BU136" s="879"/>
      <c r="BV136" s="879"/>
      <c r="BW136" s="879"/>
      <c r="BX136" s="879"/>
      <c r="BY136" s="879"/>
      <c r="BZ136" s="879"/>
      <c r="CA136" s="879"/>
      <c r="CB136" s="880"/>
      <c r="CC136" s="878"/>
      <c r="CD136" s="879"/>
      <c r="CE136" s="879"/>
      <c r="CF136" s="879"/>
      <c r="CG136" s="879"/>
      <c r="CH136" s="879"/>
      <c r="CI136" s="879"/>
      <c r="CJ136" s="879"/>
      <c r="CK136" s="880"/>
      <c r="CL136" s="896"/>
      <c r="CM136" s="897"/>
      <c r="CN136" s="898"/>
      <c r="CO136" s="890"/>
      <c r="CP136" s="891"/>
      <c r="CQ136" s="891"/>
      <c r="CR136" s="891"/>
      <c r="CS136" s="892"/>
      <c r="CT136" s="884"/>
      <c r="CU136" s="885"/>
      <c r="CV136" s="885"/>
      <c r="CW136" s="885"/>
      <c r="CX136" s="886"/>
    </row>
    <row r="137" spans="2:102" ht="12.6" hidden="1" customHeight="1">
      <c r="B137" s="1019"/>
      <c r="C137" s="1021"/>
      <c r="D137" s="1023"/>
      <c r="E137" s="1016"/>
      <c r="F137" s="1016"/>
      <c r="G137" s="1016"/>
      <c r="H137" s="1017"/>
      <c r="I137" s="976"/>
      <c r="J137" s="976"/>
      <c r="K137" s="976"/>
      <c r="L137" s="976"/>
      <c r="M137" s="976"/>
      <c r="N137" s="976"/>
      <c r="O137" s="976"/>
      <c r="P137" s="976"/>
      <c r="Q137" s="976"/>
      <c r="R137" s="977"/>
      <c r="S137" s="973"/>
      <c r="T137" s="975"/>
      <c r="U137" s="979"/>
      <c r="V137" s="1015"/>
      <c r="W137" s="975"/>
      <c r="X137" s="979"/>
      <c r="Y137" s="1015"/>
      <c r="Z137" s="975"/>
      <c r="AA137" s="971"/>
      <c r="AB137" s="973"/>
      <c r="AC137" s="975"/>
      <c r="AD137" s="979"/>
      <c r="AE137" s="1015"/>
      <c r="AF137" s="975"/>
      <c r="AG137" s="979"/>
      <c r="AH137" s="1015"/>
      <c r="AI137" s="975"/>
      <c r="AJ137" s="971"/>
      <c r="AK137" s="1003"/>
      <c r="AL137" s="1004"/>
      <c r="AM137" s="1005"/>
      <c r="AN137" s="1009"/>
      <c r="AO137" s="1010"/>
      <c r="AP137" s="1010"/>
      <c r="AQ137" s="1010"/>
      <c r="AR137" s="1010"/>
      <c r="AS137" s="1011"/>
      <c r="AT137" s="863"/>
      <c r="AU137" s="864"/>
      <c r="AV137" s="864"/>
      <c r="AW137" s="864"/>
      <c r="AX137" s="864"/>
      <c r="AY137" s="864"/>
      <c r="AZ137" s="864"/>
      <c r="BA137" s="865"/>
      <c r="BC137" s="1012"/>
      <c r="BD137" s="1013"/>
      <c r="BE137" s="1013"/>
      <c r="BF137" s="1013"/>
      <c r="BG137" s="1013"/>
      <c r="BH137" s="1013"/>
      <c r="BI137" s="1014"/>
      <c r="BJ137" s="951"/>
      <c r="BK137" s="952"/>
      <c r="BL137" s="952"/>
      <c r="BM137" s="952"/>
      <c r="BN137" s="952"/>
      <c r="BO137" s="952"/>
      <c r="BP137" s="952"/>
      <c r="BQ137" s="952"/>
      <c r="BR137" s="952"/>
      <c r="BS137" s="953"/>
      <c r="BT137" s="954"/>
      <c r="BU137" s="955"/>
      <c r="BV137" s="955"/>
      <c r="BW137" s="955"/>
      <c r="BX137" s="955"/>
      <c r="BY137" s="955"/>
      <c r="BZ137" s="955"/>
      <c r="CA137" s="955"/>
      <c r="CB137" s="956"/>
      <c r="CC137" s="954"/>
      <c r="CD137" s="955"/>
      <c r="CE137" s="955"/>
      <c r="CF137" s="955"/>
      <c r="CG137" s="955"/>
      <c r="CH137" s="955"/>
      <c r="CI137" s="955"/>
      <c r="CJ137" s="955"/>
      <c r="CK137" s="956"/>
      <c r="CL137" s="957"/>
      <c r="CM137" s="958"/>
      <c r="CN137" s="959"/>
      <c r="CO137" s="960"/>
      <c r="CP137" s="961"/>
      <c r="CQ137" s="961"/>
      <c r="CR137" s="961"/>
      <c r="CS137" s="962"/>
      <c r="CT137" s="963"/>
      <c r="CU137" s="964"/>
      <c r="CV137" s="964"/>
      <c r="CW137" s="964"/>
      <c r="CX137" s="965"/>
    </row>
    <row r="138" spans="2:102" ht="12.6" hidden="1" customHeight="1">
      <c r="B138" s="987" t="s">
        <v>97</v>
      </c>
      <c r="C138" s="988"/>
      <c r="D138" s="988"/>
      <c r="E138" s="988"/>
      <c r="F138" s="988"/>
      <c r="G138" s="988"/>
      <c r="H138" s="988"/>
      <c r="I138" s="988"/>
      <c r="J138" s="988"/>
      <c r="K138" s="988"/>
      <c r="L138" s="988"/>
      <c r="M138" s="988"/>
      <c r="N138" s="988"/>
      <c r="O138" s="988"/>
      <c r="P138" s="988"/>
      <c r="Q138" s="988"/>
      <c r="R138" s="988"/>
      <c r="S138" s="968" t="e">
        <f>IF(LEN(#REF!)&lt;9,"",LEFT(RIGHT(#REF!,9)))</f>
        <v>#REF!</v>
      </c>
      <c r="T138" s="985" t="e">
        <f>IF(LEN(#REF!)&lt;8,"",LEFT(RIGHT(#REF!,8)))</f>
        <v>#REF!</v>
      </c>
      <c r="U138" s="990" t="e">
        <f>IF(LEN(#REF!)&lt;7,"",LEFT(RIGHT(#REF!,7)))</f>
        <v>#REF!</v>
      </c>
      <c r="V138" s="992" t="e">
        <f>IF(LEN(#REF!)&lt;6,"",LEFT(RIGHT(#REF!,6)))</f>
        <v>#REF!</v>
      </c>
      <c r="W138" s="985" t="e">
        <f>IF(LEN(#REF!)&lt;5,"",LEFT(RIGHT(#REF!,5)))</f>
        <v>#REF!</v>
      </c>
      <c r="X138" s="990" t="e">
        <f>IF(LEN(#REF!)&lt;4,"",LEFT(RIGHT(#REF!,4)))</f>
        <v>#REF!</v>
      </c>
      <c r="Y138" s="992" t="e">
        <f>IF(LEN(#REF!)&lt;3,"",LEFT(RIGHT(#REF!,3)))</f>
        <v>#REF!</v>
      </c>
      <c r="Z138" s="985" t="e">
        <f>IF(LEN(#REF!)&lt;2,"",LEFT(RIGHT(#REF!,2)))</f>
        <v>#REF!</v>
      </c>
      <c r="AA138" s="966" t="e">
        <f>RIGHT(#REF!,1)</f>
        <v>#REF!</v>
      </c>
      <c r="AB138" s="968" t="e">
        <f>IF(LEN(#REF!)&lt;9,"",LEFT(RIGHT(#REF!,9)))</f>
        <v>#REF!</v>
      </c>
      <c r="AC138" s="985" t="e">
        <f>IF(LEN(#REF!)&lt;8,"",LEFT(RIGHT(#REF!,8)))</f>
        <v>#REF!</v>
      </c>
      <c r="AD138" s="990" t="e">
        <f>IF(LEN(#REF!)&lt;7,"",LEFT(RIGHT(#REF!,7)))</f>
        <v>#REF!</v>
      </c>
      <c r="AE138" s="992" t="e">
        <f>IF(LEN(#REF!)&lt;6,"",LEFT(RIGHT(#REF!,6)))</f>
        <v>#REF!</v>
      </c>
      <c r="AF138" s="985" t="e">
        <f>IF(LEN(#REF!)&lt;5,"",LEFT(RIGHT(#REF!,5)))</f>
        <v>#REF!</v>
      </c>
      <c r="AG138" s="990" t="e">
        <f>IF(LEN(#REF!)&lt;4,"",LEFT(RIGHT(#REF!,4)))</f>
        <v>#REF!</v>
      </c>
      <c r="AH138" s="992" t="e">
        <f>IF(LEN(#REF!)&lt;3,"",LEFT(RIGHT(#REF!,3)))</f>
        <v>#REF!</v>
      </c>
      <c r="AI138" s="985" t="e">
        <f>IF(LEN(#REF!)&lt;2,"",LEFT(RIGHT(#REF!,2)))</f>
        <v>#REF!</v>
      </c>
      <c r="AJ138" s="966" t="e">
        <f>RIGHT(#REF!,1)</f>
        <v>#REF!</v>
      </c>
      <c r="AK138" s="948"/>
      <c r="AL138" s="949"/>
      <c r="AM138" s="950"/>
      <c r="AN138" s="948"/>
      <c r="AO138" s="949"/>
      <c r="AP138" s="949"/>
      <c r="AQ138" s="949"/>
      <c r="AR138" s="949"/>
      <c r="AS138" s="950"/>
      <c r="AT138" s="948"/>
      <c r="AU138" s="949"/>
      <c r="AV138" s="949"/>
      <c r="AW138" s="949"/>
      <c r="AX138" s="949"/>
      <c r="AY138" s="949"/>
      <c r="AZ138" s="949"/>
      <c r="BA138" s="950"/>
      <c r="BC138" s="987" t="s">
        <v>97</v>
      </c>
      <c r="BD138" s="988"/>
      <c r="BE138" s="988"/>
      <c r="BF138" s="988"/>
      <c r="BG138" s="988"/>
      <c r="BH138" s="988"/>
      <c r="BI138" s="988"/>
      <c r="BJ138" s="988"/>
      <c r="BK138" s="988"/>
      <c r="BL138" s="988"/>
      <c r="BM138" s="988"/>
      <c r="BN138" s="988"/>
      <c r="BO138" s="988"/>
      <c r="BP138" s="988"/>
      <c r="BQ138" s="988"/>
      <c r="BR138" s="988"/>
      <c r="BS138" s="989"/>
      <c r="BT138" s="942" t="str">
        <f>IF(COUNTA(BT98:CB137)=0,"",SUM(BT98:CB137))</f>
        <v/>
      </c>
      <c r="BU138" s="943"/>
      <c r="BV138" s="943"/>
      <c r="BW138" s="943"/>
      <c r="BX138" s="943"/>
      <c r="BY138" s="943"/>
      <c r="BZ138" s="943"/>
      <c r="CA138" s="943"/>
      <c r="CB138" s="944"/>
      <c r="CC138" s="942" t="str">
        <f>IF(COUNTA(CC98:CK137)=0,"",SUM(CC98:CK137))</f>
        <v/>
      </c>
      <c r="CD138" s="943"/>
      <c r="CE138" s="943"/>
      <c r="CF138" s="943"/>
      <c r="CG138" s="943"/>
      <c r="CH138" s="943"/>
      <c r="CI138" s="943"/>
      <c r="CJ138" s="943"/>
      <c r="CK138" s="944"/>
      <c r="CL138" s="948"/>
      <c r="CM138" s="949"/>
      <c r="CN138" s="950"/>
      <c r="CO138" s="948"/>
      <c r="CP138" s="949"/>
      <c r="CQ138" s="949"/>
      <c r="CR138" s="949"/>
      <c r="CS138" s="950"/>
      <c r="CT138" s="948"/>
      <c r="CU138" s="949"/>
      <c r="CV138" s="949"/>
      <c r="CW138" s="949"/>
      <c r="CX138" s="950"/>
    </row>
    <row r="139" spans="2:102" ht="12.6" hidden="1" customHeight="1">
      <c r="B139" s="933"/>
      <c r="C139" s="934"/>
      <c r="D139" s="934"/>
      <c r="E139" s="934"/>
      <c r="F139" s="934"/>
      <c r="G139" s="934"/>
      <c r="H139" s="934"/>
      <c r="I139" s="934"/>
      <c r="J139" s="934"/>
      <c r="K139" s="934"/>
      <c r="L139" s="934"/>
      <c r="M139" s="934"/>
      <c r="N139" s="934"/>
      <c r="O139" s="934"/>
      <c r="P139" s="934"/>
      <c r="Q139" s="934"/>
      <c r="R139" s="934"/>
      <c r="S139" s="969"/>
      <c r="T139" s="986"/>
      <c r="U139" s="991"/>
      <c r="V139" s="993"/>
      <c r="W139" s="986"/>
      <c r="X139" s="991"/>
      <c r="Y139" s="993"/>
      <c r="Z139" s="986"/>
      <c r="AA139" s="967"/>
      <c r="AB139" s="969"/>
      <c r="AC139" s="986"/>
      <c r="AD139" s="991"/>
      <c r="AE139" s="993"/>
      <c r="AF139" s="986"/>
      <c r="AG139" s="991"/>
      <c r="AH139" s="993"/>
      <c r="AI139" s="986"/>
      <c r="AJ139" s="967"/>
      <c r="AK139" s="875"/>
      <c r="AL139" s="876"/>
      <c r="AM139" s="877"/>
      <c r="AN139" s="875"/>
      <c r="AO139" s="876"/>
      <c r="AP139" s="876"/>
      <c r="AQ139" s="876"/>
      <c r="AR139" s="876"/>
      <c r="AS139" s="877"/>
      <c r="AT139" s="875"/>
      <c r="AU139" s="876"/>
      <c r="AV139" s="876"/>
      <c r="AW139" s="876"/>
      <c r="AX139" s="876"/>
      <c r="AY139" s="876"/>
      <c r="AZ139" s="876"/>
      <c r="BA139" s="877"/>
      <c r="BC139" s="933"/>
      <c r="BD139" s="934"/>
      <c r="BE139" s="934"/>
      <c r="BF139" s="934"/>
      <c r="BG139" s="934"/>
      <c r="BH139" s="934"/>
      <c r="BI139" s="934"/>
      <c r="BJ139" s="934"/>
      <c r="BK139" s="934"/>
      <c r="BL139" s="934"/>
      <c r="BM139" s="934"/>
      <c r="BN139" s="934"/>
      <c r="BO139" s="934"/>
      <c r="BP139" s="934"/>
      <c r="BQ139" s="934"/>
      <c r="BR139" s="934"/>
      <c r="BS139" s="935"/>
      <c r="BT139" s="945"/>
      <c r="BU139" s="946"/>
      <c r="BV139" s="946"/>
      <c r="BW139" s="946"/>
      <c r="BX139" s="946"/>
      <c r="BY139" s="946"/>
      <c r="BZ139" s="946"/>
      <c r="CA139" s="946"/>
      <c r="CB139" s="947"/>
      <c r="CC139" s="945"/>
      <c r="CD139" s="946"/>
      <c r="CE139" s="946"/>
      <c r="CF139" s="946"/>
      <c r="CG139" s="946"/>
      <c r="CH139" s="946"/>
      <c r="CI139" s="946"/>
      <c r="CJ139" s="946"/>
      <c r="CK139" s="947"/>
      <c r="CL139" s="875"/>
      <c r="CM139" s="876"/>
      <c r="CN139" s="877"/>
      <c r="CO139" s="875"/>
      <c r="CP139" s="876"/>
      <c r="CQ139" s="876"/>
      <c r="CR139" s="876"/>
      <c r="CS139" s="877"/>
      <c r="CT139" s="875"/>
      <c r="CU139" s="876"/>
      <c r="CV139" s="876"/>
      <c r="CW139" s="876"/>
      <c r="CX139" s="877"/>
    </row>
    <row r="140" spans="2:102" ht="12.6" hidden="1" customHeight="1">
      <c r="B140" s="980" t="s">
        <v>90</v>
      </c>
      <c r="C140" s="980"/>
      <c r="D140" s="1033" t="s">
        <v>91</v>
      </c>
      <c r="E140" s="1034"/>
      <c r="F140" s="1034"/>
      <c r="G140" s="1034"/>
      <c r="H140" s="1034"/>
      <c r="I140" s="1034"/>
      <c r="J140" s="1034"/>
      <c r="K140" s="1034"/>
      <c r="L140" s="1034"/>
      <c r="M140" s="1034"/>
      <c r="N140" s="1034"/>
      <c r="O140" s="1034"/>
      <c r="P140" s="1034"/>
      <c r="Q140" s="1034"/>
      <c r="R140" s="1034"/>
      <c r="S140" s="1034"/>
      <c r="T140" s="1034"/>
      <c r="U140" s="1034"/>
      <c r="V140" s="1034"/>
      <c r="W140" s="1034"/>
      <c r="X140" s="1034"/>
      <c r="Y140" s="1034"/>
      <c r="Z140" s="1034"/>
      <c r="AA140" s="1034"/>
      <c r="AB140" s="1034"/>
      <c r="AC140" s="1034"/>
      <c r="AD140" s="1034"/>
      <c r="AE140" s="1034"/>
      <c r="AF140" s="1034"/>
      <c r="AG140" s="1034"/>
      <c r="AH140" s="1034"/>
      <c r="AI140" s="1034"/>
      <c r="AJ140" s="1034"/>
      <c r="AK140" s="1034"/>
      <c r="AL140" s="1034"/>
      <c r="AM140" s="1034"/>
      <c r="AN140" s="1034"/>
      <c r="AO140" s="1034"/>
      <c r="AP140" s="1034"/>
      <c r="AQ140" s="1034"/>
      <c r="AR140" s="1034"/>
      <c r="AS140" s="1034"/>
      <c r="AT140" s="1034"/>
      <c r="AU140" s="1034"/>
      <c r="AV140" s="1034"/>
      <c r="AW140" s="1034"/>
      <c r="AX140" s="1034"/>
      <c r="AY140" s="1034"/>
      <c r="AZ140" s="1034"/>
      <c r="BA140" s="1034"/>
      <c r="BC140" s="980" t="s">
        <v>90</v>
      </c>
      <c r="BD140" s="980"/>
      <c r="BE140" s="1033" t="s">
        <v>91</v>
      </c>
      <c r="BF140" s="1033"/>
      <c r="BG140" s="1033"/>
      <c r="BH140" s="1033"/>
      <c r="BI140" s="1033"/>
      <c r="BJ140" s="1033"/>
      <c r="BK140" s="1033"/>
      <c r="BL140" s="1033"/>
      <c r="BM140" s="1033"/>
      <c r="BN140" s="1033"/>
      <c r="BO140" s="1033"/>
      <c r="BP140" s="1033"/>
      <c r="BQ140" s="1033"/>
      <c r="BR140" s="1033"/>
      <c r="BS140" s="1033"/>
      <c r="BT140" s="1033"/>
      <c r="BU140" s="1033"/>
      <c r="BV140" s="1033"/>
      <c r="BW140" s="1033"/>
      <c r="BX140" s="1033"/>
      <c r="BY140" s="1033"/>
      <c r="BZ140" s="1033"/>
      <c r="CA140" s="1033"/>
      <c r="CB140" s="1033"/>
      <c r="CC140" s="1033"/>
      <c r="CD140" s="1033"/>
      <c r="CE140" s="1033"/>
      <c r="CF140" s="1033"/>
      <c r="CG140" s="1033"/>
      <c r="CH140" s="1033"/>
      <c r="CI140" s="1033"/>
      <c r="CJ140" s="1033"/>
      <c r="CK140" s="1033"/>
      <c r="CL140" s="1033"/>
      <c r="CM140" s="1033"/>
      <c r="CN140" s="1033"/>
      <c r="CO140" s="1033"/>
      <c r="CP140" s="1033"/>
      <c r="CQ140" s="1033"/>
      <c r="CR140" s="1033"/>
      <c r="CS140" s="1033"/>
      <c r="CT140" s="1033"/>
      <c r="CU140" s="1033"/>
      <c r="CV140" s="1033"/>
      <c r="CW140" s="1033"/>
      <c r="CX140" s="1033"/>
    </row>
    <row r="141" spans="2:102" ht="12.6" hidden="1" customHeight="1">
      <c r="B141" s="981"/>
      <c r="C141" s="981"/>
      <c r="D141" s="1035"/>
      <c r="E141" s="1035"/>
      <c r="F141" s="1035"/>
      <c r="G141" s="1035"/>
      <c r="H141" s="1035"/>
      <c r="I141" s="1035"/>
      <c r="J141" s="1035"/>
      <c r="K141" s="1035"/>
      <c r="L141" s="1035"/>
      <c r="M141" s="1035"/>
      <c r="N141" s="1035"/>
      <c r="O141" s="1035"/>
      <c r="P141" s="1035"/>
      <c r="Q141" s="1035"/>
      <c r="R141" s="1035"/>
      <c r="S141" s="1035"/>
      <c r="T141" s="1035"/>
      <c r="U141" s="1035"/>
      <c r="V141" s="1035"/>
      <c r="W141" s="1035"/>
      <c r="X141" s="1035"/>
      <c r="Y141" s="1035"/>
      <c r="Z141" s="1035"/>
      <c r="AA141" s="1035"/>
      <c r="AB141" s="1035"/>
      <c r="AC141" s="1035"/>
      <c r="AD141" s="1035"/>
      <c r="AE141" s="1035"/>
      <c r="AF141" s="1035"/>
      <c r="AG141" s="1035"/>
      <c r="AH141" s="1035"/>
      <c r="AI141" s="1035"/>
      <c r="AJ141" s="1035"/>
      <c r="AK141" s="1035"/>
      <c r="AL141" s="1035"/>
      <c r="AM141" s="1035"/>
      <c r="AN141" s="1035"/>
      <c r="AO141" s="1035"/>
      <c r="AP141" s="1035"/>
      <c r="AQ141" s="1035"/>
      <c r="AR141" s="1035"/>
      <c r="AS141" s="1035"/>
      <c r="AT141" s="1035"/>
      <c r="AU141" s="1035"/>
      <c r="AV141" s="1035"/>
      <c r="AW141" s="1035"/>
      <c r="AX141" s="1035"/>
      <c r="AY141" s="1035"/>
      <c r="AZ141" s="1035"/>
      <c r="BA141" s="1035"/>
      <c r="BC141" s="981"/>
      <c r="BD141" s="981"/>
      <c r="BE141" s="1036"/>
      <c r="BF141" s="1036"/>
      <c r="BG141" s="1036"/>
      <c r="BH141" s="1036"/>
      <c r="BI141" s="1036"/>
      <c r="BJ141" s="1036"/>
      <c r="BK141" s="1036"/>
      <c r="BL141" s="1036"/>
      <c r="BM141" s="1036"/>
      <c r="BN141" s="1036"/>
      <c r="BO141" s="1036"/>
      <c r="BP141" s="1036"/>
      <c r="BQ141" s="1036"/>
      <c r="BR141" s="1036"/>
      <c r="BS141" s="1036"/>
      <c r="BT141" s="1036"/>
      <c r="BU141" s="1036"/>
      <c r="BV141" s="1036"/>
      <c r="BW141" s="1036"/>
      <c r="BX141" s="1036"/>
      <c r="BY141" s="1036"/>
      <c r="BZ141" s="1036"/>
      <c r="CA141" s="1036"/>
      <c r="CB141" s="1036"/>
      <c r="CC141" s="1036"/>
      <c r="CD141" s="1036"/>
      <c r="CE141" s="1036"/>
      <c r="CF141" s="1036"/>
      <c r="CG141" s="1036"/>
      <c r="CH141" s="1036"/>
      <c r="CI141" s="1036"/>
      <c r="CJ141" s="1036"/>
      <c r="CK141" s="1036"/>
      <c r="CL141" s="1036"/>
      <c r="CM141" s="1036"/>
      <c r="CN141" s="1036"/>
      <c r="CO141" s="1036"/>
      <c r="CP141" s="1036"/>
      <c r="CQ141" s="1036"/>
      <c r="CR141" s="1036"/>
      <c r="CS141" s="1036"/>
      <c r="CT141" s="1036"/>
      <c r="CU141" s="1036"/>
      <c r="CV141" s="1036"/>
      <c r="CW141" s="1036"/>
      <c r="CX141" s="1036"/>
    </row>
    <row r="142" spans="2:102" ht="12.6" hidden="1" customHeight="1">
      <c r="B142" s="68"/>
      <c r="C142" s="68"/>
      <c r="D142" s="1035"/>
      <c r="E142" s="1035"/>
      <c r="F142" s="1035"/>
      <c r="G142" s="1035"/>
      <c r="H142" s="1035"/>
      <c r="I142" s="1035"/>
      <c r="J142" s="1035"/>
      <c r="K142" s="1035"/>
      <c r="L142" s="1035"/>
      <c r="M142" s="1035"/>
      <c r="N142" s="1035"/>
      <c r="O142" s="1035"/>
      <c r="P142" s="1035"/>
      <c r="Q142" s="1035"/>
      <c r="R142" s="1035"/>
      <c r="S142" s="1035"/>
      <c r="T142" s="1035"/>
      <c r="U142" s="1035"/>
      <c r="V142" s="1035"/>
      <c r="W142" s="1035"/>
      <c r="X142" s="1035"/>
      <c r="Y142" s="1035"/>
      <c r="Z142" s="1035"/>
      <c r="AA142" s="1035"/>
      <c r="AB142" s="1035"/>
      <c r="AC142" s="1035"/>
      <c r="AD142" s="1035"/>
      <c r="AE142" s="1035"/>
      <c r="AF142" s="1035"/>
      <c r="AG142" s="1035"/>
      <c r="AH142" s="1035"/>
      <c r="AI142" s="1035"/>
      <c r="AJ142" s="1035"/>
      <c r="AK142" s="1035"/>
      <c r="AL142" s="1035"/>
      <c r="AM142" s="1035"/>
      <c r="AN142" s="1035"/>
      <c r="AO142" s="1035"/>
      <c r="AP142" s="1035"/>
      <c r="AQ142" s="1035"/>
      <c r="AR142" s="1035"/>
      <c r="AS142" s="1035"/>
      <c r="AT142" s="1035"/>
      <c r="AU142" s="1035"/>
      <c r="AV142" s="1035"/>
      <c r="AW142" s="1035"/>
      <c r="AX142" s="1035"/>
      <c r="AY142" s="1035"/>
      <c r="AZ142" s="1035"/>
      <c r="BA142" s="1035"/>
      <c r="BC142" s="68"/>
      <c r="BD142" s="68"/>
      <c r="BE142" s="1036"/>
      <c r="BF142" s="1036"/>
      <c r="BG142" s="1036"/>
      <c r="BH142" s="1036"/>
      <c r="BI142" s="1036"/>
      <c r="BJ142" s="1036"/>
      <c r="BK142" s="1036"/>
      <c r="BL142" s="1036"/>
      <c r="BM142" s="1036"/>
      <c r="BN142" s="1036"/>
      <c r="BO142" s="1036"/>
      <c r="BP142" s="1036"/>
      <c r="BQ142" s="1036"/>
      <c r="BR142" s="1036"/>
      <c r="BS142" s="1036"/>
      <c r="BT142" s="1036"/>
      <c r="BU142" s="1036"/>
      <c r="BV142" s="1036"/>
      <c r="BW142" s="1036"/>
      <c r="BX142" s="1036"/>
      <c r="BY142" s="1036"/>
      <c r="BZ142" s="1036"/>
      <c r="CA142" s="1036"/>
      <c r="CB142" s="1036"/>
      <c r="CC142" s="1036"/>
      <c r="CD142" s="1036"/>
      <c r="CE142" s="1036"/>
      <c r="CF142" s="1036"/>
      <c r="CG142" s="1036"/>
      <c r="CH142" s="1036"/>
      <c r="CI142" s="1036"/>
      <c r="CJ142" s="1036"/>
      <c r="CK142" s="1036"/>
      <c r="CL142" s="1036"/>
      <c r="CM142" s="1036"/>
      <c r="CN142" s="1036"/>
      <c r="CO142" s="1036"/>
      <c r="CP142" s="1036"/>
      <c r="CQ142" s="1036"/>
      <c r="CR142" s="1036"/>
      <c r="CS142" s="1036"/>
      <c r="CT142" s="1036"/>
      <c r="CU142" s="1036"/>
      <c r="CV142" s="1036"/>
      <c r="CW142" s="1036"/>
      <c r="CX142" s="1036"/>
    </row>
    <row r="143" spans="2:102" ht="12.6" hidden="1" customHeight="1">
      <c r="B143" s="68"/>
      <c r="C143" s="68"/>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C143" s="68"/>
      <c r="BD143" s="68"/>
      <c r="BE143" s="59"/>
      <c r="BF143" s="59"/>
      <c r="BG143" s="59"/>
      <c r="BH143" s="59"/>
      <c r="BI143" s="59"/>
      <c r="BJ143" s="59"/>
      <c r="BK143" s="59"/>
      <c r="BL143" s="59"/>
      <c r="BM143" s="59"/>
      <c r="BN143" s="59"/>
      <c r="BO143" s="59"/>
      <c r="BP143" s="59"/>
      <c r="BQ143" s="59"/>
      <c r="BR143" s="59"/>
      <c r="BS143" s="59"/>
      <c r="BT143" s="59"/>
      <c r="BU143" s="59"/>
      <c r="BV143" s="59"/>
      <c r="BW143" s="59"/>
      <c r="BX143" s="59"/>
      <c r="BY143" s="59"/>
      <c r="BZ143" s="59"/>
      <c r="CA143" s="59"/>
      <c r="CB143" s="59"/>
      <c r="CC143" s="59"/>
      <c r="CD143" s="59"/>
      <c r="CE143" s="59"/>
      <c r="CF143" s="59"/>
      <c r="CG143" s="59"/>
      <c r="CH143" s="59"/>
      <c r="CI143" s="59"/>
      <c r="CJ143" s="59"/>
      <c r="CK143" s="59"/>
      <c r="CL143" s="59"/>
      <c r="CM143" s="59"/>
      <c r="CN143" s="59"/>
      <c r="CO143" s="59"/>
      <c r="CP143" s="59"/>
      <c r="CQ143" s="59"/>
      <c r="CR143" s="59"/>
      <c r="CS143" s="59"/>
      <c r="CT143" s="59"/>
      <c r="CU143" s="59"/>
      <c r="CV143" s="59"/>
      <c r="CW143" s="59"/>
      <c r="CX143" s="59"/>
    </row>
    <row r="144" spans="2:102" ht="12.6" hidden="1" customHeight="1"/>
    <row r="145" spans="1:102" s="45" customFormat="1" ht="12.6" hidden="1" customHeight="1">
      <c r="O145" s="859" t="s">
        <v>61</v>
      </c>
      <c r="P145" s="859"/>
      <c r="AH145" s="859" t="s">
        <v>61</v>
      </c>
      <c r="AI145" s="859"/>
      <c r="AJ145" s="859"/>
      <c r="BP145" s="859" t="s">
        <v>61</v>
      </c>
      <c r="BQ145" s="859"/>
      <c r="CI145" s="859" t="s">
        <v>61</v>
      </c>
      <c r="CJ145" s="859"/>
      <c r="CK145" s="859"/>
    </row>
    <row r="146" spans="1:102" ht="12.6" hidden="1" customHeight="1">
      <c r="O146" s="859"/>
      <c r="P146" s="859"/>
      <c r="AH146" s="859"/>
      <c r="AI146" s="859"/>
      <c r="AJ146" s="859"/>
      <c r="BP146" s="859"/>
      <c r="BQ146" s="859"/>
      <c r="CI146" s="859"/>
      <c r="CJ146" s="859"/>
      <c r="CK146" s="859"/>
    </row>
    <row r="147" spans="1:102" ht="12.6" hidden="1" customHeight="1">
      <c r="E147" s="858" t="s">
        <v>63</v>
      </c>
      <c r="F147" s="858"/>
      <c r="G147" s="858"/>
      <c r="H147" s="858"/>
      <c r="I147" s="858"/>
      <c r="J147" s="858"/>
      <c r="K147" s="858"/>
      <c r="L147" s="858"/>
      <c r="M147" s="858"/>
      <c r="N147" s="858"/>
      <c r="O147" s="858"/>
      <c r="P147" s="858"/>
      <c r="Q147" s="858"/>
      <c r="R147" s="858"/>
      <c r="S147" s="858"/>
      <c r="T147" s="858" t="s">
        <v>7</v>
      </c>
      <c r="U147" s="858"/>
      <c r="V147" s="858"/>
      <c r="AJ147" s="856" t="s">
        <v>64</v>
      </c>
      <c r="AK147" s="856"/>
      <c r="AL147" s="856"/>
      <c r="AM147" s="856"/>
      <c r="AN147" s="856"/>
      <c r="BF147" s="858" t="s">
        <v>63</v>
      </c>
      <c r="BG147" s="858"/>
      <c r="BH147" s="858"/>
      <c r="BI147" s="858"/>
      <c r="BJ147" s="858"/>
      <c r="BK147" s="858"/>
      <c r="BL147" s="858"/>
      <c r="BM147" s="858"/>
      <c r="BN147" s="858"/>
      <c r="BO147" s="858"/>
      <c r="BP147" s="858"/>
      <c r="BQ147" s="858"/>
      <c r="BR147" s="858"/>
      <c r="BS147" s="858"/>
      <c r="BT147" s="858"/>
      <c r="BU147" s="858" t="s">
        <v>7</v>
      </c>
      <c r="BV147" s="858"/>
      <c r="BW147" s="858"/>
      <c r="CK147" s="856" t="s">
        <v>64</v>
      </c>
      <c r="CL147" s="856"/>
      <c r="CM147" s="856"/>
      <c r="CN147" s="856"/>
      <c r="CO147" s="856"/>
    </row>
    <row r="148" spans="1:102" ht="12.6" hidden="1" customHeight="1">
      <c r="E148" s="858"/>
      <c r="F148" s="858"/>
      <c r="G148" s="858"/>
      <c r="H148" s="858"/>
      <c r="I148" s="858"/>
      <c r="J148" s="858"/>
      <c r="K148" s="858"/>
      <c r="L148" s="858"/>
      <c r="M148" s="858"/>
      <c r="N148" s="858"/>
      <c r="O148" s="858"/>
      <c r="P148" s="858"/>
      <c r="Q148" s="858"/>
      <c r="R148" s="858"/>
      <c r="S148" s="858"/>
      <c r="T148" s="858"/>
      <c r="U148" s="858"/>
      <c r="V148" s="858"/>
      <c r="AI148" s="1038" t="e">
        <f>#REF!</f>
        <v>#REF!</v>
      </c>
      <c r="AJ148" s="1038"/>
      <c r="AK148" s="1038"/>
      <c r="AL148" s="1038"/>
      <c r="AM148" s="1038"/>
      <c r="AN148" s="1038"/>
      <c r="AO148" s="1038"/>
      <c r="AP148" s="1038"/>
      <c r="AQ148" s="1038"/>
      <c r="AR148" s="1038"/>
      <c r="AS148" s="1038"/>
      <c r="AT148" s="1038"/>
      <c r="AU148" s="1038"/>
      <c r="AV148" s="1038"/>
      <c r="AW148" s="1038"/>
      <c r="AX148" s="1038"/>
      <c r="AY148" s="1038"/>
      <c r="AZ148" s="1038"/>
      <c r="BA148" s="1038"/>
      <c r="BF148" s="858"/>
      <c r="BG148" s="858"/>
      <c r="BH148" s="858"/>
      <c r="BI148" s="858"/>
      <c r="BJ148" s="858"/>
      <c r="BK148" s="858"/>
      <c r="BL148" s="858"/>
      <c r="BM148" s="858"/>
      <c r="BN148" s="858"/>
      <c r="BO148" s="858"/>
      <c r="BP148" s="858"/>
      <c r="BQ148" s="858"/>
      <c r="BR148" s="858"/>
      <c r="BS148" s="858"/>
      <c r="BT148" s="858"/>
      <c r="BU148" s="858"/>
      <c r="BV148" s="858"/>
      <c r="BW148" s="858"/>
      <c r="CJ148" s="923">
        <v>45322</v>
      </c>
      <c r="CK148" s="923"/>
      <c r="CL148" s="923"/>
      <c r="CM148" s="923"/>
      <c r="CN148" s="923"/>
      <c r="CO148" s="923"/>
      <c r="CP148" s="923"/>
      <c r="CQ148" s="923"/>
      <c r="CR148" s="923"/>
      <c r="CS148" s="923"/>
      <c r="CT148" s="923"/>
      <c r="CU148" s="923"/>
      <c r="CV148" s="923"/>
      <c r="CW148" s="923"/>
      <c r="CX148" s="923"/>
    </row>
    <row r="149" spans="1:102" ht="12.6" hidden="1" customHeight="1">
      <c r="E149" s="858"/>
      <c r="F149" s="858"/>
      <c r="G149" s="858"/>
      <c r="H149" s="858"/>
      <c r="I149" s="858"/>
      <c r="J149" s="858"/>
      <c r="K149" s="858"/>
      <c r="L149" s="858"/>
      <c r="M149" s="858"/>
      <c r="N149" s="858"/>
      <c r="O149" s="858"/>
      <c r="P149" s="858"/>
      <c r="Q149" s="858"/>
      <c r="R149" s="858"/>
      <c r="S149" s="858"/>
      <c r="T149" s="858"/>
      <c r="U149" s="858"/>
      <c r="V149" s="858"/>
      <c r="BF149" s="858"/>
      <c r="BG149" s="858"/>
      <c r="BH149" s="858"/>
      <c r="BI149" s="858"/>
      <c r="BJ149" s="858"/>
      <c r="BK149" s="858"/>
      <c r="BL149" s="858"/>
      <c r="BM149" s="858"/>
      <c r="BN149" s="858"/>
      <c r="BO149" s="858"/>
      <c r="BP149" s="858"/>
      <c r="BQ149" s="858"/>
      <c r="BR149" s="858"/>
      <c r="BS149" s="858"/>
      <c r="BT149" s="858"/>
      <c r="BU149" s="858"/>
      <c r="BV149" s="858"/>
      <c r="BW149" s="858"/>
    </row>
    <row r="150" spans="1:102" ht="12.6" hidden="1" customHeight="1"/>
    <row r="151" spans="1:102" ht="12.6" hidden="1" customHeight="1">
      <c r="A151" s="52"/>
      <c r="B151" s="52"/>
      <c r="C151" s="52"/>
      <c r="D151" s="53"/>
      <c r="E151" s="854" t="e">
        <f>#REF!</f>
        <v>#REF!</v>
      </c>
      <c r="F151" s="854"/>
      <c r="G151" s="854"/>
      <c r="H151" s="854"/>
      <c r="I151" s="854"/>
      <c r="J151" s="853" t="s">
        <v>65</v>
      </c>
      <c r="K151" s="853"/>
      <c r="L151" s="853"/>
      <c r="M151" s="853"/>
      <c r="N151" s="852" t="s">
        <v>66</v>
      </c>
      <c r="O151" s="852"/>
      <c r="P151" s="852"/>
      <c r="Q151" s="852"/>
      <c r="R151" s="852"/>
      <c r="S151" s="852"/>
      <c r="T151" s="53"/>
      <c r="U151" s="851" t="s">
        <v>92</v>
      </c>
      <c r="V151" s="851"/>
      <c r="W151" s="851"/>
      <c r="X151" s="851"/>
      <c r="Y151" s="851"/>
      <c r="Z151" s="851"/>
      <c r="AA151" s="851"/>
      <c r="AB151" s="851"/>
      <c r="AE151" s="55"/>
      <c r="AF151" s="55"/>
      <c r="AG151" s="55"/>
      <c r="AH151" s="55"/>
      <c r="AI151" s="55"/>
      <c r="AJ151" s="55"/>
      <c r="AK151" s="55"/>
      <c r="BB151" s="52"/>
      <c r="BC151" s="52"/>
      <c r="BD151" s="53"/>
      <c r="BE151" s="854">
        <v>10</v>
      </c>
      <c r="BF151" s="854"/>
      <c r="BG151" s="854"/>
      <c r="BH151" s="854"/>
      <c r="BI151" s="854"/>
      <c r="BJ151" s="853" t="s">
        <v>65</v>
      </c>
      <c r="BK151" s="853"/>
      <c r="BL151" s="853"/>
      <c r="BM151" s="853"/>
      <c r="BN151" s="852" t="s">
        <v>66</v>
      </c>
      <c r="BO151" s="852"/>
      <c r="BP151" s="852"/>
      <c r="BQ151" s="852"/>
      <c r="BR151" s="852"/>
      <c r="BS151" s="852"/>
      <c r="BT151" s="53"/>
      <c r="BU151" s="851" t="s">
        <v>92</v>
      </c>
      <c r="BV151" s="851"/>
      <c r="BW151" s="851"/>
      <c r="BX151" s="851"/>
      <c r="BY151" s="851"/>
      <c r="BZ151" s="851"/>
      <c r="CA151" s="851"/>
      <c r="CB151" s="851"/>
      <c r="CE151" s="55"/>
      <c r="CF151" s="55"/>
      <c r="CG151" s="55"/>
      <c r="CH151" s="55"/>
      <c r="CI151" s="55"/>
      <c r="CJ151" s="55"/>
      <c r="CK151" s="55"/>
    </row>
    <row r="152" spans="1:102" ht="12.6" hidden="1" customHeight="1">
      <c r="A152" s="52"/>
      <c r="B152" s="52"/>
      <c r="C152" s="56"/>
      <c r="D152" s="53"/>
      <c r="E152" s="854"/>
      <c r="F152" s="854"/>
      <c r="G152" s="854"/>
      <c r="H152" s="854"/>
      <c r="I152" s="854"/>
      <c r="J152" s="853"/>
      <c r="K152" s="853"/>
      <c r="L152" s="853"/>
      <c r="M152" s="853"/>
      <c r="N152" s="852"/>
      <c r="O152" s="852"/>
      <c r="P152" s="852"/>
      <c r="Q152" s="852"/>
      <c r="R152" s="852"/>
      <c r="S152" s="852"/>
      <c r="T152" s="53"/>
      <c r="U152" s="851"/>
      <c r="V152" s="851"/>
      <c r="W152" s="851"/>
      <c r="X152" s="851"/>
      <c r="Y152" s="851"/>
      <c r="Z152" s="851"/>
      <c r="AA152" s="851"/>
      <c r="AB152" s="851"/>
      <c r="AD152" s="55"/>
      <c r="AE152" s="55"/>
      <c r="AF152" s="55"/>
      <c r="AG152" s="55"/>
      <c r="AH152" s="55"/>
      <c r="AI152" s="55"/>
      <c r="AJ152" s="55"/>
      <c r="AK152" s="55"/>
      <c r="BB152" s="52"/>
      <c r="BC152" s="56"/>
      <c r="BD152" s="53"/>
      <c r="BE152" s="854"/>
      <c r="BF152" s="854"/>
      <c r="BG152" s="854"/>
      <c r="BH152" s="854"/>
      <c r="BI152" s="854"/>
      <c r="BJ152" s="853"/>
      <c r="BK152" s="853"/>
      <c r="BL152" s="853"/>
      <c r="BM152" s="853"/>
      <c r="BN152" s="852"/>
      <c r="BO152" s="852"/>
      <c r="BP152" s="852"/>
      <c r="BQ152" s="852"/>
      <c r="BR152" s="852"/>
      <c r="BS152" s="852"/>
      <c r="BT152" s="53"/>
      <c r="BU152" s="851"/>
      <c r="BV152" s="851"/>
      <c r="BW152" s="851"/>
      <c r="BX152" s="851"/>
      <c r="BY152" s="851"/>
      <c r="BZ152" s="851"/>
      <c r="CA152" s="851"/>
      <c r="CB152" s="851"/>
      <c r="CD152" s="55"/>
      <c r="CE152" s="55"/>
      <c r="CF152" s="55"/>
      <c r="CG152" s="55"/>
      <c r="CH152" s="55"/>
      <c r="CI152" s="55"/>
      <c r="CJ152" s="55"/>
      <c r="CK152" s="55"/>
    </row>
    <row r="153" spans="1:102" ht="12.6" hidden="1" customHeight="1">
      <c r="A153" s="52"/>
      <c r="B153" s="52"/>
      <c r="C153" s="56"/>
      <c r="D153" s="53"/>
      <c r="E153" s="854"/>
      <c r="F153" s="854"/>
      <c r="G153" s="854"/>
      <c r="H153" s="854"/>
      <c r="I153" s="854"/>
      <c r="J153" s="853"/>
      <c r="K153" s="853"/>
      <c r="L153" s="853"/>
      <c r="M153" s="853"/>
      <c r="N153" s="852" t="s">
        <v>69</v>
      </c>
      <c r="O153" s="852"/>
      <c r="P153" s="852"/>
      <c r="Q153" s="852"/>
      <c r="R153" s="852"/>
      <c r="S153" s="852"/>
      <c r="T153" s="53"/>
      <c r="U153" s="851"/>
      <c r="V153" s="851"/>
      <c r="W153" s="851"/>
      <c r="X153" s="851"/>
      <c r="Y153" s="851"/>
      <c r="Z153" s="851"/>
      <c r="AA153" s="851"/>
      <c r="AB153" s="851"/>
      <c r="AE153" s="55"/>
      <c r="AF153" s="55"/>
      <c r="AG153" s="55"/>
      <c r="AH153" s="55"/>
      <c r="AI153" s="55"/>
      <c r="AJ153" s="55"/>
      <c r="AK153" s="55"/>
      <c r="BB153" s="52"/>
      <c r="BC153" s="56"/>
      <c r="BD153" s="53"/>
      <c r="BE153" s="854"/>
      <c r="BF153" s="854"/>
      <c r="BG153" s="854"/>
      <c r="BH153" s="854"/>
      <c r="BI153" s="854"/>
      <c r="BJ153" s="853"/>
      <c r="BK153" s="853"/>
      <c r="BL153" s="853"/>
      <c r="BM153" s="853"/>
      <c r="BN153" s="852" t="s">
        <v>69</v>
      </c>
      <c r="BO153" s="852"/>
      <c r="BP153" s="852"/>
      <c r="BQ153" s="852"/>
      <c r="BR153" s="852"/>
      <c r="BS153" s="852"/>
      <c r="BT153" s="53"/>
      <c r="BU153" s="851"/>
      <c r="BV153" s="851"/>
      <c r="BW153" s="851"/>
      <c r="BX153" s="851"/>
      <c r="BY153" s="851"/>
      <c r="BZ153" s="851"/>
      <c r="CA153" s="851"/>
      <c r="CB153" s="851"/>
      <c r="CE153" s="55"/>
      <c r="CF153" s="55"/>
      <c r="CG153" s="55"/>
      <c r="CH153" s="55"/>
      <c r="CI153" s="55"/>
      <c r="CJ153" s="55"/>
      <c r="CK153" s="55"/>
    </row>
    <row r="154" spans="1:102" ht="12.6" hidden="1" customHeight="1">
      <c r="B154" s="44"/>
      <c r="C154" s="45"/>
      <c r="M154" s="850"/>
      <c r="N154" s="850"/>
      <c r="O154" s="850"/>
      <c r="P154" s="850"/>
      <c r="Q154" s="850"/>
      <c r="R154" s="850"/>
      <c r="S154" s="850"/>
      <c r="T154" s="850"/>
      <c r="U154" s="850"/>
      <c r="V154" s="850"/>
      <c r="W154" s="850"/>
      <c r="X154" s="850"/>
      <c r="Y154" s="850"/>
      <c r="Z154" s="850"/>
      <c r="AA154" s="850"/>
      <c r="AB154" s="850"/>
      <c r="AC154" s="850"/>
      <c r="AD154" s="850"/>
      <c r="AE154" s="850"/>
      <c r="AF154" s="850"/>
      <c r="AG154" s="850"/>
      <c r="AH154" s="850"/>
      <c r="AI154" s="850"/>
      <c r="AJ154" s="850"/>
      <c r="AK154" s="850"/>
      <c r="BM154" s="850"/>
      <c r="BN154" s="850"/>
      <c r="BO154" s="850"/>
      <c r="BP154" s="850"/>
      <c r="BQ154" s="850"/>
      <c r="BR154" s="850"/>
      <c r="BS154" s="850"/>
      <c r="BT154" s="850"/>
      <c r="BU154" s="850"/>
      <c r="BV154" s="850"/>
      <c r="BW154" s="850"/>
      <c r="BX154" s="850"/>
      <c r="BY154" s="850"/>
      <c r="BZ154" s="850"/>
      <c r="CA154" s="850"/>
      <c r="CB154" s="850"/>
      <c r="CC154" s="850"/>
      <c r="CD154" s="850"/>
      <c r="CE154" s="850"/>
      <c r="CF154" s="850"/>
      <c r="CG154" s="850"/>
      <c r="CH154" s="850"/>
      <c r="CI154" s="850"/>
      <c r="CJ154" s="850"/>
      <c r="CK154" s="850"/>
    </row>
    <row r="155" spans="1:102" ht="12.6" hidden="1" customHeight="1">
      <c r="B155" s="44"/>
      <c r="C155" s="45"/>
      <c r="M155" s="850"/>
      <c r="N155" s="850"/>
      <c r="O155" s="850"/>
      <c r="P155" s="850"/>
      <c r="Q155" s="850"/>
      <c r="R155" s="850"/>
      <c r="S155" s="850"/>
      <c r="T155" s="850"/>
      <c r="U155" s="850"/>
      <c r="V155" s="850"/>
      <c r="W155" s="850"/>
      <c r="X155" s="850"/>
      <c r="Y155" s="850"/>
      <c r="Z155" s="850"/>
      <c r="AA155" s="850"/>
      <c r="AB155" s="850"/>
      <c r="AC155" s="850"/>
      <c r="AD155" s="850"/>
      <c r="AE155" s="850"/>
      <c r="AF155" s="850"/>
      <c r="AG155" s="850"/>
      <c r="AH155" s="850"/>
      <c r="AI155" s="850"/>
      <c r="AJ155" s="850"/>
      <c r="AK155" s="850"/>
      <c r="BM155" s="850"/>
      <c r="BN155" s="850"/>
      <c r="BO155" s="850"/>
      <c r="BP155" s="850"/>
      <c r="BQ155" s="850"/>
      <c r="BR155" s="850"/>
      <c r="BS155" s="850"/>
      <c r="BT155" s="850"/>
      <c r="BU155" s="850"/>
      <c r="BV155" s="850"/>
      <c r="BW155" s="850"/>
      <c r="BX155" s="850"/>
      <c r="BY155" s="850"/>
      <c r="BZ155" s="850"/>
      <c r="CA155" s="850"/>
      <c r="CB155" s="850"/>
      <c r="CC155" s="850"/>
      <c r="CD155" s="850"/>
      <c r="CE155" s="850"/>
      <c r="CF155" s="850"/>
      <c r="CG155" s="850"/>
      <c r="CH155" s="850"/>
      <c r="CI155" s="850"/>
      <c r="CJ155" s="850"/>
      <c r="CK155" s="850"/>
    </row>
    <row r="156" spans="1:102" ht="12.6" hidden="1" customHeight="1">
      <c r="AG156" s="920" t="s">
        <v>94</v>
      </c>
      <c r="AH156" s="921"/>
      <c r="AI156" s="921"/>
      <c r="AJ156" s="921"/>
      <c r="AK156" s="921"/>
      <c r="AL156" s="921"/>
      <c r="AM156" s="921"/>
      <c r="AN156" s="921"/>
      <c r="AO156" s="921"/>
      <c r="AP156" s="921"/>
      <c r="AQ156" s="921"/>
      <c r="AR156" s="921"/>
      <c r="AS156" s="921"/>
      <c r="AT156" s="921"/>
      <c r="AU156" s="921"/>
      <c r="AV156" s="921"/>
      <c r="AW156" s="921"/>
      <c r="AX156" s="921"/>
      <c r="AY156" s="921"/>
      <c r="AZ156" s="922"/>
      <c r="CH156" s="920" t="s">
        <v>94</v>
      </c>
      <c r="CI156" s="921"/>
      <c r="CJ156" s="921"/>
      <c r="CK156" s="921"/>
      <c r="CL156" s="921"/>
      <c r="CM156" s="921"/>
      <c r="CN156" s="921"/>
      <c r="CO156" s="921"/>
      <c r="CP156" s="921"/>
      <c r="CQ156" s="921"/>
      <c r="CR156" s="921"/>
      <c r="CS156" s="921"/>
      <c r="CT156" s="921"/>
      <c r="CU156" s="921"/>
      <c r="CV156" s="921"/>
      <c r="CW156" s="922"/>
    </row>
    <row r="157" spans="1:102" ht="12.6" hidden="1" customHeight="1">
      <c r="AG157" s="1037"/>
      <c r="AH157" s="1037"/>
      <c r="AI157" s="1037"/>
      <c r="AJ157" s="1037"/>
      <c r="AK157" s="1037"/>
      <c r="AL157" s="1037"/>
      <c r="AM157" s="1037"/>
      <c r="AN157" s="1037"/>
      <c r="AO157" s="1037"/>
      <c r="AP157" s="1037"/>
      <c r="AQ157" s="1037"/>
      <c r="AR157" s="1037"/>
      <c r="AS157" s="1037"/>
      <c r="AT157" s="1037"/>
      <c r="AU157" s="1037"/>
      <c r="AV157" s="1037"/>
      <c r="AW157" s="1037"/>
      <c r="AX157" s="1037"/>
      <c r="AY157" s="1037"/>
      <c r="AZ157" s="1037"/>
      <c r="CH157" s="872"/>
      <c r="CI157" s="873"/>
      <c r="CJ157" s="873"/>
      <c r="CK157" s="874"/>
      <c r="CL157" s="872"/>
      <c r="CM157" s="873"/>
      <c r="CN157" s="873"/>
      <c r="CO157" s="874"/>
      <c r="CP157" s="872"/>
      <c r="CQ157" s="873"/>
      <c r="CR157" s="873"/>
      <c r="CS157" s="874"/>
      <c r="CT157" s="872"/>
      <c r="CU157" s="873"/>
      <c r="CV157" s="873"/>
      <c r="CW157" s="874"/>
    </row>
    <row r="158" spans="1:102" ht="12.6" hidden="1" customHeight="1">
      <c r="AG158" s="1037"/>
      <c r="AH158" s="1037"/>
      <c r="AI158" s="1037"/>
      <c r="AJ158" s="1037"/>
      <c r="AK158" s="1037"/>
      <c r="AL158" s="1037"/>
      <c r="AM158" s="1037"/>
      <c r="AN158" s="1037"/>
      <c r="AO158" s="1037"/>
      <c r="AP158" s="1037"/>
      <c r="AQ158" s="1037"/>
      <c r="AR158" s="1037"/>
      <c r="AS158" s="1037"/>
      <c r="AT158" s="1037"/>
      <c r="AU158" s="1037"/>
      <c r="AV158" s="1037"/>
      <c r="AW158" s="1037"/>
      <c r="AX158" s="1037"/>
      <c r="AY158" s="1037"/>
      <c r="AZ158" s="1037"/>
      <c r="CH158" s="918"/>
      <c r="CI158" s="848"/>
      <c r="CJ158" s="848"/>
      <c r="CK158" s="919"/>
      <c r="CL158" s="918"/>
      <c r="CM158" s="848"/>
      <c r="CN158" s="848"/>
      <c r="CO158" s="919"/>
      <c r="CP158" s="918"/>
      <c r="CQ158" s="848"/>
      <c r="CR158" s="848"/>
      <c r="CS158" s="919"/>
      <c r="CT158" s="918"/>
      <c r="CU158" s="848"/>
      <c r="CV158" s="848"/>
      <c r="CW158" s="919"/>
    </row>
    <row r="159" spans="1:102" ht="12.6" hidden="1" customHeight="1">
      <c r="AG159" s="1037"/>
      <c r="AH159" s="1037"/>
      <c r="AI159" s="1037"/>
      <c r="AJ159" s="1037"/>
      <c r="AK159" s="1037"/>
      <c r="AL159" s="1037"/>
      <c r="AM159" s="1037"/>
      <c r="AN159" s="1037"/>
      <c r="AO159" s="1037"/>
      <c r="AP159" s="1037"/>
      <c r="AQ159" s="1037"/>
      <c r="AR159" s="1037"/>
      <c r="AS159" s="1037"/>
      <c r="AT159" s="1037"/>
      <c r="AU159" s="1037"/>
      <c r="AV159" s="1037"/>
      <c r="AW159" s="1037"/>
      <c r="AX159" s="1037"/>
      <c r="AY159" s="1037"/>
      <c r="AZ159" s="1037"/>
      <c r="CH159" s="875"/>
      <c r="CI159" s="876"/>
      <c r="CJ159" s="876"/>
      <c r="CK159" s="877"/>
      <c r="CL159" s="875"/>
      <c r="CM159" s="876"/>
      <c r="CN159" s="876"/>
      <c r="CO159" s="877"/>
      <c r="CP159" s="875"/>
      <c r="CQ159" s="876"/>
      <c r="CR159" s="876"/>
      <c r="CS159" s="877"/>
      <c r="CT159" s="875"/>
      <c r="CU159" s="876"/>
      <c r="CV159" s="876"/>
      <c r="CW159" s="877"/>
    </row>
    <row r="160" spans="1:102" ht="12.6" hidden="1" customHeight="1"/>
    <row r="161" spans="2:102" ht="12.6" hidden="1" customHeight="1"/>
    <row r="162" spans="2:102" ht="12.6" hidden="1" customHeight="1">
      <c r="AB162" s="848"/>
      <c r="AC162" s="848"/>
      <c r="AD162" s="848"/>
      <c r="AE162" s="848"/>
      <c r="AF162" s="848"/>
      <c r="AG162" s="848"/>
      <c r="AH162" s="848"/>
      <c r="AI162" s="848"/>
      <c r="AJ162" s="848"/>
      <c r="AK162" s="848"/>
      <c r="AL162" s="848"/>
      <c r="AM162" s="848"/>
      <c r="AN162" s="848"/>
      <c r="AO162" s="848"/>
      <c r="AP162" s="848"/>
      <c r="AQ162" s="848"/>
      <c r="AR162" s="848"/>
      <c r="AS162" s="848"/>
      <c r="AT162" s="848"/>
      <c r="AU162" s="848"/>
      <c r="AV162" s="848"/>
      <c r="AW162" s="848"/>
      <c r="AX162" s="848"/>
      <c r="CC162" s="848"/>
      <c r="CD162" s="848"/>
      <c r="CE162" s="848"/>
      <c r="CF162" s="848"/>
      <c r="CG162" s="848"/>
      <c r="CH162" s="848"/>
      <c r="CI162" s="848"/>
      <c r="CJ162" s="848"/>
      <c r="CK162" s="848"/>
      <c r="CL162" s="848"/>
      <c r="CM162" s="848"/>
      <c r="CN162" s="848"/>
      <c r="CO162" s="848"/>
      <c r="CP162" s="848"/>
      <c r="CQ162" s="848"/>
      <c r="CR162" s="848"/>
      <c r="CS162" s="848"/>
      <c r="CT162" s="848"/>
      <c r="CU162" s="848"/>
    </row>
    <row r="163" spans="2:102" ht="12.6" hidden="1" customHeight="1">
      <c r="X163" s="848" t="s">
        <v>95</v>
      </c>
      <c r="Y163" s="848"/>
      <c r="Z163" s="848"/>
      <c r="AA163" s="848"/>
      <c r="AB163" s="848"/>
      <c r="AC163" s="848"/>
      <c r="AD163" s="848"/>
      <c r="AE163" s="848"/>
      <c r="AF163" s="848"/>
      <c r="AG163" s="848"/>
      <c r="AH163" s="848"/>
      <c r="AI163" s="848"/>
      <c r="AJ163" s="848"/>
      <c r="AK163" s="848"/>
      <c r="AL163" s="848"/>
      <c r="AM163" s="848"/>
      <c r="AN163" s="848"/>
      <c r="AO163" s="848"/>
      <c r="AP163" s="848"/>
      <c r="AQ163" s="848"/>
      <c r="AR163" s="848"/>
      <c r="AS163" s="848"/>
      <c r="AT163" s="848"/>
      <c r="AU163" s="848"/>
      <c r="AV163" s="848"/>
      <c r="AW163" s="848"/>
      <c r="AX163" s="848"/>
      <c r="AY163" s="914" t="s">
        <v>71</v>
      </c>
      <c r="AZ163" s="914"/>
      <c r="BY163" s="848" t="s">
        <v>95</v>
      </c>
      <c r="BZ163" s="848"/>
      <c r="CA163" s="848"/>
      <c r="CB163" s="848"/>
      <c r="CC163" s="848"/>
      <c r="CD163" s="848"/>
      <c r="CE163" s="848"/>
      <c r="CF163" s="848"/>
      <c r="CG163" s="848"/>
      <c r="CH163" s="848"/>
      <c r="CI163" s="848"/>
      <c r="CJ163" s="848"/>
      <c r="CK163" s="848"/>
      <c r="CL163" s="848"/>
      <c r="CM163" s="848"/>
      <c r="CN163" s="848"/>
      <c r="CO163" s="848"/>
      <c r="CP163" s="848"/>
      <c r="CQ163" s="848"/>
      <c r="CR163" s="848"/>
      <c r="CS163" s="848"/>
      <c r="CT163" s="848"/>
      <c r="CU163" s="848"/>
      <c r="CV163" s="914" t="s">
        <v>71</v>
      </c>
      <c r="CW163" s="914"/>
    </row>
    <row r="164" spans="2:102" ht="12.6" hidden="1" customHeight="1">
      <c r="X164" s="57"/>
      <c r="Y164" s="57"/>
      <c r="Z164" s="57"/>
      <c r="AA164" s="57"/>
      <c r="AB164" s="848"/>
      <c r="AC164" s="848"/>
      <c r="AD164" s="848"/>
      <c r="AE164" s="848"/>
      <c r="AF164" s="848"/>
      <c r="AG164" s="848"/>
      <c r="AH164" s="848"/>
      <c r="AI164" s="848"/>
      <c r="AJ164" s="848"/>
      <c r="AK164" s="848"/>
      <c r="AL164" s="848"/>
      <c r="AM164" s="848"/>
      <c r="AN164" s="848"/>
      <c r="AO164" s="848"/>
      <c r="AP164" s="848"/>
      <c r="AQ164" s="848"/>
      <c r="AR164" s="848"/>
      <c r="AS164" s="848"/>
      <c r="AT164" s="848"/>
      <c r="AU164" s="848"/>
      <c r="AV164" s="848"/>
      <c r="AW164" s="848"/>
      <c r="AX164" s="848"/>
      <c r="AY164" s="914"/>
      <c r="AZ164" s="914"/>
      <c r="BY164" s="57"/>
      <c r="BZ164" s="57"/>
      <c r="CA164" s="57"/>
      <c r="CB164" s="57"/>
      <c r="CC164" s="848"/>
      <c r="CD164" s="848"/>
      <c r="CE164" s="848"/>
      <c r="CF164" s="848"/>
      <c r="CG164" s="848"/>
      <c r="CH164" s="848"/>
      <c r="CI164" s="848"/>
      <c r="CJ164" s="848"/>
      <c r="CK164" s="848"/>
      <c r="CL164" s="848"/>
      <c r="CM164" s="848"/>
      <c r="CN164" s="848"/>
      <c r="CO164" s="848"/>
      <c r="CP164" s="848"/>
      <c r="CQ164" s="848"/>
      <c r="CR164" s="848"/>
      <c r="CS164" s="848"/>
      <c r="CT164" s="848"/>
      <c r="CU164" s="848"/>
      <c r="CV164" s="914"/>
      <c r="CW164" s="914"/>
    </row>
    <row r="165" spans="2:102" ht="12.6" hidden="1" customHeight="1">
      <c r="AB165" s="848"/>
      <c r="AC165" s="848"/>
      <c r="AD165" s="848"/>
      <c r="AE165" s="848"/>
      <c r="AF165" s="848"/>
      <c r="AG165" s="848"/>
      <c r="AH165" s="848"/>
      <c r="AI165" s="848"/>
      <c r="AJ165" s="848"/>
      <c r="AK165" s="848"/>
      <c r="AL165" s="848"/>
      <c r="AM165" s="848"/>
      <c r="AN165" s="848"/>
      <c r="AO165" s="848"/>
      <c r="AP165" s="848"/>
      <c r="AQ165" s="848"/>
      <c r="AR165" s="848"/>
      <c r="AS165" s="848"/>
      <c r="AT165" s="848"/>
      <c r="AU165" s="848"/>
      <c r="AV165" s="848"/>
      <c r="AW165" s="848"/>
      <c r="AX165" s="848"/>
      <c r="AY165" s="914"/>
      <c r="AZ165" s="914"/>
      <c r="CC165" s="848"/>
      <c r="CD165" s="848"/>
      <c r="CE165" s="848"/>
      <c r="CF165" s="848"/>
      <c r="CG165" s="848"/>
      <c r="CH165" s="848"/>
      <c r="CI165" s="848"/>
      <c r="CJ165" s="848"/>
      <c r="CK165" s="848"/>
      <c r="CL165" s="848"/>
      <c r="CM165" s="848"/>
      <c r="CN165" s="848"/>
      <c r="CO165" s="848"/>
      <c r="CP165" s="848"/>
      <c r="CQ165" s="848"/>
      <c r="CR165" s="848"/>
      <c r="CS165" s="848"/>
      <c r="CT165" s="848"/>
      <c r="CU165" s="848"/>
      <c r="CV165" s="914"/>
      <c r="CW165" s="914"/>
    </row>
    <row r="166" spans="2:102" ht="22.9" hidden="1" customHeight="1">
      <c r="X166" s="60" t="s">
        <v>72</v>
      </c>
      <c r="AB166" s="1026"/>
      <c r="AC166" s="1026"/>
      <c r="AD166" s="1026"/>
      <c r="AE166" s="1026"/>
      <c r="AF166" s="1026"/>
      <c r="AG166" s="1026"/>
      <c r="AH166" s="1026"/>
      <c r="AI166" s="1026"/>
      <c r="AJ166" s="1026"/>
      <c r="AK166" s="1026"/>
      <c r="AL166" s="1026"/>
      <c r="AM166" s="1026"/>
      <c r="AN166" s="1026"/>
      <c r="AO166" s="1026"/>
      <c r="AP166" s="1026"/>
      <c r="AQ166" s="1026"/>
      <c r="AR166" s="1026"/>
      <c r="AS166" s="1026"/>
      <c r="AT166" s="1026"/>
      <c r="AU166" s="1026"/>
      <c r="AV166" s="1026"/>
      <c r="AW166" s="1026"/>
      <c r="AX166" s="1026"/>
      <c r="AY166" s="915"/>
      <c r="AZ166" s="915"/>
      <c r="BY166" s="60" t="s">
        <v>72</v>
      </c>
      <c r="CC166" s="917"/>
      <c r="CD166" s="917"/>
      <c r="CE166" s="917"/>
      <c r="CF166" s="917"/>
      <c r="CG166" s="917"/>
      <c r="CH166" s="917"/>
      <c r="CI166" s="917"/>
      <c r="CJ166" s="917"/>
      <c r="CK166" s="917"/>
      <c r="CL166" s="917"/>
      <c r="CM166" s="917"/>
      <c r="CN166" s="917"/>
      <c r="CO166" s="917"/>
      <c r="CP166" s="917"/>
      <c r="CQ166" s="917"/>
      <c r="CR166" s="917"/>
      <c r="CS166" s="917"/>
      <c r="CT166" s="917"/>
      <c r="CU166" s="917"/>
      <c r="CV166" s="915"/>
      <c r="CW166" s="915"/>
    </row>
    <row r="167" spans="2:102" ht="12.6" hidden="1" customHeight="1">
      <c r="B167" s="49"/>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C167" s="49"/>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row>
    <row r="168" spans="2:102" ht="12.6" hidden="1" customHeight="1">
      <c r="B168" s="930" t="s">
        <v>74</v>
      </c>
      <c r="C168" s="931"/>
      <c r="D168" s="931"/>
      <c r="E168" s="931"/>
      <c r="F168" s="931"/>
      <c r="G168" s="931"/>
      <c r="H168" s="932"/>
      <c r="I168" s="1027" t="s">
        <v>75</v>
      </c>
      <c r="J168" s="1027"/>
      <c r="K168" s="1027"/>
      <c r="L168" s="1027"/>
      <c r="M168" s="1027"/>
      <c r="N168" s="1027"/>
      <c r="O168" s="1027"/>
      <c r="P168" s="1027"/>
      <c r="Q168" s="1027"/>
      <c r="R168" s="1027"/>
      <c r="S168" s="1027" t="s">
        <v>96</v>
      </c>
      <c r="T168" s="1027"/>
      <c r="U168" s="1027"/>
      <c r="V168" s="1027"/>
      <c r="W168" s="1027"/>
      <c r="X168" s="1027"/>
      <c r="Y168" s="1027"/>
      <c r="Z168" s="1027"/>
      <c r="AA168" s="1027"/>
      <c r="AB168" s="1027"/>
      <c r="AC168" s="1027"/>
      <c r="AD168" s="1027"/>
      <c r="AE168" s="1027"/>
      <c r="AF168" s="1027"/>
      <c r="AG168" s="1027"/>
      <c r="AH168" s="1027"/>
      <c r="AI168" s="1027"/>
      <c r="AJ168" s="1027"/>
      <c r="AK168" s="924" t="s">
        <v>77</v>
      </c>
      <c r="AL168" s="937"/>
      <c r="AM168" s="938"/>
      <c r="AN168" s="936" t="s">
        <v>78</v>
      </c>
      <c r="AO168" s="937"/>
      <c r="AP168" s="937"/>
      <c r="AQ168" s="937"/>
      <c r="AR168" s="937"/>
      <c r="AS168" s="938"/>
      <c r="AT168" s="936" t="s">
        <v>79</v>
      </c>
      <c r="AU168" s="937"/>
      <c r="AV168" s="937"/>
      <c r="AW168" s="937"/>
      <c r="AX168" s="937"/>
      <c r="AY168" s="937"/>
      <c r="AZ168" s="937"/>
      <c r="BA168" s="938"/>
      <c r="BC168" s="930" t="s">
        <v>74</v>
      </c>
      <c r="BD168" s="931"/>
      <c r="BE168" s="931"/>
      <c r="BF168" s="931"/>
      <c r="BG168" s="931"/>
      <c r="BH168" s="931"/>
      <c r="BI168" s="932"/>
      <c r="BJ168" s="930" t="s">
        <v>80</v>
      </c>
      <c r="BK168" s="931"/>
      <c r="BL168" s="931"/>
      <c r="BM168" s="931"/>
      <c r="BN168" s="931"/>
      <c r="BO168" s="931"/>
      <c r="BP168" s="931"/>
      <c r="BQ168" s="931"/>
      <c r="BR168" s="931"/>
      <c r="BS168" s="932"/>
      <c r="BT168" s="930" t="s">
        <v>96</v>
      </c>
      <c r="BU168" s="931"/>
      <c r="BV168" s="931"/>
      <c r="BW168" s="931"/>
      <c r="BX168" s="931"/>
      <c r="BY168" s="931"/>
      <c r="BZ168" s="931"/>
      <c r="CA168" s="931"/>
      <c r="CB168" s="932"/>
      <c r="CC168" s="930" t="s">
        <v>82</v>
      </c>
      <c r="CD168" s="931"/>
      <c r="CE168" s="931"/>
      <c r="CF168" s="931"/>
      <c r="CG168" s="931"/>
      <c r="CH168" s="931"/>
      <c r="CI168" s="931"/>
      <c r="CJ168" s="931"/>
      <c r="CK168" s="932"/>
      <c r="CL168" s="924" t="s">
        <v>77</v>
      </c>
      <c r="CM168" s="925"/>
      <c r="CN168" s="926"/>
      <c r="CO168" s="936" t="s">
        <v>83</v>
      </c>
      <c r="CP168" s="937"/>
      <c r="CQ168" s="937"/>
      <c r="CR168" s="937"/>
      <c r="CS168" s="938"/>
      <c r="CT168" s="936" t="s">
        <v>79</v>
      </c>
      <c r="CU168" s="937"/>
      <c r="CV168" s="937"/>
      <c r="CW168" s="937"/>
      <c r="CX168" s="938"/>
    </row>
    <row r="169" spans="2:102" ht="12.6" hidden="1" customHeight="1">
      <c r="B169" s="933"/>
      <c r="C169" s="934"/>
      <c r="D169" s="934"/>
      <c r="E169" s="934"/>
      <c r="F169" s="934"/>
      <c r="G169" s="934"/>
      <c r="H169" s="935"/>
      <c r="I169" s="1027"/>
      <c r="J169" s="1027"/>
      <c r="K169" s="1027"/>
      <c r="L169" s="1027"/>
      <c r="M169" s="1027"/>
      <c r="N169" s="1027"/>
      <c r="O169" s="1027"/>
      <c r="P169" s="1027"/>
      <c r="Q169" s="1027"/>
      <c r="R169" s="1027"/>
      <c r="S169" s="1027"/>
      <c r="T169" s="1027"/>
      <c r="U169" s="1027"/>
      <c r="V169" s="1027"/>
      <c r="W169" s="1027"/>
      <c r="X169" s="1027"/>
      <c r="Y169" s="1027"/>
      <c r="Z169" s="1027"/>
      <c r="AA169" s="1027"/>
      <c r="AB169" s="1027"/>
      <c r="AC169" s="1027"/>
      <c r="AD169" s="1027"/>
      <c r="AE169" s="1027"/>
      <c r="AF169" s="1027"/>
      <c r="AG169" s="1027"/>
      <c r="AH169" s="1027"/>
      <c r="AI169" s="1027"/>
      <c r="AJ169" s="1027"/>
      <c r="AK169" s="939"/>
      <c r="AL169" s="940"/>
      <c r="AM169" s="941"/>
      <c r="AN169" s="939"/>
      <c r="AO169" s="940"/>
      <c r="AP169" s="940"/>
      <c r="AQ169" s="940"/>
      <c r="AR169" s="940"/>
      <c r="AS169" s="941"/>
      <c r="AT169" s="939"/>
      <c r="AU169" s="940"/>
      <c r="AV169" s="940"/>
      <c r="AW169" s="940"/>
      <c r="AX169" s="940"/>
      <c r="AY169" s="940"/>
      <c r="AZ169" s="940"/>
      <c r="BA169" s="941"/>
      <c r="BC169" s="933"/>
      <c r="BD169" s="934"/>
      <c r="BE169" s="934"/>
      <c r="BF169" s="934"/>
      <c r="BG169" s="934"/>
      <c r="BH169" s="934"/>
      <c r="BI169" s="935"/>
      <c r="BJ169" s="933"/>
      <c r="BK169" s="934"/>
      <c r="BL169" s="934"/>
      <c r="BM169" s="934"/>
      <c r="BN169" s="934"/>
      <c r="BO169" s="934"/>
      <c r="BP169" s="934"/>
      <c r="BQ169" s="934"/>
      <c r="BR169" s="934"/>
      <c r="BS169" s="935"/>
      <c r="BT169" s="933"/>
      <c r="BU169" s="934"/>
      <c r="BV169" s="934"/>
      <c r="BW169" s="934"/>
      <c r="BX169" s="934"/>
      <c r="BY169" s="934"/>
      <c r="BZ169" s="934"/>
      <c r="CA169" s="934"/>
      <c r="CB169" s="935"/>
      <c r="CC169" s="933"/>
      <c r="CD169" s="934"/>
      <c r="CE169" s="934"/>
      <c r="CF169" s="934"/>
      <c r="CG169" s="934"/>
      <c r="CH169" s="934"/>
      <c r="CI169" s="934"/>
      <c r="CJ169" s="934"/>
      <c r="CK169" s="935"/>
      <c r="CL169" s="927"/>
      <c r="CM169" s="928"/>
      <c r="CN169" s="929"/>
      <c r="CO169" s="939"/>
      <c r="CP169" s="940"/>
      <c r="CQ169" s="940"/>
      <c r="CR169" s="940"/>
      <c r="CS169" s="941"/>
      <c r="CT169" s="939"/>
      <c r="CU169" s="940"/>
      <c r="CV169" s="940"/>
      <c r="CW169" s="940"/>
      <c r="CX169" s="941"/>
    </row>
    <row r="170" spans="2:102" ht="12.6" hidden="1" customHeight="1">
      <c r="B170" s="1018" t="e">
        <f>LEFT(RIGHT(#REF!,6))</f>
        <v>#REF!</v>
      </c>
      <c r="C170" s="1020" t="e">
        <f>LEFT(RIGHT(#REF!,5))</f>
        <v>#REF!</v>
      </c>
      <c r="D170" s="1022" t="s">
        <v>84</v>
      </c>
      <c r="E170" s="1016" t="e">
        <f>LEFT(RIGHT(#REF!,4))</f>
        <v>#REF!</v>
      </c>
      <c r="F170" s="1016" t="e">
        <f>LEFT(RIGHT(#REF!,3))</f>
        <v>#REF!</v>
      </c>
      <c r="G170" s="1016" t="e">
        <f>LEFT(RIGHT(#REF!,2))</f>
        <v>#REF!</v>
      </c>
      <c r="H170" s="1017" t="e">
        <f>RIGHT(#REF!,1)</f>
        <v>#REF!</v>
      </c>
      <c r="I170" s="976" t="e">
        <f>IF(#REF!="","",#REF!)</f>
        <v>#REF!</v>
      </c>
      <c r="J170" s="976"/>
      <c r="K170" s="976"/>
      <c r="L170" s="976"/>
      <c r="M170" s="976"/>
      <c r="N170" s="976"/>
      <c r="O170" s="976"/>
      <c r="P170" s="976"/>
      <c r="Q170" s="976"/>
      <c r="R170" s="977"/>
      <c r="S170" s="972" t="e">
        <f>IF(LEN(#REF!)&lt;9,"",LEFT(RIGHT(#REF!,9)))</f>
        <v>#REF!</v>
      </c>
      <c r="T170" s="974" t="e">
        <f>IF(LEN(#REF!)&lt;8,"",LEFT(RIGHT(#REF!,8)))</f>
        <v>#REF!</v>
      </c>
      <c r="U170" s="978" t="e">
        <f>IF(LEN(#REF!)&lt;7,"",LEFT(RIGHT(#REF!,7)))</f>
        <v>#REF!</v>
      </c>
      <c r="V170" s="998" t="e">
        <f>IF(LEN(#REF!)&lt;6,"",LEFT(RIGHT(#REF!,6)))</f>
        <v>#REF!</v>
      </c>
      <c r="W170" s="974" t="e">
        <f>IF(LEN(#REF!)&lt;5,"",LEFT(RIGHT(#REF!,5)))</f>
        <v>#REF!</v>
      </c>
      <c r="X170" s="978" t="e">
        <f>IF(LEN(#REF!)&lt;4,"",LEFT(RIGHT(#REF!,4)))</f>
        <v>#REF!</v>
      </c>
      <c r="Y170" s="998" t="e">
        <f>IF(LEN(#REF!)&lt;3,"",LEFT(RIGHT(#REF!,3)))</f>
        <v>#REF!</v>
      </c>
      <c r="Z170" s="974" t="e">
        <f>IF(LEN(#REF!)&lt;2,"",LEFT(RIGHT(#REF!,2)))</f>
        <v>#REF!</v>
      </c>
      <c r="AA170" s="970" t="e">
        <f>RIGHT(#REF!,1)</f>
        <v>#REF!</v>
      </c>
      <c r="AB170" s="972" t="e">
        <f>IF(LEN(#REF!)&lt;9,"",LEFT(RIGHT(#REF!,9)))</f>
        <v>#REF!</v>
      </c>
      <c r="AC170" s="974" t="e">
        <f>IF(LEN(#REF!)&lt;8,"",LEFT(RIGHT(#REF!,8)))</f>
        <v>#REF!</v>
      </c>
      <c r="AD170" s="978" t="e">
        <f>IF(LEN(#REF!)&lt;7,"",LEFT(RIGHT(#REF!,7)))</f>
        <v>#REF!</v>
      </c>
      <c r="AE170" s="998" t="e">
        <f>IF(LEN(#REF!)&lt;6,"",LEFT(RIGHT(#REF!,6)))</f>
        <v>#REF!</v>
      </c>
      <c r="AF170" s="974" t="e">
        <f>IF(LEN(#REF!)&lt;5,"",LEFT(RIGHT(#REF!,5)))</f>
        <v>#REF!</v>
      </c>
      <c r="AG170" s="978" t="e">
        <f>IF(LEN(#REF!)&lt;4,"",LEFT(RIGHT(#REF!,4)))</f>
        <v>#REF!</v>
      </c>
      <c r="AH170" s="998" t="e">
        <f>IF(LEN(#REF!)&lt;3,"",LEFT(RIGHT(#REF!,3)))</f>
        <v>#REF!</v>
      </c>
      <c r="AI170" s="974" t="e">
        <f>IF(LEN(#REF!)&lt;2,"",LEFT(RIGHT(#REF!,2)))</f>
        <v>#REF!</v>
      </c>
      <c r="AJ170" s="970" t="e">
        <f>RIGHT(#REF!,1)</f>
        <v>#REF!</v>
      </c>
      <c r="AK170" s="1000" t="e">
        <f>IF(#REF!="","",#REF!)</f>
        <v>#REF!</v>
      </c>
      <c r="AL170" s="1001"/>
      <c r="AM170" s="1002"/>
      <c r="AN170" s="1006" t="e">
        <f>IF(#REF!="","",#REF!)</f>
        <v>#REF!</v>
      </c>
      <c r="AO170" s="1007"/>
      <c r="AP170" s="1007"/>
      <c r="AQ170" s="1007"/>
      <c r="AR170" s="1007"/>
      <c r="AS170" s="1008"/>
      <c r="AT170" s="860" t="e">
        <f>IF(#REF!="","",#REF!)</f>
        <v>#REF!</v>
      </c>
      <c r="AU170" s="861"/>
      <c r="AV170" s="861"/>
      <c r="AW170" s="861"/>
      <c r="AX170" s="861"/>
      <c r="AY170" s="861"/>
      <c r="AZ170" s="861"/>
      <c r="BA170" s="862"/>
      <c r="BC170" s="908"/>
      <c r="BD170" s="909"/>
      <c r="BE170" s="909"/>
      <c r="BF170" s="909"/>
      <c r="BG170" s="909"/>
      <c r="BH170" s="909"/>
      <c r="BI170" s="910"/>
      <c r="BJ170" s="902"/>
      <c r="BK170" s="903"/>
      <c r="BL170" s="903"/>
      <c r="BM170" s="903"/>
      <c r="BN170" s="903"/>
      <c r="BO170" s="903"/>
      <c r="BP170" s="903"/>
      <c r="BQ170" s="903"/>
      <c r="BR170" s="903"/>
      <c r="BS170" s="904"/>
      <c r="BT170" s="878"/>
      <c r="BU170" s="879"/>
      <c r="BV170" s="879"/>
      <c r="BW170" s="879"/>
      <c r="BX170" s="879"/>
      <c r="BY170" s="879"/>
      <c r="BZ170" s="879"/>
      <c r="CA170" s="879"/>
      <c r="CB170" s="880"/>
      <c r="CC170" s="878"/>
      <c r="CD170" s="879"/>
      <c r="CE170" s="879"/>
      <c r="CF170" s="879"/>
      <c r="CG170" s="879"/>
      <c r="CH170" s="879"/>
      <c r="CI170" s="879"/>
      <c r="CJ170" s="879"/>
      <c r="CK170" s="880"/>
      <c r="CL170" s="896"/>
      <c r="CM170" s="897"/>
      <c r="CN170" s="898"/>
      <c r="CO170" s="890"/>
      <c r="CP170" s="891"/>
      <c r="CQ170" s="891"/>
      <c r="CR170" s="891"/>
      <c r="CS170" s="892"/>
      <c r="CT170" s="884"/>
      <c r="CU170" s="885"/>
      <c r="CV170" s="885"/>
      <c r="CW170" s="885"/>
      <c r="CX170" s="886"/>
    </row>
    <row r="171" spans="2:102" ht="12.6" hidden="1" customHeight="1">
      <c r="B171" s="1024"/>
      <c r="C171" s="1025"/>
      <c r="D171" s="1022"/>
      <c r="E171" s="1016"/>
      <c r="F171" s="1016"/>
      <c r="G171" s="1016"/>
      <c r="H171" s="1017"/>
      <c r="I171" s="976"/>
      <c r="J171" s="976"/>
      <c r="K171" s="976"/>
      <c r="L171" s="976"/>
      <c r="M171" s="976"/>
      <c r="N171" s="976"/>
      <c r="O171" s="976"/>
      <c r="P171" s="976"/>
      <c r="Q171" s="976"/>
      <c r="R171" s="977"/>
      <c r="S171" s="995"/>
      <c r="T171" s="996"/>
      <c r="U171" s="997"/>
      <c r="V171" s="999"/>
      <c r="W171" s="996"/>
      <c r="X171" s="997"/>
      <c r="Y171" s="999"/>
      <c r="Z171" s="996"/>
      <c r="AA171" s="994"/>
      <c r="AB171" s="995"/>
      <c r="AC171" s="996"/>
      <c r="AD171" s="997"/>
      <c r="AE171" s="999"/>
      <c r="AF171" s="996"/>
      <c r="AG171" s="997"/>
      <c r="AH171" s="999"/>
      <c r="AI171" s="996"/>
      <c r="AJ171" s="994"/>
      <c r="AK171" s="1003"/>
      <c r="AL171" s="1004"/>
      <c r="AM171" s="1005"/>
      <c r="AN171" s="1009"/>
      <c r="AO171" s="1010"/>
      <c r="AP171" s="1010"/>
      <c r="AQ171" s="1010"/>
      <c r="AR171" s="1010"/>
      <c r="AS171" s="1011"/>
      <c r="AT171" s="863"/>
      <c r="AU171" s="864"/>
      <c r="AV171" s="864"/>
      <c r="AW171" s="864"/>
      <c r="AX171" s="864"/>
      <c r="AY171" s="864"/>
      <c r="AZ171" s="864"/>
      <c r="BA171" s="865"/>
      <c r="BC171" s="911"/>
      <c r="BD171" s="912"/>
      <c r="BE171" s="912"/>
      <c r="BF171" s="912"/>
      <c r="BG171" s="912"/>
      <c r="BH171" s="912"/>
      <c r="BI171" s="913"/>
      <c r="BJ171" s="905"/>
      <c r="BK171" s="906"/>
      <c r="BL171" s="906"/>
      <c r="BM171" s="906"/>
      <c r="BN171" s="906"/>
      <c r="BO171" s="906"/>
      <c r="BP171" s="906"/>
      <c r="BQ171" s="906"/>
      <c r="BR171" s="906"/>
      <c r="BS171" s="907"/>
      <c r="BT171" s="881"/>
      <c r="BU171" s="882"/>
      <c r="BV171" s="882"/>
      <c r="BW171" s="882"/>
      <c r="BX171" s="882"/>
      <c r="BY171" s="882"/>
      <c r="BZ171" s="882"/>
      <c r="CA171" s="882"/>
      <c r="CB171" s="883"/>
      <c r="CC171" s="881"/>
      <c r="CD171" s="882"/>
      <c r="CE171" s="882"/>
      <c r="CF171" s="882"/>
      <c r="CG171" s="882"/>
      <c r="CH171" s="882"/>
      <c r="CI171" s="882"/>
      <c r="CJ171" s="882"/>
      <c r="CK171" s="883"/>
      <c r="CL171" s="899"/>
      <c r="CM171" s="900"/>
      <c r="CN171" s="901"/>
      <c r="CO171" s="893"/>
      <c r="CP171" s="894"/>
      <c r="CQ171" s="894"/>
      <c r="CR171" s="894"/>
      <c r="CS171" s="895"/>
      <c r="CT171" s="887"/>
      <c r="CU171" s="888"/>
      <c r="CV171" s="888"/>
      <c r="CW171" s="888"/>
      <c r="CX171" s="889"/>
    </row>
    <row r="172" spans="2:102" ht="12.6" hidden="1" customHeight="1">
      <c r="B172" s="1018" t="e">
        <f>LEFT(RIGHT(#REF!,6))</f>
        <v>#REF!</v>
      </c>
      <c r="C172" s="1020" t="e">
        <f>LEFT(RIGHT(#REF!,5))</f>
        <v>#REF!</v>
      </c>
      <c r="D172" s="1022" t="s">
        <v>84</v>
      </c>
      <c r="E172" s="1016" t="e">
        <f>LEFT(RIGHT(#REF!,4))</f>
        <v>#REF!</v>
      </c>
      <c r="F172" s="1016" t="e">
        <f>LEFT(RIGHT(#REF!,3))</f>
        <v>#REF!</v>
      </c>
      <c r="G172" s="1016" t="e">
        <f>LEFT(RIGHT(#REF!,2))</f>
        <v>#REF!</v>
      </c>
      <c r="H172" s="1017" t="e">
        <f>RIGHT(#REF!,1)</f>
        <v>#REF!</v>
      </c>
      <c r="I172" s="976" t="e">
        <f>IF(#REF!="","",#REF!)</f>
        <v>#REF!</v>
      </c>
      <c r="J172" s="976"/>
      <c r="K172" s="976"/>
      <c r="L172" s="976"/>
      <c r="M172" s="976"/>
      <c r="N172" s="976"/>
      <c r="O172" s="976"/>
      <c r="P172" s="976"/>
      <c r="Q172" s="976"/>
      <c r="R172" s="977"/>
      <c r="S172" s="972" t="e">
        <f>IF(LEN(#REF!)&lt;9,"",LEFT(RIGHT(#REF!,9)))</f>
        <v>#REF!</v>
      </c>
      <c r="T172" s="974" t="e">
        <f>IF(LEN(#REF!)&lt;8,"",LEFT(RIGHT(#REF!,8)))</f>
        <v>#REF!</v>
      </c>
      <c r="U172" s="978" t="e">
        <f>IF(LEN(#REF!)&lt;7,"",LEFT(RIGHT(#REF!,7)))</f>
        <v>#REF!</v>
      </c>
      <c r="V172" s="998" t="e">
        <f>IF(LEN(#REF!)&lt;6,"",LEFT(RIGHT(#REF!,6)))</f>
        <v>#REF!</v>
      </c>
      <c r="W172" s="974" t="e">
        <f>IF(LEN(#REF!)&lt;5,"",LEFT(RIGHT(#REF!,5)))</f>
        <v>#REF!</v>
      </c>
      <c r="X172" s="978" t="e">
        <f>IF(LEN(#REF!)&lt;4,"",LEFT(RIGHT(#REF!,4)))</f>
        <v>#REF!</v>
      </c>
      <c r="Y172" s="998" t="e">
        <f>IF(LEN(#REF!)&lt;3,"",LEFT(RIGHT(#REF!,3)))</f>
        <v>#REF!</v>
      </c>
      <c r="Z172" s="974" t="e">
        <f>IF(LEN(#REF!)&lt;2,"",LEFT(RIGHT(#REF!,2)))</f>
        <v>#REF!</v>
      </c>
      <c r="AA172" s="970" t="e">
        <f>RIGHT(#REF!,1)</f>
        <v>#REF!</v>
      </c>
      <c r="AB172" s="972" t="e">
        <f>IF(LEN(#REF!)&lt;9,"",LEFT(RIGHT(#REF!,9)))</f>
        <v>#REF!</v>
      </c>
      <c r="AC172" s="974" t="e">
        <f>IF(LEN(#REF!)&lt;8,"",LEFT(RIGHT(#REF!,8)))</f>
        <v>#REF!</v>
      </c>
      <c r="AD172" s="978" t="e">
        <f>IF(LEN(#REF!)&lt;7,"",LEFT(RIGHT(#REF!,7)))</f>
        <v>#REF!</v>
      </c>
      <c r="AE172" s="998" t="e">
        <f>IF(LEN(#REF!)&lt;6,"",LEFT(RIGHT(#REF!,6)))</f>
        <v>#REF!</v>
      </c>
      <c r="AF172" s="974" t="e">
        <f>IF(LEN(#REF!)&lt;5,"",LEFT(RIGHT(#REF!,5)))</f>
        <v>#REF!</v>
      </c>
      <c r="AG172" s="978" t="e">
        <f>IF(LEN(#REF!)&lt;4,"",LEFT(RIGHT(#REF!,4)))</f>
        <v>#REF!</v>
      </c>
      <c r="AH172" s="998" t="e">
        <f>IF(LEN(#REF!)&lt;3,"",LEFT(RIGHT(#REF!,3)))</f>
        <v>#REF!</v>
      </c>
      <c r="AI172" s="974" t="e">
        <f>IF(LEN(#REF!)&lt;2,"",LEFT(RIGHT(#REF!,2)))</f>
        <v>#REF!</v>
      </c>
      <c r="AJ172" s="970" t="e">
        <f>RIGHT(#REF!,1)</f>
        <v>#REF!</v>
      </c>
      <c r="AK172" s="1000" t="e">
        <f>IF(#REF!="","",#REF!)</f>
        <v>#REF!</v>
      </c>
      <c r="AL172" s="1001"/>
      <c r="AM172" s="1002"/>
      <c r="AN172" s="1006" t="e">
        <f>IF(#REF!="","",#REF!)</f>
        <v>#REF!</v>
      </c>
      <c r="AO172" s="1007"/>
      <c r="AP172" s="1007"/>
      <c r="AQ172" s="1007"/>
      <c r="AR172" s="1007"/>
      <c r="AS172" s="1008"/>
      <c r="AT172" s="860" t="e">
        <f>IF(#REF!="","",#REF!)</f>
        <v>#REF!</v>
      </c>
      <c r="AU172" s="861"/>
      <c r="AV172" s="861"/>
      <c r="AW172" s="861"/>
      <c r="AX172" s="861"/>
      <c r="AY172" s="861"/>
      <c r="AZ172" s="861"/>
      <c r="BA172" s="862"/>
      <c r="BC172" s="908"/>
      <c r="BD172" s="909"/>
      <c r="BE172" s="909"/>
      <c r="BF172" s="909"/>
      <c r="BG172" s="909"/>
      <c r="BH172" s="909"/>
      <c r="BI172" s="910"/>
      <c r="BJ172" s="902"/>
      <c r="BK172" s="903"/>
      <c r="BL172" s="903"/>
      <c r="BM172" s="903"/>
      <c r="BN172" s="903"/>
      <c r="BO172" s="903"/>
      <c r="BP172" s="903"/>
      <c r="BQ172" s="903"/>
      <c r="BR172" s="903"/>
      <c r="BS172" s="904"/>
      <c r="BT172" s="878"/>
      <c r="BU172" s="879"/>
      <c r="BV172" s="879"/>
      <c r="BW172" s="879"/>
      <c r="BX172" s="879"/>
      <c r="BY172" s="879"/>
      <c r="BZ172" s="879"/>
      <c r="CA172" s="879"/>
      <c r="CB172" s="880"/>
      <c r="CC172" s="878"/>
      <c r="CD172" s="879"/>
      <c r="CE172" s="879"/>
      <c r="CF172" s="879"/>
      <c r="CG172" s="879"/>
      <c r="CH172" s="879"/>
      <c r="CI172" s="879"/>
      <c r="CJ172" s="879"/>
      <c r="CK172" s="880"/>
      <c r="CL172" s="896"/>
      <c r="CM172" s="897"/>
      <c r="CN172" s="898"/>
      <c r="CO172" s="890"/>
      <c r="CP172" s="891"/>
      <c r="CQ172" s="891"/>
      <c r="CR172" s="891"/>
      <c r="CS172" s="892"/>
      <c r="CT172" s="884"/>
      <c r="CU172" s="885"/>
      <c r="CV172" s="885"/>
      <c r="CW172" s="885"/>
      <c r="CX172" s="886"/>
    </row>
    <row r="173" spans="2:102" ht="12.6" hidden="1" customHeight="1">
      <c r="B173" s="1024"/>
      <c r="C173" s="1025"/>
      <c r="D173" s="1022"/>
      <c r="E173" s="1016"/>
      <c r="F173" s="1016"/>
      <c r="G173" s="1016"/>
      <c r="H173" s="1017"/>
      <c r="I173" s="976"/>
      <c r="J173" s="976"/>
      <c r="K173" s="976"/>
      <c r="L173" s="976"/>
      <c r="M173" s="976"/>
      <c r="N173" s="976"/>
      <c r="O173" s="976"/>
      <c r="P173" s="976"/>
      <c r="Q173" s="976"/>
      <c r="R173" s="977"/>
      <c r="S173" s="995"/>
      <c r="T173" s="996"/>
      <c r="U173" s="997"/>
      <c r="V173" s="999"/>
      <c r="W173" s="996"/>
      <c r="X173" s="997"/>
      <c r="Y173" s="999"/>
      <c r="Z173" s="996"/>
      <c r="AA173" s="994"/>
      <c r="AB173" s="995"/>
      <c r="AC173" s="996"/>
      <c r="AD173" s="997"/>
      <c r="AE173" s="999"/>
      <c r="AF173" s="996"/>
      <c r="AG173" s="997"/>
      <c r="AH173" s="999"/>
      <c r="AI173" s="996"/>
      <c r="AJ173" s="994"/>
      <c r="AK173" s="1003"/>
      <c r="AL173" s="1004"/>
      <c r="AM173" s="1005"/>
      <c r="AN173" s="1009"/>
      <c r="AO173" s="1010"/>
      <c r="AP173" s="1010"/>
      <c r="AQ173" s="1010"/>
      <c r="AR173" s="1010"/>
      <c r="AS173" s="1011"/>
      <c r="AT173" s="863"/>
      <c r="AU173" s="864"/>
      <c r="AV173" s="864"/>
      <c r="AW173" s="864"/>
      <c r="AX173" s="864"/>
      <c r="AY173" s="864"/>
      <c r="AZ173" s="864"/>
      <c r="BA173" s="865"/>
      <c r="BC173" s="911"/>
      <c r="BD173" s="912"/>
      <c r="BE173" s="912"/>
      <c r="BF173" s="912"/>
      <c r="BG173" s="912"/>
      <c r="BH173" s="912"/>
      <c r="BI173" s="913"/>
      <c r="BJ173" s="905"/>
      <c r="BK173" s="906"/>
      <c r="BL173" s="906"/>
      <c r="BM173" s="906"/>
      <c r="BN173" s="906"/>
      <c r="BO173" s="906"/>
      <c r="BP173" s="906"/>
      <c r="BQ173" s="906"/>
      <c r="BR173" s="906"/>
      <c r="BS173" s="907"/>
      <c r="BT173" s="881"/>
      <c r="BU173" s="882"/>
      <c r="BV173" s="882"/>
      <c r="BW173" s="882"/>
      <c r="BX173" s="882"/>
      <c r="BY173" s="882"/>
      <c r="BZ173" s="882"/>
      <c r="CA173" s="882"/>
      <c r="CB173" s="883"/>
      <c r="CC173" s="881"/>
      <c r="CD173" s="882"/>
      <c r="CE173" s="882"/>
      <c r="CF173" s="882"/>
      <c r="CG173" s="882"/>
      <c r="CH173" s="882"/>
      <c r="CI173" s="882"/>
      <c r="CJ173" s="882"/>
      <c r="CK173" s="883"/>
      <c r="CL173" s="899"/>
      <c r="CM173" s="900"/>
      <c r="CN173" s="901"/>
      <c r="CO173" s="893"/>
      <c r="CP173" s="894"/>
      <c r="CQ173" s="894"/>
      <c r="CR173" s="894"/>
      <c r="CS173" s="895"/>
      <c r="CT173" s="887"/>
      <c r="CU173" s="888"/>
      <c r="CV173" s="888"/>
      <c r="CW173" s="888"/>
      <c r="CX173" s="889"/>
    </row>
    <row r="174" spans="2:102" ht="12.6" hidden="1" customHeight="1">
      <c r="B174" s="1018" t="e">
        <f>LEFT(RIGHT(#REF!,6))</f>
        <v>#REF!</v>
      </c>
      <c r="C174" s="1020" t="e">
        <f>LEFT(RIGHT(#REF!,5))</f>
        <v>#REF!</v>
      </c>
      <c r="D174" s="1022" t="s">
        <v>84</v>
      </c>
      <c r="E174" s="1016" t="e">
        <f>LEFT(RIGHT(#REF!,4))</f>
        <v>#REF!</v>
      </c>
      <c r="F174" s="1016" t="e">
        <f>LEFT(RIGHT(#REF!,3))</f>
        <v>#REF!</v>
      </c>
      <c r="G174" s="1016" t="e">
        <f>LEFT(RIGHT(#REF!,2))</f>
        <v>#REF!</v>
      </c>
      <c r="H174" s="1017" t="e">
        <f>RIGHT(#REF!,1)</f>
        <v>#REF!</v>
      </c>
      <c r="I174" s="976" t="e">
        <f>IF(#REF!="","",#REF!)</f>
        <v>#REF!</v>
      </c>
      <c r="J174" s="976"/>
      <c r="K174" s="976"/>
      <c r="L174" s="976"/>
      <c r="M174" s="976"/>
      <c r="N174" s="976"/>
      <c r="O174" s="976"/>
      <c r="P174" s="976"/>
      <c r="Q174" s="976"/>
      <c r="R174" s="977"/>
      <c r="S174" s="972" t="e">
        <f>IF(LEN(#REF!)&lt;9,"",LEFT(RIGHT(#REF!,9)))</f>
        <v>#REF!</v>
      </c>
      <c r="T174" s="974" t="e">
        <f>IF(LEN(#REF!)&lt;8,"",LEFT(RIGHT(#REF!,8)))</f>
        <v>#REF!</v>
      </c>
      <c r="U174" s="978" t="e">
        <f>IF(LEN(#REF!)&lt;7,"",LEFT(RIGHT(#REF!,7)))</f>
        <v>#REF!</v>
      </c>
      <c r="V174" s="998" t="e">
        <f>IF(LEN(#REF!)&lt;6,"",LEFT(RIGHT(#REF!,6)))</f>
        <v>#REF!</v>
      </c>
      <c r="W174" s="974" t="e">
        <f>IF(LEN(#REF!)&lt;5,"",LEFT(RIGHT(#REF!,5)))</f>
        <v>#REF!</v>
      </c>
      <c r="X174" s="978" t="e">
        <f>IF(LEN(#REF!)&lt;4,"",LEFT(RIGHT(#REF!,4)))</f>
        <v>#REF!</v>
      </c>
      <c r="Y174" s="998" t="e">
        <f>IF(LEN(#REF!)&lt;3,"",LEFT(RIGHT(#REF!,3)))</f>
        <v>#REF!</v>
      </c>
      <c r="Z174" s="974" t="e">
        <f>IF(LEN(#REF!)&lt;2,"",LEFT(RIGHT(#REF!,2)))</f>
        <v>#REF!</v>
      </c>
      <c r="AA174" s="970" t="e">
        <f>RIGHT(#REF!,1)</f>
        <v>#REF!</v>
      </c>
      <c r="AB174" s="972" t="e">
        <f>IF(LEN(#REF!)&lt;9,"",LEFT(RIGHT(#REF!,9)))</f>
        <v>#REF!</v>
      </c>
      <c r="AC174" s="974" t="e">
        <f>IF(LEN(#REF!)&lt;8,"",LEFT(RIGHT(#REF!,8)))</f>
        <v>#REF!</v>
      </c>
      <c r="AD174" s="978" t="e">
        <f>IF(LEN(#REF!)&lt;7,"",LEFT(RIGHT(#REF!,7)))</f>
        <v>#REF!</v>
      </c>
      <c r="AE174" s="998" t="e">
        <f>IF(LEN(#REF!)&lt;6,"",LEFT(RIGHT(#REF!,6)))</f>
        <v>#REF!</v>
      </c>
      <c r="AF174" s="974" t="e">
        <f>IF(LEN(#REF!)&lt;5,"",LEFT(RIGHT(#REF!,5)))</f>
        <v>#REF!</v>
      </c>
      <c r="AG174" s="978" t="e">
        <f>IF(LEN(#REF!)&lt;4,"",LEFT(RIGHT(#REF!,4)))</f>
        <v>#REF!</v>
      </c>
      <c r="AH174" s="998" t="e">
        <f>IF(LEN(#REF!)&lt;3,"",LEFT(RIGHT(#REF!,3)))</f>
        <v>#REF!</v>
      </c>
      <c r="AI174" s="974" t="e">
        <f>IF(LEN(#REF!)&lt;2,"",LEFT(RIGHT(#REF!,2)))</f>
        <v>#REF!</v>
      </c>
      <c r="AJ174" s="970" t="e">
        <f>RIGHT(#REF!,1)</f>
        <v>#REF!</v>
      </c>
      <c r="AK174" s="1000" t="e">
        <f>IF(#REF!="","",#REF!)</f>
        <v>#REF!</v>
      </c>
      <c r="AL174" s="1001"/>
      <c r="AM174" s="1002"/>
      <c r="AN174" s="1006" t="e">
        <f>IF(#REF!="","",#REF!)</f>
        <v>#REF!</v>
      </c>
      <c r="AO174" s="1007"/>
      <c r="AP174" s="1007"/>
      <c r="AQ174" s="1007"/>
      <c r="AR174" s="1007"/>
      <c r="AS174" s="1008"/>
      <c r="AT174" s="860" t="e">
        <f>IF(#REF!="","",#REF!)</f>
        <v>#REF!</v>
      </c>
      <c r="AU174" s="861"/>
      <c r="AV174" s="861"/>
      <c r="AW174" s="861"/>
      <c r="AX174" s="861"/>
      <c r="AY174" s="861"/>
      <c r="AZ174" s="861"/>
      <c r="BA174" s="862"/>
      <c r="BC174" s="908"/>
      <c r="BD174" s="909"/>
      <c r="BE174" s="909"/>
      <c r="BF174" s="909"/>
      <c r="BG174" s="909"/>
      <c r="BH174" s="909"/>
      <c r="BI174" s="910"/>
      <c r="BJ174" s="902"/>
      <c r="BK174" s="903"/>
      <c r="BL174" s="903"/>
      <c r="BM174" s="903"/>
      <c r="BN174" s="903"/>
      <c r="BO174" s="903"/>
      <c r="BP174" s="903"/>
      <c r="BQ174" s="903"/>
      <c r="BR174" s="903"/>
      <c r="BS174" s="904"/>
      <c r="BT174" s="878"/>
      <c r="BU174" s="879"/>
      <c r="BV174" s="879"/>
      <c r="BW174" s="879"/>
      <c r="BX174" s="879"/>
      <c r="BY174" s="879"/>
      <c r="BZ174" s="879"/>
      <c r="CA174" s="879"/>
      <c r="CB174" s="880"/>
      <c r="CC174" s="878"/>
      <c r="CD174" s="879"/>
      <c r="CE174" s="879"/>
      <c r="CF174" s="879"/>
      <c r="CG174" s="879"/>
      <c r="CH174" s="879"/>
      <c r="CI174" s="879"/>
      <c r="CJ174" s="879"/>
      <c r="CK174" s="880"/>
      <c r="CL174" s="896"/>
      <c r="CM174" s="897"/>
      <c r="CN174" s="898"/>
      <c r="CO174" s="890"/>
      <c r="CP174" s="891"/>
      <c r="CQ174" s="891"/>
      <c r="CR174" s="891"/>
      <c r="CS174" s="892"/>
      <c r="CT174" s="884"/>
      <c r="CU174" s="885"/>
      <c r="CV174" s="885"/>
      <c r="CW174" s="885"/>
      <c r="CX174" s="886"/>
    </row>
    <row r="175" spans="2:102" ht="12.6" hidden="1" customHeight="1">
      <c r="B175" s="1024"/>
      <c r="C175" s="1025"/>
      <c r="D175" s="1022"/>
      <c r="E175" s="1016"/>
      <c r="F175" s="1016"/>
      <c r="G175" s="1016"/>
      <c r="H175" s="1017"/>
      <c r="I175" s="976"/>
      <c r="J175" s="976"/>
      <c r="K175" s="976"/>
      <c r="L175" s="976"/>
      <c r="M175" s="976"/>
      <c r="N175" s="976"/>
      <c r="O175" s="976"/>
      <c r="P175" s="976"/>
      <c r="Q175" s="976"/>
      <c r="R175" s="977"/>
      <c r="S175" s="995"/>
      <c r="T175" s="996"/>
      <c r="U175" s="997"/>
      <c r="V175" s="999"/>
      <c r="W175" s="996"/>
      <c r="X175" s="997"/>
      <c r="Y175" s="999"/>
      <c r="Z175" s="996"/>
      <c r="AA175" s="994"/>
      <c r="AB175" s="995"/>
      <c r="AC175" s="996"/>
      <c r="AD175" s="997"/>
      <c r="AE175" s="999"/>
      <c r="AF175" s="996"/>
      <c r="AG175" s="997"/>
      <c r="AH175" s="999"/>
      <c r="AI175" s="996"/>
      <c r="AJ175" s="994"/>
      <c r="AK175" s="1003"/>
      <c r="AL175" s="1004"/>
      <c r="AM175" s="1005"/>
      <c r="AN175" s="1009"/>
      <c r="AO175" s="1010"/>
      <c r="AP175" s="1010"/>
      <c r="AQ175" s="1010"/>
      <c r="AR175" s="1010"/>
      <c r="AS175" s="1011"/>
      <c r="AT175" s="863"/>
      <c r="AU175" s="864"/>
      <c r="AV175" s="864"/>
      <c r="AW175" s="864"/>
      <c r="AX175" s="864"/>
      <c r="AY175" s="864"/>
      <c r="AZ175" s="864"/>
      <c r="BA175" s="865"/>
      <c r="BC175" s="911"/>
      <c r="BD175" s="912"/>
      <c r="BE175" s="912"/>
      <c r="BF175" s="912"/>
      <c r="BG175" s="912"/>
      <c r="BH175" s="912"/>
      <c r="BI175" s="913"/>
      <c r="BJ175" s="905"/>
      <c r="BK175" s="906"/>
      <c r="BL175" s="906"/>
      <c r="BM175" s="906"/>
      <c r="BN175" s="906"/>
      <c r="BO175" s="906"/>
      <c r="BP175" s="906"/>
      <c r="BQ175" s="906"/>
      <c r="BR175" s="906"/>
      <c r="BS175" s="907"/>
      <c r="BT175" s="881"/>
      <c r="BU175" s="882"/>
      <c r="BV175" s="882"/>
      <c r="BW175" s="882"/>
      <c r="BX175" s="882"/>
      <c r="BY175" s="882"/>
      <c r="BZ175" s="882"/>
      <c r="CA175" s="882"/>
      <c r="CB175" s="883"/>
      <c r="CC175" s="881"/>
      <c r="CD175" s="882"/>
      <c r="CE175" s="882"/>
      <c r="CF175" s="882"/>
      <c r="CG175" s="882"/>
      <c r="CH175" s="882"/>
      <c r="CI175" s="882"/>
      <c r="CJ175" s="882"/>
      <c r="CK175" s="883"/>
      <c r="CL175" s="899"/>
      <c r="CM175" s="900"/>
      <c r="CN175" s="901"/>
      <c r="CO175" s="893"/>
      <c r="CP175" s="894"/>
      <c r="CQ175" s="894"/>
      <c r="CR175" s="894"/>
      <c r="CS175" s="895"/>
      <c r="CT175" s="887"/>
      <c r="CU175" s="888"/>
      <c r="CV175" s="888"/>
      <c r="CW175" s="888"/>
      <c r="CX175" s="889"/>
    </row>
    <row r="176" spans="2:102" ht="12.6" hidden="1" customHeight="1">
      <c r="B176" s="1018" t="e">
        <f>LEFT(RIGHT(#REF!,6))</f>
        <v>#REF!</v>
      </c>
      <c r="C176" s="1020" t="e">
        <f>LEFT(RIGHT(#REF!,5))</f>
        <v>#REF!</v>
      </c>
      <c r="D176" s="1022" t="s">
        <v>84</v>
      </c>
      <c r="E176" s="1016" t="e">
        <f>LEFT(RIGHT(#REF!,4))</f>
        <v>#REF!</v>
      </c>
      <c r="F176" s="1016" t="e">
        <f>LEFT(RIGHT(#REF!,3))</f>
        <v>#REF!</v>
      </c>
      <c r="G176" s="1016" t="e">
        <f>LEFT(RIGHT(#REF!,2))</f>
        <v>#REF!</v>
      </c>
      <c r="H176" s="1017" t="e">
        <f>RIGHT(#REF!,1)</f>
        <v>#REF!</v>
      </c>
      <c r="I176" s="976" t="e">
        <f>IF(#REF!="","",#REF!)</f>
        <v>#REF!</v>
      </c>
      <c r="J176" s="976"/>
      <c r="K176" s="976"/>
      <c r="L176" s="976"/>
      <c r="M176" s="976"/>
      <c r="N176" s="976"/>
      <c r="O176" s="976"/>
      <c r="P176" s="976"/>
      <c r="Q176" s="976"/>
      <c r="R176" s="977"/>
      <c r="S176" s="972" t="e">
        <f>IF(LEN(#REF!)&lt;9,"",LEFT(RIGHT(#REF!,9)))</f>
        <v>#REF!</v>
      </c>
      <c r="T176" s="974" t="e">
        <f>IF(LEN(#REF!)&lt;8,"",LEFT(RIGHT(#REF!,8)))</f>
        <v>#REF!</v>
      </c>
      <c r="U176" s="978" t="e">
        <f>IF(LEN(#REF!)&lt;7,"",LEFT(RIGHT(#REF!,7)))</f>
        <v>#REF!</v>
      </c>
      <c r="V176" s="998" t="e">
        <f>IF(LEN(#REF!)&lt;6,"",LEFT(RIGHT(#REF!,6)))</f>
        <v>#REF!</v>
      </c>
      <c r="W176" s="974" t="e">
        <f>IF(LEN(#REF!)&lt;5,"",LEFT(RIGHT(#REF!,5)))</f>
        <v>#REF!</v>
      </c>
      <c r="X176" s="978" t="e">
        <f>IF(LEN(#REF!)&lt;4,"",LEFT(RIGHT(#REF!,4)))</f>
        <v>#REF!</v>
      </c>
      <c r="Y176" s="998" t="e">
        <f>IF(LEN(#REF!)&lt;3,"",LEFT(RIGHT(#REF!,3)))</f>
        <v>#REF!</v>
      </c>
      <c r="Z176" s="974" t="e">
        <f>IF(LEN(#REF!)&lt;2,"",LEFT(RIGHT(#REF!,2)))</f>
        <v>#REF!</v>
      </c>
      <c r="AA176" s="970" t="e">
        <f>RIGHT(#REF!,1)</f>
        <v>#REF!</v>
      </c>
      <c r="AB176" s="972" t="e">
        <f>IF(LEN(#REF!)&lt;9,"",LEFT(RIGHT(#REF!,9)))</f>
        <v>#REF!</v>
      </c>
      <c r="AC176" s="974" t="e">
        <f>IF(LEN(#REF!)&lt;8,"",LEFT(RIGHT(#REF!,8)))</f>
        <v>#REF!</v>
      </c>
      <c r="AD176" s="978" t="e">
        <f>IF(LEN(#REF!)&lt;7,"",LEFT(RIGHT(#REF!,7)))</f>
        <v>#REF!</v>
      </c>
      <c r="AE176" s="998" t="e">
        <f>IF(LEN(#REF!)&lt;6,"",LEFT(RIGHT(#REF!,6)))</f>
        <v>#REF!</v>
      </c>
      <c r="AF176" s="974" t="e">
        <f>IF(LEN(#REF!)&lt;5,"",LEFT(RIGHT(#REF!,5)))</f>
        <v>#REF!</v>
      </c>
      <c r="AG176" s="978" t="e">
        <f>IF(LEN(#REF!)&lt;4,"",LEFT(RIGHT(#REF!,4)))</f>
        <v>#REF!</v>
      </c>
      <c r="AH176" s="998" t="e">
        <f>IF(LEN(#REF!)&lt;3,"",LEFT(RIGHT(#REF!,3)))</f>
        <v>#REF!</v>
      </c>
      <c r="AI176" s="974" t="e">
        <f>IF(LEN(#REF!)&lt;2,"",LEFT(RIGHT(#REF!,2)))</f>
        <v>#REF!</v>
      </c>
      <c r="AJ176" s="970" t="e">
        <f>RIGHT(#REF!,1)</f>
        <v>#REF!</v>
      </c>
      <c r="AK176" s="1000" t="e">
        <f>IF(#REF!="","",#REF!)</f>
        <v>#REF!</v>
      </c>
      <c r="AL176" s="1001"/>
      <c r="AM176" s="1002"/>
      <c r="AN176" s="1006" t="e">
        <f>IF(#REF!="","",#REF!)</f>
        <v>#REF!</v>
      </c>
      <c r="AO176" s="1007"/>
      <c r="AP176" s="1007"/>
      <c r="AQ176" s="1007"/>
      <c r="AR176" s="1007"/>
      <c r="AS176" s="1008"/>
      <c r="AT176" s="860" t="e">
        <f>IF(#REF!="","",#REF!)</f>
        <v>#REF!</v>
      </c>
      <c r="AU176" s="861"/>
      <c r="AV176" s="861"/>
      <c r="AW176" s="861"/>
      <c r="AX176" s="861"/>
      <c r="AY176" s="861"/>
      <c r="AZ176" s="861"/>
      <c r="BA176" s="862"/>
      <c r="BC176" s="908"/>
      <c r="BD176" s="909"/>
      <c r="BE176" s="909"/>
      <c r="BF176" s="909"/>
      <c r="BG176" s="909"/>
      <c r="BH176" s="909"/>
      <c r="BI176" s="910"/>
      <c r="BJ176" s="902"/>
      <c r="BK176" s="903"/>
      <c r="BL176" s="903"/>
      <c r="BM176" s="903"/>
      <c r="BN176" s="903"/>
      <c r="BO176" s="903"/>
      <c r="BP176" s="903"/>
      <c r="BQ176" s="903"/>
      <c r="BR176" s="903"/>
      <c r="BS176" s="904"/>
      <c r="BT176" s="878"/>
      <c r="BU176" s="879"/>
      <c r="BV176" s="879"/>
      <c r="BW176" s="879"/>
      <c r="BX176" s="879"/>
      <c r="BY176" s="879"/>
      <c r="BZ176" s="879"/>
      <c r="CA176" s="879"/>
      <c r="CB176" s="880"/>
      <c r="CC176" s="878"/>
      <c r="CD176" s="879"/>
      <c r="CE176" s="879"/>
      <c r="CF176" s="879"/>
      <c r="CG176" s="879"/>
      <c r="CH176" s="879"/>
      <c r="CI176" s="879"/>
      <c r="CJ176" s="879"/>
      <c r="CK176" s="880"/>
      <c r="CL176" s="896"/>
      <c r="CM176" s="897"/>
      <c r="CN176" s="898"/>
      <c r="CO176" s="890"/>
      <c r="CP176" s="891"/>
      <c r="CQ176" s="891"/>
      <c r="CR176" s="891"/>
      <c r="CS176" s="892"/>
      <c r="CT176" s="884"/>
      <c r="CU176" s="885"/>
      <c r="CV176" s="885"/>
      <c r="CW176" s="885"/>
      <c r="CX176" s="886"/>
    </row>
    <row r="177" spans="2:102" ht="12.6" hidden="1" customHeight="1">
      <c r="B177" s="1024"/>
      <c r="C177" s="1025"/>
      <c r="D177" s="1022"/>
      <c r="E177" s="1016"/>
      <c r="F177" s="1016"/>
      <c r="G177" s="1016"/>
      <c r="H177" s="1017"/>
      <c r="I177" s="976"/>
      <c r="J177" s="976"/>
      <c r="K177" s="976"/>
      <c r="L177" s="976"/>
      <c r="M177" s="976"/>
      <c r="N177" s="976"/>
      <c r="O177" s="976"/>
      <c r="P177" s="976"/>
      <c r="Q177" s="976"/>
      <c r="R177" s="977"/>
      <c r="S177" s="995"/>
      <c r="T177" s="996"/>
      <c r="U177" s="997"/>
      <c r="V177" s="999"/>
      <c r="W177" s="996"/>
      <c r="X177" s="997"/>
      <c r="Y177" s="999"/>
      <c r="Z177" s="996"/>
      <c r="AA177" s="994"/>
      <c r="AB177" s="995"/>
      <c r="AC177" s="996"/>
      <c r="AD177" s="997"/>
      <c r="AE177" s="999"/>
      <c r="AF177" s="996"/>
      <c r="AG177" s="997"/>
      <c r="AH177" s="999"/>
      <c r="AI177" s="996"/>
      <c r="AJ177" s="994"/>
      <c r="AK177" s="1003"/>
      <c r="AL177" s="1004"/>
      <c r="AM177" s="1005"/>
      <c r="AN177" s="1009"/>
      <c r="AO177" s="1010"/>
      <c r="AP177" s="1010"/>
      <c r="AQ177" s="1010"/>
      <c r="AR177" s="1010"/>
      <c r="AS177" s="1011"/>
      <c r="AT177" s="863"/>
      <c r="AU177" s="864"/>
      <c r="AV177" s="864"/>
      <c r="AW177" s="864"/>
      <c r="AX177" s="864"/>
      <c r="AY177" s="864"/>
      <c r="AZ177" s="864"/>
      <c r="BA177" s="865"/>
      <c r="BC177" s="911"/>
      <c r="BD177" s="912"/>
      <c r="BE177" s="912"/>
      <c r="BF177" s="912"/>
      <c r="BG177" s="912"/>
      <c r="BH177" s="912"/>
      <c r="BI177" s="913"/>
      <c r="BJ177" s="905"/>
      <c r="BK177" s="906"/>
      <c r="BL177" s="906"/>
      <c r="BM177" s="906"/>
      <c r="BN177" s="906"/>
      <c r="BO177" s="906"/>
      <c r="BP177" s="906"/>
      <c r="BQ177" s="906"/>
      <c r="BR177" s="906"/>
      <c r="BS177" s="907"/>
      <c r="BT177" s="881"/>
      <c r="BU177" s="882"/>
      <c r="BV177" s="882"/>
      <c r="BW177" s="882"/>
      <c r="BX177" s="882"/>
      <c r="BY177" s="882"/>
      <c r="BZ177" s="882"/>
      <c r="CA177" s="882"/>
      <c r="CB177" s="883"/>
      <c r="CC177" s="881"/>
      <c r="CD177" s="882"/>
      <c r="CE177" s="882"/>
      <c r="CF177" s="882"/>
      <c r="CG177" s="882"/>
      <c r="CH177" s="882"/>
      <c r="CI177" s="882"/>
      <c r="CJ177" s="882"/>
      <c r="CK177" s="883"/>
      <c r="CL177" s="899"/>
      <c r="CM177" s="900"/>
      <c r="CN177" s="901"/>
      <c r="CO177" s="893"/>
      <c r="CP177" s="894"/>
      <c r="CQ177" s="894"/>
      <c r="CR177" s="894"/>
      <c r="CS177" s="895"/>
      <c r="CT177" s="887"/>
      <c r="CU177" s="888"/>
      <c r="CV177" s="888"/>
      <c r="CW177" s="888"/>
      <c r="CX177" s="889"/>
    </row>
    <row r="178" spans="2:102" ht="12.6" hidden="1" customHeight="1">
      <c r="B178" s="1018" t="e">
        <f>LEFT(RIGHT(#REF!,6))</f>
        <v>#REF!</v>
      </c>
      <c r="C178" s="1020" t="e">
        <f>LEFT(RIGHT(#REF!,5))</f>
        <v>#REF!</v>
      </c>
      <c r="D178" s="1022" t="s">
        <v>84</v>
      </c>
      <c r="E178" s="1016" t="e">
        <f>LEFT(RIGHT(#REF!,4))</f>
        <v>#REF!</v>
      </c>
      <c r="F178" s="1016" t="e">
        <f>LEFT(RIGHT(#REF!,3))</f>
        <v>#REF!</v>
      </c>
      <c r="G178" s="1016" t="e">
        <f>LEFT(RIGHT(#REF!,2))</f>
        <v>#REF!</v>
      </c>
      <c r="H178" s="1017" t="e">
        <f>RIGHT(#REF!,1)</f>
        <v>#REF!</v>
      </c>
      <c r="I178" s="976" t="e">
        <f>IF(#REF!="","",#REF!)</f>
        <v>#REF!</v>
      </c>
      <c r="J178" s="976"/>
      <c r="K178" s="976"/>
      <c r="L178" s="976"/>
      <c r="M178" s="976"/>
      <c r="N178" s="976"/>
      <c r="O178" s="976"/>
      <c r="P178" s="976"/>
      <c r="Q178" s="976"/>
      <c r="R178" s="977"/>
      <c r="S178" s="972" t="e">
        <f>IF(LEN(#REF!)&lt;9,"",LEFT(RIGHT(#REF!,9)))</f>
        <v>#REF!</v>
      </c>
      <c r="T178" s="974" t="e">
        <f>IF(LEN(#REF!)&lt;8,"",LEFT(RIGHT(#REF!,8)))</f>
        <v>#REF!</v>
      </c>
      <c r="U178" s="978" t="e">
        <f>IF(LEN(#REF!)&lt;7,"",LEFT(RIGHT(#REF!,7)))</f>
        <v>#REF!</v>
      </c>
      <c r="V178" s="998" t="e">
        <f>IF(LEN(#REF!)&lt;6,"",LEFT(RIGHT(#REF!,6)))</f>
        <v>#REF!</v>
      </c>
      <c r="W178" s="974" t="e">
        <f>IF(LEN(#REF!)&lt;5,"",LEFT(RIGHT(#REF!,5)))</f>
        <v>#REF!</v>
      </c>
      <c r="X178" s="978" t="e">
        <f>IF(LEN(#REF!)&lt;4,"",LEFT(RIGHT(#REF!,4)))</f>
        <v>#REF!</v>
      </c>
      <c r="Y178" s="998" t="e">
        <f>IF(LEN(#REF!)&lt;3,"",LEFT(RIGHT(#REF!,3)))</f>
        <v>#REF!</v>
      </c>
      <c r="Z178" s="974" t="e">
        <f>IF(LEN(#REF!)&lt;2,"",LEFT(RIGHT(#REF!,2)))</f>
        <v>#REF!</v>
      </c>
      <c r="AA178" s="970" t="e">
        <f>RIGHT(#REF!,1)</f>
        <v>#REF!</v>
      </c>
      <c r="AB178" s="972" t="e">
        <f>IF(LEN(#REF!)&lt;9,"",LEFT(RIGHT(#REF!,9)))</f>
        <v>#REF!</v>
      </c>
      <c r="AC178" s="974" t="e">
        <f>IF(LEN(#REF!)&lt;8,"",LEFT(RIGHT(#REF!,8)))</f>
        <v>#REF!</v>
      </c>
      <c r="AD178" s="978" t="e">
        <f>IF(LEN(#REF!)&lt;7,"",LEFT(RIGHT(#REF!,7)))</f>
        <v>#REF!</v>
      </c>
      <c r="AE178" s="998" t="e">
        <f>IF(LEN(#REF!)&lt;6,"",LEFT(RIGHT(#REF!,6)))</f>
        <v>#REF!</v>
      </c>
      <c r="AF178" s="974" t="e">
        <f>IF(LEN(#REF!)&lt;5,"",LEFT(RIGHT(#REF!,5)))</f>
        <v>#REF!</v>
      </c>
      <c r="AG178" s="978" t="e">
        <f>IF(LEN(#REF!)&lt;4,"",LEFT(RIGHT(#REF!,4)))</f>
        <v>#REF!</v>
      </c>
      <c r="AH178" s="998" t="e">
        <f>IF(LEN(#REF!)&lt;3,"",LEFT(RIGHT(#REF!,3)))</f>
        <v>#REF!</v>
      </c>
      <c r="AI178" s="974" t="e">
        <f>IF(LEN(#REF!)&lt;2,"",LEFT(RIGHT(#REF!,2)))</f>
        <v>#REF!</v>
      </c>
      <c r="AJ178" s="970" t="e">
        <f>RIGHT(#REF!,1)</f>
        <v>#REF!</v>
      </c>
      <c r="AK178" s="1000" t="e">
        <f>IF(#REF!="","",#REF!)</f>
        <v>#REF!</v>
      </c>
      <c r="AL178" s="1001"/>
      <c r="AM178" s="1002"/>
      <c r="AN178" s="1006" t="e">
        <f>IF(#REF!="","",#REF!)</f>
        <v>#REF!</v>
      </c>
      <c r="AO178" s="1007"/>
      <c r="AP178" s="1007"/>
      <c r="AQ178" s="1007"/>
      <c r="AR178" s="1007"/>
      <c r="AS178" s="1008"/>
      <c r="AT178" s="860" t="e">
        <f>IF(#REF!="","",#REF!)</f>
        <v>#REF!</v>
      </c>
      <c r="AU178" s="861"/>
      <c r="AV178" s="861"/>
      <c r="AW178" s="861"/>
      <c r="AX178" s="861"/>
      <c r="AY178" s="861"/>
      <c r="AZ178" s="861"/>
      <c r="BA178" s="862"/>
      <c r="BC178" s="908"/>
      <c r="BD178" s="909"/>
      <c r="BE178" s="909"/>
      <c r="BF178" s="909"/>
      <c r="BG178" s="909"/>
      <c r="BH178" s="909"/>
      <c r="BI178" s="910"/>
      <c r="BJ178" s="902"/>
      <c r="BK178" s="903"/>
      <c r="BL178" s="903"/>
      <c r="BM178" s="903"/>
      <c r="BN178" s="903"/>
      <c r="BO178" s="903"/>
      <c r="BP178" s="903"/>
      <c r="BQ178" s="903"/>
      <c r="BR178" s="903"/>
      <c r="BS178" s="904"/>
      <c r="BT178" s="878"/>
      <c r="BU178" s="879"/>
      <c r="BV178" s="879"/>
      <c r="BW178" s="879"/>
      <c r="BX178" s="879"/>
      <c r="BY178" s="879"/>
      <c r="BZ178" s="879"/>
      <c r="CA178" s="879"/>
      <c r="CB178" s="880"/>
      <c r="CC178" s="878"/>
      <c r="CD178" s="879"/>
      <c r="CE178" s="879"/>
      <c r="CF178" s="879"/>
      <c r="CG178" s="879"/>
      <c r="CH178" s="879"/>
      <c r="CI178" s="879"/>
      <c r="CJ178" s="879"/>
      <c r="CK178" s="880"/>
      <c r="CL178" s="896"/>
      <c r="CM178" s="897"/>
      <c r="CN178" s="898"/>
      <c r="CO178" s="890"/>
      <c r="CP178" s="891"/>
      <c r="CQ178" s="891"/>
      <c r="CR178" s="891"/>
      <c r="CS178" s="892"/>
      <c r="CT178" s="884"/>
      <c r="CU178" s="885"/>
      <c r="CV178" s="885"/>
      <c r="CW178" s="885"/>
      <c r="CX178" s="886"/>
    </row>
    <row r="179" spans="2:102" ht="12.6" hidden="1" customHeight="1">
      <c r="B179" s="1024"/>
      <c r="C179" s="1025"/>
      <c r="D179" s="1022"/>
      <c r="E179" s="1016"/>
      <c r="F179" s="1016"/>
      <c r="G179" s="1016"/>
      <c r="H179" s="1017"/>
      <c r="I179" s="976"/>
      <c r="J179" s="976"/>
      <c r="K179" s="976"/>
      <c r="L179" s="976"/>
      <c r="M179" s="976"/>
      <c r="N179" s="976"/>
      <c r="O179" s="976"/>
      <c r="P179" s="976"/>
      <c r="Q179" s="976"/>
      <c r="R179" s="977"/>
      <c r="S179" s="995"/>
      <c r="T179" s="996"/>
      <c r="U179" s="997"/>
      <c r="V179" s="999"/>
      <c r="W179" s="996"/>
      <c r="X179" s="997"/>
      <c r="Y179" s="999"/>
      <c r="Z179" s="996"/>
      <c r="AA179" s="994"/>
      <c r="AB179" s="995"/>
      <c r="AC179" s="996"/>
      <c r="AD179" s="997"/>
      <c r="AE179" s="999"/>
      <c r="AF179" s="996"/>
      <c r="AG179" s="997"/>
      <c r="AH179" s="999"/>
      <c r="AI179" s="996"/>
      <c r="AJ179" s="994"/>
      <c r="AK179" s="1003"/>
      <c r="AL179" s="1004"/>
      <c r="AM179" s="1005"/>
      <c r="AN179" s="1009"/>
      <c r="AO179" s="1010"/>
      <c r="AP179" s="1010"/>
      <c r="AQ179" s="1010"/>
      <c r="AR179" s="1010"/>
      <c r="AS179" s="1011"/>
      <c r="AT179" s="863"/>
      <c r="AU179" s="864"/>
      <c r="AV179" s="864"/>
      <c r="AW179" s="864"/>
      <c r="AX179" s="864"/>
      <c r="AY179" s="864"/>
      <c r="AZ179" s="864"/>
      <c r="BA179" s="865"/>
      <c r="BC179" s="911"/>
      <c r="BD179" s="912"/>
      <c r="BE179" s="912"/>
      <c r="BF179" s="912"/>
      <c r="BG179" s="912"/>
      <c r="BH179" s="912"/>
      <c r="BI179" s="913"/>
      <c r="BJ179" s="905"/>
      <c r="BK179" s="906"/>
      <c r="BL179" s="906"/>
      <c r="BM179" s="906"/>
      <c r="BN179" s="906"/>
      <c r="BO179" s="906"/>
      <c r="BP179" s="906"/>
      <c r="BQ179" s="906"/>
      <c r="BR179" s="906"/>
      <c r="BS179" s="907"/>
      <c r="BT179" s="881"/>
      <c r="BU179" s="882"/>
      <c r="BV179" s="882"/>
      <c r="BW179" s="882"/>
      <c r="BX179" s="882"/>
      <c r="BY179" s="882"/>
      <c r="BZ179" s="882"/>
      <c r="CA179" s="882"/>
      <c r="CB179" s="883"/>
      <c r="CC179" s="881"/>
      <c r="CD179" s="882"/>
      <c r="CE179" s="882"/>
      <c r="CF179" s="882"/>
      <c r="CG179" s="882"/>
      <c r="CH179" s="882"/>
      <c r="CI179" s="882"/>
      <c r="CJ179" s="882"/>
      <c r="CK179" s="883"/>
      <c r="CL179" s="899"/>
      <c r="CM179" s="900"/>
      <c r="CN179" s="901"/>
      <c r="CO179" s="893"/>
      <c r="CP179" s="894"/>
      <c r="CQ179" s="894"/>
      <c r="CR179" s="894"/>
      <c r="CS179" s="895"/>
      <c r="CT179" s="887"/>
      <c r="CU179" s="888"/>
      <c r="CV179" s="888"/>
      <c r="CW179" s="888"/>
      <c r="CX179" s="889"/>
    </row>
    <row r="180" spans="2:102" ht="12.6" hidden="1" customHeight="1">
      <c r="B180" s="1018" t="e">
        <f>LEFT(RIGHT(#REF!,6))</f>
        <v>#REF!</v>
      </c>
      <c r="C180" s="1020" t="e">
        <f>LEFT(RIGHT(#REF!,5))</f>
        <v>#REF!</v>
      </c>
      <c r="D180" s="1022" t="s">
        <v>84</v>
      </c>
      <c r="E180" s="1016" t="e">
        <f>LEFT(RIGHT(#REF!,4))</f>
        <v>#REF!</v>
      </c>
      <c r="F180" s="1016" t="e">
        <f>LEFT(RIGHT(#REF!,3))</f>
        <v>#REF!</v>
      </c>
      <c r="G180" s="1016" t="e">
        <f>LEFT(RIGHT(#REF!,2))</f>
        <v>#REF!</v>
      </c>
      <c r="H180" s="1017" t="e">
        <f>RIGHT(#REF!,1)</f>
        <v>#REF!</v>
      </c>
      <c r="I180" s="976" t="e">
        <f>IF(#REF!="","",#REF!)</f>
        <v>#REF!</v>
      </c>
      <c r="J180" s="976"/>
      <c r="K180" s="976"/>
      <c r="L180" s="976"/>
      <c r="M180" s="976"/>
      <c r="N180" s="976"/>
      <c r="O180" s="976"/>
      <c r="P180" s="976"/>
      <c r="Q180" s="976"/>
      <c r="R180" s="977"/>
      <c r="S180" s="972" t="e">
        <f>IF(LEN(#REF!)&lt;9,"",LEFT(RIGHT(#REF!,9)))</f>
        <v>#REF!</v>
      </c>
      <c r="T180" s="974" t="e">
        <f>IF(LEN(#REF!)&lt;8,"",LEFT(RIGHT(#REF!,8)))</f>
        <v>#REF!</v>
      </c>
      <c r="U180" s="978" t="e">
        <f>IF(LEN(#REF!)&lt;7,"",LEFT(RIGHT(#REF!,7)))</f>
        <v>#REF!</v>
      </c>
      <c r="V180" s="998" t="e">
        <f>IF(LEN(#REF!)&lt;6,"",LEFT(RIGHT(#REF!,6)))</f>
        <v>#REF!</v>
      </c>
      <c r="W180" s="974" t="e">
        <f>IF(LEN(#REF!)&lt;5,"",LEFT(RIGHT(#REF!,5)))</f>
        <v>#REF!</v>
      </c>
      <c r="X180" s="978" t="e">
        <f>IF(LEN(#REF!)&lt;4,"",LEFT(RIGHT(#REF!,4)))</f>
        <v>#REF!</v>
      </c>
      <c r="Y180" s="998" t="e">
        <f>IF(LEN(#REF!)&lt;3,"",LEFT(RIGHT(#REF!,3)))</f>
        <v>#REF!</v>
      </c>
      <c r="Z180" s="974" t="e">
        <f>IF(LEN(#REF!)&lt;2,"",LEFT(RIGHT(#REF!,2)))</f>
        <v>#REF!</v>
      </c>
      <c r="AA180" s="970" t="e">
        <f>RIGHT(#REF!,1)</f>
        <v>#REF!</v>
      </c>
      <c r="AB180" s="972" t="e">
        <f>IF(LEN(#REF!)&lt;9,"",LEFT(RIGHT(#REF!,9)))</f>
        <v>#REF!</v>
      </c>
      <c r="AC180" s="974" t="e">
        <f>IF(LEN(#REF!)&lt;8,"",LEFT(RIGHT(#REF!,8)))</f>
        <v>#REF!</v>
      </c>
      <c r="AD180" s="978" t="e">
        <f>IF(LEN(#REF!)&lt;7,"",LEFT(RIGHT(#REF!,7)))</f>
        <v>#REF!</v>
      </c>
      <c r="AE180" s="998" t="e">
        <f>IF(LEN(#REF!)&lt;6,"",LEFT(RIGHT(#REF!,6)))</f>
        <v>#REF!</v>
      </c>
      <c r="AF180" s="974" t="e">
        <f>IF(LEN(#REF!)&lt;5,"",LEFT(RIGHT(#REF!,5)))</f>
        <v>#REF!</v>
      </c>
      <c r="AG180" s="978" t="e">
        <f>IF(LEN(#REF!)&lt;4,"",LEFT(RIGHT(#REF!,4)))</f>
        <v>#REF!</v>
      </c>
      <c r="AH180" s="998" t="e">
        <f>IF(LEN(#REF!)&lt;3,"",LEFT(RIGHT(#REF!,3)))</f>
        <v>#REF!</v>
      </c>
      <c r="AI180" s="974" t="e">
        <f>IF(LEN(#REF!)&lt;2,"",LEFT(RIGHT(#REF!,2)))</f>
        <v>#REF!</v>
      </c>
      <c r="AJ180" s="970" t="e">
        <f>RIGHT(#REF!,1)</f>
        <v>#REF!</v>
      </c>
      <c r="AK180" s="1000" t="e">
        <f>IF(#REF!="","",#REF!)</f>
        <v>#REF!</v>
      </c>
      <c r="AL180" s="1001"/>
      <c r="AM180" s="1002"/>
      <c r="AN180" s="1006" t="e">
        <f>IF(#REF!="","",#REF!)</f>
        <v>#REF!</v>
      </c>
      <c r="AO180" s="1007"/>
      <c r="AP180" s="1007"/>
      <c r="AQ180" s="1007"/>
      <c r="AR180" s="1007"/>
      <c r="AS180" s="1008"/>
      <c r="AT180" s="860" t="e">
        <f>IF(#REF!="","",#REF!)</f>
        <v>#REF!</v>
      </c>
      <c r="AU180" s="861"/>
      <c r="AV180" s="861"/>
      <c r="AW180" s="861"/>
      <c r="AX180" s="861"/>
      <c r="AY180" s="861"/>
      <c r="AZ180" s="861"/>
      <c r="BA180" s="862"/>
      <c r="BC180" s="908"/>
      <c r="BD180" s="909"/>
      <c r="BE180" s="909"/>
      <c r="BF180" s="909"/>
      <c r="BG180" s="909"/>
      <c r="BH180" s="909"/>
      <c r="BI180" s="910"/>
      <c r="BJ180" s="902"/>
      <c r="BK180" s="903"/>
      <c r="BL180" s="903"/>
      <c r="BM180" s="903"/>
      <c r="BN180" s="903"/>
      <c r="BO180" s="903"/>
      <c r="BP180" s="903"/>
      <c r="BQ180" s="903"/>
      <c r="BR180" s="903"/>
      <c r="BS180" s="904"/>
      <c r="BT180" s="878"/>
      <c r="BU180" s="879"/>
      <c r="BV180" s="879"/>
      <c r="BW180" s="879"/>
      <c r="BX180" s="879"/>
      <c r="BY180" s="879"/>
      <c r="BZ180" s="879"/>
      <c r="CA180" s="879"/>
      <c r="CB180" s="880"/>
      <c r="CC180" s="878"/>
      <c r="CD180" s="879"/>
      <c r="CE180" s="879"/>
      <c r="CF180" s="879"/>
      <c r="CG180" s="879"/>
      <c r="CH180" s="879"/>
      <c r="CI180" s="879"/>
      <c r="CJ180" s="879"/>
      <c r="CK180" s="880"/>
      <c r="CL180" s="896"/>
      <c r="CM180" s="897"/>
      <c r="CN180" s="898"/>
      <c r="CO180" s="890"/>
      <c r="CP180" s="891"/>
      <c r="CQ180" s="891"/>
      <c r="CR180" s="891"/>
      <c r="CS180" s="892"/>
      <c r="CT180" s="884"/>
      <c r="CU180" s="885"/>
      <c r="CV180" s="885"/>
      <c r="CW180" s="885"/>
      <c r="CX180" s="886"/>
    </row>
    <row r="181" spans="2:102" ht="12.6" hidden="1" customHeight="1">
      <c r="B181" s="1024"/>
      <c r="C181" s="1025"/>
      <c r="D181" s="1022"/>
      <c r="E181" s="1016"/>
      <c r="F181" s="1016"/>
      <c r="G181" s="1016"/>
      <c r="H181" s="1017"/>
      <c r="I181" s="976"/>
      <c r="J181" s="976"/>
      <c r="K181" s="976"/>
      <c r="L181" s="976"/>
      <c r="M181" s="976"/>
      <c r="N181" s="976"/>
      <c r="O181" s="976"/>
      <c r="P181" s="976"/>
      <c r="Q181" s="976"/>
      <c r="R181" s="977"/>
      <c r="S181" s="995"/>
      <c r="T181" s="996"/>
      <c r="U181" s="997"/>
      <c r="V181" s="999"/>
      <c r="W181" s="996"/>
      <c r="X181" s="997"/>
      <c r="Y181" s="999"/>
      <c r="Z181" s="996"/>
      <c r="AA181" s="994"/>
      <c r="AB181" s="995"/>
      <c r="AC181" s="996"/>
      <c r="AD181" s="997"/>
      <c r="AE181" s="999"/>
      <c r="AF181" s="996"/>
      <c r="AG181" s="997"/>
      <c r="AH181" s="999"/>
      <c r="AI181" s="996"/>
      <c r="AJ181" s="994"/>
      <c r="AK181" s="1003"/>
      <c r="AL181" s="1004"/>
      <c r="AM181" s="1005"/>
      <c r="AN181" s="1009"/>
      <c r="AO181" s="1010"/>
      <c r="AP181" s="1010"/>
      <c r="AQ181" s="1010"/>
      <c r="AR181" s="1010"/>
      <c r="AS181" s="1011"/>
      <c r="AT181" s="863"/>
      <c r="AU181" s="864"/>
      <c r="AV181" s="864"/>
      <c r="AW181" s="864"/>
      <c r="AX181" s="864"/>
      <c r="AY181" s="864"/>
      <c r="AZ181" s="864"/>
      <c r="BA181" s="865"/>
      <c r="BC181" s="911"/>
      <c r="BD181" s="912"/>
      <c r="BE181" s="912"/>
      <c r="BF181" s="912"/>
      <c r="BG181" s="912"/>
      <c r="BH181" s="912"/>
      <c r="BI181" s="913"/>
      <c r="BJ181" s="905"/>
      <c r="BK181" s="906"/>
      <c r="BL181" s="906"/>
      <c r="BM181" s="906"/>
      <c r="BN181" s="906"/>
      <c r="BO181" s="906"/>
      <c r="BP181" s="906"/>
      <c r="BQ181" s="906"/>
      <c r="BR181" s="906"/>
      <c r="BS181" s="907"/>
      <c r="BT181" s="881"/>
      <c r="BU181" s="882"/>
      <c r="BV181" s="882"/>
      <c r="BW181" s="882"/>
      <c r="BX181" s="882"/>
      <c r="BY181" s="882"/>
      <c r="BZ181" s="882"/>
      <c r="CA181" s="882"/>
      <c r="CB181" s="883"/>
      <c r="CC181" s="881"/>
      <c r="CD181" s="882"/>
      <c r="CE181" s="882"/>
      <c r="CF181" s="882"/>
      <c r="CG181" s="882"/>
      <c r="CH181" s="882"/>
      <c r="CI181" s="882"/>
      <c r="CJ181" s="882"/>
      <c r="CK181" s="883"/>
      <c r="CL181" s="899"/>
      <c r="CM181" s="900"/>
      <c r="CN181" s="901"/>
      <c r="CO181" s="893"/>
      <c r="CP181" s="894"/>
      <c r="CQ181" s="894"/>
      <c r="CR181" s="894"/>
      <c r="CS181" s="895"/>
      <c r="CT181" s="887"/>
      <c r="CU181" s="888"/>
      <c r="CV181" s="888"/>
      <c r="CW181" s="888"/>
      <c r="CX181" s="889"/>
    </row>
    <row r="182" spans="2:102" ht="12.6" hidden="1" customHeight="1">
      <c r="B182" s="1018" t="e">
        <f>LEFT(RIGHT(#REF!,6))</f>
        <v>#REF!</v>
      </c>
      <c r="C182" s="1020" t="e">
        <f>LEFT(RIGHT(#REF!,5))</f>
        <v>#REF!</v>
      </c>
      <c r="D182" s="1022" t="s">
        <v>84</v>
      </c>
      <c r="E182" s="1016" t="e">
        <f>LEFT(RIGHT(#REF!,4))</f>
        <v>#REF!</v>
      </c>
      <c r="F182" s="1016" t="e">
        <f>LEFT(RIGHT(#REF!,3))</f>
        <v>#REF!</v>
      </c>
      <c r="G182" s="1016" t="e">
        <f>LEFT(RIGHT(#REF!,2))</f>
        <v>#REF!</v>
      </c>
      <c r="H182" s="1017" t="e">
        <f>RIGHT(#REF!,1)</f>
        <v>#REF!</v>
      </c>
      <c r="I182" s="976" t="e">
        <f>IF(#REF!="","",#REF!)</f>
        <v>#REF!</v>
      </c>
      <c r="J182" s="976"/>
      <c r="K182" s="976"/>
      <c r="L182" s="976"/>
      <c r="M182" s="976"/>
      <c r="N182" s="976"/>
      <c r="O182" s="976"/>
      <c r="P182" s="976"/>
      <c r="Q182" s="976"/>
      <c r="R182" s="977"/>
      <c r="S182" s="972" t="e">
        <f>IF(LEN(#REF!)&lt;9,"",LEFT(RIGHT(#REF!,9)))</f>
        <v>#REF!</v>
      </c>
      <c r="T182" s="974" t="e">
        <f>IF(LEN(#REF!)&lt;8,"",LEFT(RIGHT(#REF!,8)))</f>
        <v>#REF!</v>
      </c>
      <c r="U182" s="978" t="e">
        <f>IF(LEN(#REF!)&lt;7,"",LEFT(RIGHT(#REF!,7)))</f>
        <v>#REF!</v>
      </c>
      <c r="V182" s="998" t="e">
        <f>IF(LEN(#REF!)&lt;6,"",LEFT(RIGHT(#REF!,6)))</f>
        <v>#REF!</v>
      </c>
      <c r="W182" s="974" t="e">
        <f>IF(LEN(#REF!)&lt;5,"",LEFT(RIGHT(#REF!,5)))</f>
        <v>#REF!</v>
      </c>
      <c r="X182" s="978" t="e">
        <f>IF(LEN(#REF!)&lt;4,"",LEFT(RIGHT(#REF!,4)))</f>
        <v>#REF!</v>
      </c>
      <c r="Y182" s="998" t="e">
        <f>IF(LEN(#REF!)&lt;3,"",LEFT(RIGHT(#REF!,3)))</f>
        <v>#REF!</v>
      </c>
      <c r="Z182" s="974" t="e">
        <f>IF(LEN(#REF!)&lt;2,"",LEFT(RIGHT(#REF!,2)))</f>
        <v>#REF!</v>
      </c>
      <c r="AA182" s="970" t="e">
        <f>RIGHT(#REF!,1)</f>
        <v>#REF!</v>
      </c>
      <c r="AB182" s="972" t="e">
        <f>IF(LEN(#REF!)&lt;9,"",LEFT(RIGHT(#REF!,9)))</f>
        <v>#REF!</v>
      </c>
      <c r="AC182" s="974" t="e">
        <f>IF(LEN(#REF!)&lt;8,"",LEFT(RIGHT(#REF!,8)))</f>
        <v>#REF!</v>
      </c>
      <c r="AD182" s="978" t="e">
        <f>IF(LEN(#REF!)&lt;7,"",LEFT(RIGHT(#REF!,7)))</f>
        <v>#REF!</v>
      </c>
      <c r="AE182" s="998" t="e">
        <f>IF(LEN(#REF!)&lt;6,"",LEFT(RIGHT(#REF!,6)))</f>
        <v>#REF!</v>
      </c>
      <c r="AF182" s="974" t="e">
        <f>IF(LEN(#REF!)&lt;5,"",LEFT(RIGHT(#REF!,5)))</f>
        <v>#REF!</v>
      </c>
      <c r="AG182" s="978" t="e">
        <f>IF(LEN(#REF!)&lt;4,"",LEFT(RIGHT(#REF!,4)))</f>
        <v>#REF!</v>
      </c>
      <c r="AH182" s="998" t="e">
        <f>IF(LEN(#REF!)&lt;3,"",LEFT(RIGHT(#REF!,3)))</f>
        <v>#REF!</v>
      </c>
      <c r="AI182" s="974" t="e">
        <f>IF(LEN(#REF!)&lt;2,"",LEFT(RIGHT(#REF!,2)))</f>
        <v>#REF!</v>
      </c>
      <c r="AJ182" s="970" t="e">
        <f>RIGHT(#REF!,1)</f>
        <v>#REF!</v>
      </c>
      <c r="AK182" s="1000" t="e">
        <f>IF(#REF!="","",#REF!)</f>
        <v>#REF!</v>
      </c>
      <c r="AL182" s="1001"/>
      <c r="AM182" s="1002"/>
      <c r="AN182" s="1006" t="e">
        <f>IF(#REF!="","",#REF!)</f>
        <v>#REF!</v>
      </c>
      <c r="AO182" s="1007"/>
      <c r="AP182" s="1007"/>
      <c r="AQ182" s="1007"/>
      <c r="AR182" s="1007"/>
      <c r="AS182" s="1008"/>
      <c r="AT182" s="860" t="e">
        <f>IF(#REF!="","",#REF!)</f>
        <v>#REF!</v>
      </c>
      <c r="AU182" s="861"/>
      <c r="AV182" s="861"/>
      <c r="AW182" s="861"/>
      <c r="AX182" s="861"/>
      <c r="AY182" s="861"/>
      <c r="AZ182" s="861"/>
      <c r="BA182" s="862"/>
      <c r="BC182" s="908"/>
      <c r="BD182" s="909"/>
      <c r="BE182" s="909"/>
      <c r="BF182" s="909"/>
      <c r="BG182" s="909"/>
      <c r="BH182" s="909"/>
      <c r="BI182" s="910"/>
      <c r="BJ182" s="902"/>
      <c r="BK182" s="903"/>
      <c r="BL182" s="903"/>
      <c r="BM182" s="903"/>
      <c r="BN182" s="903"/>
      <c r="BO182" s="903"/>
      <c r="BP182" s="903"/>
      <c r="BQ182" s="903"/>
      <c r="BR182" s="903"/>
      <c r="BS182" s="904"/>
      <c r="BT182" s="878"/>
      <c r="BU182" s="879"/>
      <c r="BV182" s="879"/>
      <c r="BW182" s="879"/>
      <c r="BX182" s="879"/>
      <c r="BY182" s="879"/>
      <c r="BZ182" s="879"/>
      <c r="CA182" s="879"/>
      <c r="CB182" s="880"/>
      <c r="CC182" s="878"/>
      <c r="CD182" s="879"/>
      <c r="CE182" s="879"/>
      <c r="CF182" s="879"/>
      <c r="CG182" s="879"/>
      <c r="CH182" s="879"/>
      <c r="CI182" s="879"/>
      <c r="CJ182" s="879"/>
      <c r="CK182" s="880"/>
      <c r="CL182" s="896"/>
      <c r="CM182" s="897"/>
      <c r="CN182" s="898"/>
      <c r="CO182" s="890"/>
      <c r="CP182" s="891"/>
      <c r="CQ182" s="891"/>
      <c r="CR182" s="891"/>
      <c r="CS182" s="892"/>
      <c r="CT182" s="884"/>
      <c r="CU182" s="885"/>
      <c r="CV182" s="885"/>
      <c r="CW182" s="885"/>
      <c r="CX182" s="886"/>
    </row>
    <row r="183" spans="2:102" ht="12.6" hidden="1" customHeight="1">
      <c r="B183" s="1024"/>
      <c r="C183" s="1025"/>
      <c r="D183" s="1022"/>
      <c r="E183" s="1016"/>
      <c r="F183" s="1016"/>
      <c r="G183" s="1016"/>
      <c r="H183" s="1017"/>
      <c r="I183" s="976"/>
      <c r="J183" s="976"/>
      <c r="K183" s="976"/>
      <c r="L183" s="976"/>
      <c r="M183" s="976"/>
      <c r="N183" s="976"/>
      <c r="O183" s="976"/>
      <c r="P183" s="976"/>
      <c r="Q183" s="976"/>
      <c r="R183" s="977"/>
      <c r="S183" s="995"/>
      <c r="T183" s="996"/>
      <c r="U183" s="997"/>
      <c r="V183" s="999"/>
      <c r="W183" s="996"/>
      <c r="X183" s="997"/>
      <c r="Y183" s="999"/>
      <c r="Z183" s="996"/>
      <c r="AA183" s="994"/>
      <c r="AB183" s="995"/>
      <c r="AC183" s="996"/>
      <c r="AD183" s="997"/>
      <c r="AE183" s="999"/>
      <c r="AF183" s="996"/>
      <c r="AG183" s="997"/>
      <c r="AH183" s="999"/>
      <c r="AI183" s="996"/>
      <c r="AJ183" s="994"/>
      <c r="AK183" s="1003"/>
      <c r="AL183" s="1004"/>
      <c r="AM183" s="1005"/>
      <c r="AN183" s="1009"/>
      <c r="AO183" s="1010"/>
      <c r="AP183" s="1010"/>
      <c r="AQ183" s="1010"/>
      <c r="AR183" s="1010"/>
      <c r="AS183" s="1011"/>
      <c r="AT183" s="863"/>
      <c r="AU183" s="864"/>
      <c r="AV183" s="864"/>
      <c r="AW183" s="864"/>
      <c r="AX183" s="864"/>
      <c r="AY183" s="864"/>
      <c r="AZ183" s="864"/>
      <c r="BA183" s="865"/>
      <c r="BC183" s="911"/>
      <c r="BD183" s="912"/>
      <c r="BE183" s="912"/>
      <c r="BF183" s="912"/>
      <c r="BG183" s="912"/>
      <c r="BH183" s="912"/>
      <c r="BI183" s="913"/>
      <c r="BJ183" s="905"/>
      <c r="BK183" s="906"/>
      <c r="BL183" s="906"/>
      <c r="BM183" s="906"/>
      <c r="BN183" s="906"/>
      <c r="BO183" s="906"/>
      <c r="BP183" s="906"/>
      <c r="BQ183" s="906"/>
      <c r="BR183" s="906"/>
      <c r="BS183" s="907"/>
      <c r="BT183" s="881"/>
      <c r="BU183" s="882"/>
      <c r="BV183" s="882"/>
      <c r="BW183" s="882"/>
      <c r="BX183" s="882"/>
      <c r="BY183" s="882"/>
      <c r="BZ183" s="882"/>
      <c r="CA183" s="882"/>
      <c r="CB183" s="883"/>
      <c r="CC183" s="881"/>
      <c r="CD183" s="882"/>
      <c r="CE183" s="882"/>
      <c r="CF183" s="882"/>
      <c r="CG183" s="882"/>
      <c r="CH183" s="882"/>
      <c r="CI183" s="882"/>
      <c r="CJ183" s="882"/>
      <c r="CK183" s="883"/>
      <c r="CL183" s="899"/>
      <c r="CM183" s="900"/>
      <c r="CN183" s="901"/>
      <c r="CO183" s="893"/>
      <c r="CP183" s="894"/>
      <c r="CQ183" s="894"/>
      <c r="CR183" s="894"/>
      <c r="CS183" s="895"/>
      <c r="CT183" s="887"/>
      <c r="CU183" s="888"/>
      <c r="CV183" s="888"/>
      <c r="CW183" s="888"/>
      <c r="CX183" s="889"/>
    </row>
    <row r="184" spans="2:102" ht="12.6" hidden="1" customHeight="1">
      <c r="B184" s="1018" t="e">
        <f>LEFT(RIGHT(#REF!,6))</f>
        <v>#REF!</v>
      </c>
      <c r="C184" s="1020" t="e">
        <f>LEFT(RIGHT(#REF!,5))</f>
        <v>#REF!</v>
      </c>
      <c r="D184" s="1022" t="s">
        <v>84</v>
      </c>
      <c r="E184" s="1016" t="e">
        <f>LEFT(RIGHT(#REF!,4))</f>
        <v>#REF!</v>
      </c>
      <c r="F184" s="1016" t="e">
        <f>LEFT(RIGHT(#REF!,3))</f>
        <v>#REF!</v>
      </c>
      <c r="G184" s="1016" t="e">
        <f>LEFT(RIGHT(#REF!,2))</f>
        <v>#REF!</v>
      </c>
      <c r="H184" s="1017" t="e">
        <f>RIGHT(#REF!,1)</f>
        <v>#REF!</v>
      </c>
      <c r="I184" s="976" t="e">
        <f>IF(#REF!="","",#REF!)</f>
        <v>#REF!</v>
      </c>
      <c r="J184" s="976"/>
      <c r="K184" s="976"/>
      <c r="L184" s="976"/>
      <c r="M184" s="976"/>
      <c r="N184" s="976"/>
      <c r="O184" s="976"/>
      <c r="P184" s="976"/>
      <c r="Q184" s="976"/>
      <c r="R184" s="977"/>
      <c r="S184" s="972" t="e">
        <f>IF(LEN(#REF!)&lt;9,"",LEFT(RIGHT(#REF!,9)))</f>
        <v>#REF!</v>
      </c>
      <c r="T184" s="974" t="e">
        <f>IF(LEN(#REF!)&lt;8,"",LEFT(RIGHT(#REF!,8)))</f>
        <v>#REF!</v>
      </c>
      <c r="U184" s="978" t="e">
        <f>IF(LEN(#REF!)&lt;7,"",LEFT(RIGHT(#REF!,7)))</f>
        <v>#REF!</v>
      </c>
      <c r="V184" s="998" t="e">
        <f>IF(LEN(#REF!)&lt;6,"",LEFT(RIGHT(#REF!,6)))</f>
        <v>#REF!</v>
      </c>
      <c r="W184" s="974" t="e">
        <f>IF(LEN(#REF!)&lt;5,"",LEFT(RIGHT(#REF!,5)))</f>
        <v>#REF!</v>
      </c>
      <c r="X184" s="978" t="e">
        <f>IF(LEN(#REF!)&lt;4,"",LEFT(RIGHT(#REF!,4)))</f>
        <v>#REF!</v>
      </c>
      <c r="Y184" s="998" t="e">
        <f>IF(LEN(#REF!)&lt;3,"",LEFT(RIGHT(#REF!,3)))</f>
        <v>#REF!</v>
      </c>
      <c r="Z184" s="974" t="e">
        <f>IF(LEN(#REF!)&lt;2,"",LEFT(RIGHT(#REF!,2)))</f>
        <v>#REF!</v>
      </c>
      <c r="AA184" s="970" t="e">
        <f>RIGHT(#REF!,1)</f>
        <v>#REF!</v>
      </c>
      <c r="AB184" s="972" t="e">
        <f>IF(LEN(#REF!)&lt;9,"",LEFT(RIGHT(#REF!,9)))</f>
        <v>#REF!</v>
      </c>
      <c r="AC184" s="974" t="e">
        <f>IF(LEN(#REF!)&lt;8,"",LEFT(RIGHT(#REF!,8)))</f>
        <v>#REF!</v>
      </c>
      <c r="AD184" s="978" t="e">
        <f>IF(LEN(#REF!)&lt;7,"",LEFT(RIGHT(#REF!,7)))</f>
        <v>#REF!</v>
      </c>
      <c r="AE184" s="998" t="e">
        <f>IF(LEN(#REF!)&lt;6,"",LEFT(RIGHT(#REF!,6)))</f>
        <v>#REF!</v>
      </c>
      <c r="AF184" s="974" t="e">
        <f>IF(LEN(#REF!)&lt;5,"",LEFT(RIGHT(#REF!,5)))</f>
        <v>#REF!</v>
      </c>
      <c r="AG184" s="978" t="e">
        <f>IF(LEN(#REF!)&lt;4,"",LEFT(RIGHT(#REF!,4)))</f>
        <v>#REF!</v>
      </c>
      <c r="AH184" s="998" t="e">
        <f>IF(LEN(#REF!)&lt;3,"",LEFT(RIGHT(#REF!,3)))</f>
        <v>#REF!</v>
      </c>
      <c r="AI184" s="974" t="e">
        <f>IF(LEN(#REF!)&lt;2,"",LEFT(RIGHT(#REF!,2)))</f>
        <v>#REF!</v>
      </c>
      <c r="AJ184" s="970" t="e">
        <f>RIGHT(#REF!,1)</f>
        <v>#REF!</v>
      </c>
      <c r="AK184" s="1000" t="e">
        <f>IF(#REF!="","",#REF!)</f>
        <v>#REF!</v>
      </c>
      <c r="AL184" s="1001"/>
      <c r="AM184" s="1002"/>
      <c r="AN184" s="1006" t="e">
        <f>IF(#REF!="","",#REF!)</f>
        <v>#REF!</v>
      </c>
      <c r="AO184" s="1007"/>
      <c r="AP184" s="1007"/>
      <c r="AQ184" s="1007"/>
      <c r="AR184" s="1007"/>
      <c r="AS184" s="1008"/>
      <c r="AT184" s="860" t="e">
        <f>IF(#REF!="","",#REF!)</f>
        <v>#REF!</v>
      </c>
      <c r="AU184" s="861"/>
      <c r="AV184" s="861"/>
      <c r="AW184" s="861"/>
      <c r="AX184" s="861"/>
      <c r="AY184" s="861"/>
      <c r="AZ184" s="861"/>
      <c r="BA184" s="862"/>
      <c r="BC184" s="908"/>
      <c r="BD184" s="909"/>
      <c r="BE184" s="909"/>
      <c r="BF184" s="909"/>
      <c r="BG184" s="909"/>
      <c r="BH184" s="909"/>
      <c r="BI184" s="910"/>
      <c r="BJ184" s="902"/>
      <c r="BK184" s="903"/>
      <c r="BL184" s="903"/>
      <c r="BM184" s="903"/>
      <c r="BN184" s="903"/>
      <c r="BO184" s="903"/>
      <c r="BP184" s="903"/>
      <c r="BQ184" s="903"/>
      <c r="BR184" s="903"/>
      <c r="BS184" s="904"/>
      <c r="BT184" s="878"/>
      <c r="BU184" s="879"/>
      <c r="BV184" s="879"/>
      <c r="BW184" s="879"/>
      <c r="BX184" s="879"/>
      <c r="BY184" s="879"/>
      <c r="BZ184" s="879"/>
      <c r="CA184" s="879"/>
      <c r="CB184" s="880"/>
      <c r="CC184" s="878"/>
      <c r="CD184" s="879"/>
      <c r="CE184" s="879"/>
      <c r="CF184" s="879"/>
      <c r="CG184" s="879"/>
      <c r="CH184" s="879"/>
      <c r="CI184" s="879"/>
      <c r="CJ184" s="879"/>
      <c r="CK184" s="880"/>
      <c r="CL184" s="896"/>
      <c r="CM184" s="897"/>
      <c r="CN184" s="898"/>
      <c r="CO184" s="890"/>
      <c r="CP184" s="891"/>
      <c r="CQ184" s="891"/>
      <c r="CR184" s="891"/>
      <c r="CS184" s="892"/>
      <c r="CT184" s="884"/>
      <c r="CU184" s="885"/>
      <c r="CV184" s="885"/>
      <c r="CW184" s="885"/>
      <c r="CX184" s="886"/>
    </row>
    <row r="185" spans="2:102" ht="12.6" hidden="1" customHeight="1">
      <c r="B185" s="1024"/>
      <c r="C185" s="1025"/>
      <c r="D185" s="1022"/>
      <c r="E185" s="1016"/>
      <c r="F185" s="1016"/>
      <c r="G185" s="1016"/>
      <c r="H185" s="1017"/>
      <c r="I185" s="976"/>
      <c r="J185" s="976"/>
      <c r="K185" s="976"/>
      <c r="L185" s="976"/>
      <c r="M185" s="976"/>
      <c r="N185" s="976"/>
      <c r="O185" s="976"/>
      <c r="P185" s="976"/>
      <c r="Q185" s="976"/>
      <c r="R185" s="977"/>
      <c r="S185" s="995"/>
      <c r="T185" s="996"/>
      <c r="U185" s="997"/>
      <c r="V185" s="999"/>
      <c r="W185" s="996"/>
      <c r="X185" s="997"/>
      <c r="Y185" s="999"/>
      <c r="Z185" s="996"/>
      <c r="AA185" s="994"/>
      <c r="AB185" s="995"/>
      <c r="AC185" s="996"/>
      <c r="AD185" s="997"/>
      <c r="AE185" s="999"/>
      <c r="AF185" s="996"/>
      <c r="AG185" s="997"/>
      <c r="AH185" s="999"/>
      <c r="AI185" s="996"/>
      <c r="AJ185" s="994"/>
      <c r="AK185" s="1003"/>
      <c r="AL185" s="1004"/>
      <c r="AM185" s="1005"/>
      <c r="AN185" s="1009"/>
      <c r="AO185" s="1010"/>
      <c r="AP185" s="1010"/>
      <c r="AQ185" s="1010"/>
      <c r="AR185" s="1010"/>
      <c r="AS185" s="1011"/>
      <c r="AT185" s="863"/>
      <c r="AU185" s="864"/>
      <c r="AV185" s="864"/>
      <c r="AW185" s="864"/>
      <c r="AX185" s="864"/>
      <c r="AY185" s="864"/>
      <c r="AZ185" s="864"/>
      <c r="BA185" s="865"/>
      <c r="BC185" s="911"/>
      <c r="BD185" s="912"/>
      <c r="BE185" s="912"/>
      <c r="BF185" s="912"/>
      <c r="BG185" s="912"/>
      <c r="BH185" s="912"/>
      <c r="BI185" s="913"/>
      <c r="BJ185" s="905"/>
      <c r="BK185" s="906"/>
      <c r="BL185" s="906"/>
      <c r="BM185" s="906"/>
      <c r="BN185" s="906"/>
      <c r="BO185" s="906"/>
      <c r="BP185" s="906"/>
      <c r="BQ185" s="906"/>
      <c r="BR185" s="906"/>
      <c r="BS185" s="907"/>
      <c r="BT185" s="881"/>
      <c r="BU185" s="882"/>
      <c r="BV185" s="882"/>
      <c r="BW185" s="882"/>
      <c r="BX185" s="882"/>
      <c r="BY185" s="882"/>
      <c r="BZ185" s="882"/>
      <c r="CA185" s="882"/>
      <c r="CB185" s="883"/>
      <c r="CC185" s="881"/>
      <c r="CD185" s="882"/>
      <c r="CE185" s="882"/>
      <c r="CF185" s="882"/>
      <c r="CG185" s="882"/>
      <c r="CH185" s="882"/>
      <c r="CI185" s="882"/>
      <c r="CJ185" s="882"/>
      <c r="CK185" s="883"/>
      <c r="CL185" s="899"/>
      <c r="CM185" s="900"/>
      <c r="CN185" s="901"/>
      <c r="CO185" s="893"/>
      <c r="CP185" s="894"/>
      <c r="CQ185" s="894"/>
      <c r="CR185" s="894"/>
      <c r="CS185" s="895"/>
      <c r="CT185" s="887"/>
      <c r="CU185" s="888"/>
      <c r="CV185" s="888"/>
      <c r="CW185" s="888"/>
      <c r="CX185" s="889"/>
    </row>
    <row r="186" spans="2:102" ht="12.6" hidden="1" customHeight="1">
      <c r="B186" s="1018" t="e">
        <f>LEFT(RIGHT(#REF!,6))</f>
        <v>#REF!</v>
      </c>
      <c r="C186" s="1020" t="e">
        <f>LEFT(RIGHT(#REF!,5))</f>
        <v>#REF!</v>
      </c>
      <c r="D186" s="1022" t="s">
        <v>84</v>
      </c>
      <c r="E186" s="1016" t="e">
        <f>LEFT(RIGHT(#REF!,4))</f>
        <v>#REF!</v>
      </c>
      <c r="F186" s="1016" t="e">
        <f>LEFT(RIGHT(#REF!,3))</f>
        <v>#REF!</v>
      </c>
      <c r="G186" s="1016" t="e">
        <f>LEFT(RIGHT(#REF!,2))</f>
        <v>#REF!</v>
      </c>
      <c r="H186" s="1017" t="e">
        <f>RIGHT(#REF!,1)</f>
        <v>#REF!</v>
      </c>
      <c r="I186" s="976" t="e">
        <f>IF(#REF!="","",#REF!)</f>
        <v>#REF!</v>
      </c>
      <c r="J186" s="976"/>
      <c r="K186" s="976"/>
      <c r="L186" s="976"/>
      <c r="M186" s="976"/>
      <c r="N186" s="976"/>
      <c r="O186" s="976"/>
      <c r="P186" s="976"/>
      <c r="Q186" s="976"/>
      <c r="R186" s="977"/>
      <c r="S186" s="972" t="e">
        <f>IF(LEN(#REF!)&lt;9,"",LEFT(RIGHT(#REF!,9)))</f>
        <v>#REF!</v>
      </c>
      <c r="T186" s="974" t="e">
        <f>IF(LEN(#REF!)&lt;8,"",LEFT(RIGHT(#REF!,8)))</f>
        <v>#REF!</v>
      </c>
      <c r="U186" s="978" t="e">
        <f>IF(LEN(#REF!)&lt;7,"",LEFT(RIGHT(#REF!,7)))</f>
        <v>#REF!</v>
      </c>
      <c r="V186" s="998" t="e">
        <f>IF(LEN(#REF!)&lt;6,"",LEFT(RIGHT(#REF!,6)))</f>
        <v>#REF!</v>
      </c>
      <c r="W186" s="974" t="e">
        <f>IF(LEN(#REF!)&lt;5,"",LEFT(RIGHT(#REF!,5)))</f>
        <v>#REF!</v>
      </c>
      <c r="X186" s="978" t="e">
        <f>IF(LEN(#REF!)&lt;4,"",LEFT(RIGHT(#REF!,4)))</f>
        <v>#REF!</v>
      </c>
      <c r="Y186" s="998" t="e">
        <f>IF(LEN(#REF!)&lt;3,"",LEFT(RIGHT(#REF!,3)))</f>
        <v>#REF!</v>
      </c>
      <c r="Z186" s="974" t="e">
        <f>IF(LEN(#REF!)&lt;2,"",LEFT(RIGHT(#REF!,2)))</f>
        <v>#REF!</v>
      </c>
      <c r="AA186" s="970" t="e">
        <f>RIGHT(#REF!,1)</f>
        <v>#REF!</v>
      </c>
      <c r="AB186" s="972" t="e">
        <f>IF(LEN(#REF!)&lt;9,"",LEFT(RIGHT(#REF!,9)))</f>
        <v>#REF!</v>
      </c>
      <c r="AC186" s="974" t="e">
        <f>IF(LEN(#REF!)&lt;8,"",LEFT(RIGHT(#REF!,8)))</f>
        <v>#REF!</v>
      </c>
      <c r="AD186" s="978" t="e">
        <f>IF(LEN(#REF!)&lt;7,"",LEFT(RIGHT(#REF!,7)))</f>
        <v>#REF!</v>
      </c>
      <c r="AE186" s="998" t="e">
        <f>IF(LEN(#REF!)&lt;6,"",LEFT(RIGHT(#REF!,6)))</f>
        <v>#REF!</v>
      </c>
      <c r="AF186" s="974" t="e">
        <f>IF(LEN(#REF!)&lt;5,"",LEFT(RIGHT(#REF!,5)))</f>
        <v>#REF!</v>
      </c>
      <c r="AG186" s="978" t="e">
        <f>IF(LEN(#REF!)&lt;4,"",LEFT(RIGHT(#REF!,4)))</f>
        <v>#REF!</v>
      </c>
      <c r="AH186" s="998" t="e">
        <f>IF(LEN(#REF!)&lt;3,"",LEFT(RIGHT(#REF!,3)))</f>
        <v>#REF!</v>
      </c>
      <c r="AI186" s="974" t="e">
        <f>IF(LEN(#REF!)&lt;2,"",LEFT(RIGHT(#REF!,2)))</f>
        <v>#REF!</v>
      </c>
      <c r="AJ186" s="970" t="e">
        <f>RIGHT(#REF!,1)</f>
        <v>#REF!</v>
      </c>
      <c r="AK186" s="1000" t="e">
        <f>IF(#REF!="","",#REF!)</f>
        <v>#REF!</v>
      </c>
      <c r="AL186" s="1001"/>
      <c r="AM186" s="1002"/>
      <c r="AN186" s="1006" t="e">
        <f>IF(#REF!="","",#REF!)</f>
        <v>#REF!</v>
      </c>
      <c r="AO186" s="1007"/>
      <c r="AP186" s="1007"/>
      <c r="AQ186" s="1007"/>
      <c r="AR186" s="1007"/>
      <c r="AS186" s="1008"/>
      <c r="AT186" s="860" t="e">
        <f>IF(#REF!="","",#REF!)</f>
        <v>#REF!</v>
      </c>
      <c r="AU186" s="861"/>
      <c r="AV186" s="861"/>
      <c r="AW186" s="861"/>
      <c r="AX186" s="861"/>
      <c r="AY186" s="861"/>
      <c r="AZ186" s="861"/>
      <c r="BA186" s="862"/>
      <c r="BC186" s="908"/>
      <c r="BD186" s="909"/>
      <c r="BE186" s="909"/>
      <c r="BF186" s="909"/>
      <c r="BG186" s="909"/>
      <c r="BH186" s="909"/>
      <c r="BI186" s="910"/>
      <c r="BJ186" s="902"/>
      <c r="BK186" s="903"/>
      <c r="BL186" s="903"/>
      <c r="BM186" s="903"/>
      <c r="BN186" s="903"/>
      <c r="BO186" s="903"/>
      <c r="BP186" s="903"/>
      <c r="BQ186" s="903"/>
      <c r="BR186" s="903"/>
      <c r="BS186" s="904"/>
      <c r="BT186" s="878"/>
      <c r="BU186" s="879"/>
      <c r="BV186" s="879"/>
      <c r="BW186" s="879"/>
      <c r="BX186" s="879"/>
      <c r="BY186" s="879"/>
      <c r="BZ186" s="879"/>
      <c r="CA186" s="879"/>
      <c r="CB186" s="880"/>
      <c r="CC186" s="878"/>
      <c r="CD186" s="879"/>
      <c r="CE186" s="879"/>
      <c r="CF186" s="879"/>
      <c r="CG186" s="879"/>
      <c r="CH186" s="879"/>
      <c r="CI186" s="879"/>
      <c r="CJ186" s="879"/>
      <c r="CK186" s="880"/>
      <c r="CL186" s="896"/>
      <c r="CM186" s="897"/>
      <c r="CN186" s="898"/>
      <c r="CO186" s="890"/>
      <c r="CP186" s="891"/>
      <c r="CQ186" s="891"/>
      <c r="CR186" s="891"/>
      <c r="CS186" s="892"/>
      <c r="CT186" s="884"/>
      <c r="CU186" s="885"/>
      <c r="CV186" s="885"/>
      <c r="CW186" s="885"/>
      <c r="CX186" s="886"/>
    </row>
    <row r="187" spans="2:102" ht="12.6" hidden="1" customHeight="1">
      <c r="B187" s="1024"/>
      <c r="C187" s="1025"/>
      <c r="D187" s="1022"/>
      <c r="E187" s="1016"/>
      <c r="F187" s="1016"/>
      <c r="G187" s="1016"/>
      <c r="H187" s="1017"/>
      <c r="I187" s="976"/>
      <c r="J187" s="976"/>
      <c r="K187" s="976"/>
      <c r="L187" s="976"/>
      <c r="M187" s="976"/>
      <c r="N187" s="976"/>
      <c r="O187" s="976"/>
      <c r="P187" s="976"/>
      <c r="Q187" s="976"/>
      <c r="R187" s="977"/>
      <c r="S187" s="995"/>
      <c r="T187" s="996"/>
      <c r="U187" s="997"/>
      <c r="V187" s="999"/>
      <c r="W187" s="996"/>
      <c r="X187" s="997"/>
      <c r="Y187" s="999"/>
      <c r="Z187" s="996"/>
      <c r="AA187" s="994"/>
      <c r="AB187" s="995"/>
      <c r="AC187" s="996"/>
      <c r="AD187" s="997"/>
      <c r="AE187" s="999"/>
      <c r="AF187" s="996"/>
      <c r="AG187" s="997"/>
      <c r="AH187" s="999"/>
      <c r="AI187" s="996"/>
      <c r="AJ187" s="994"/>
      <c r="AK187" s="1003"/>
      <c r="AL187" s="1004"/>
      <c r="AM187" s="1005"/>
      <c r="AN187" s="1009"/>
      <c r="AO187" s="1010"/>
      <c r="AP187" s="1010"/>
      <c r="AQ187" s="1010"/>
      <c r="AR187" s="1010"/>
      <c r="AS187" s="1011"/>
      <c r="AT187" s="863"/>
      <c r="AU187" s="864"/>
      <c r="AV187" s="864"/>
      <c r="AW187" s="864"/>
      <c r="AX187" s="864"/>
      <c r="AY187" s="864"/>
      <c r="AZ187" s="864"/>
      <c r="BA187" s="865"/>
      <c r="BC187" s="911"/>
      <c r="BD187" s="912"/>
      <c r="BE187" s="912"/>
      <c r="BF187" s="912"/>
      <c r="BG187" s="912"/>
      <c r="BH187" s="912"/>
      <c r="BI187" s="913"/>
      <c r="BJ187" s="905"/>
      <c r="BK187" s="906"/>
      <c r="BL187" s="906"/>
      <c r="BM187" s="906"/>
      <c r="BN187" s="906"/>
      <c r="BO187" s="906"/>
      <c r="BP187" s="906"/>
      <c r="BQ187" s="906"/>
      <c r="BR187" s="906"/>
      <c r="BS187" s="907"/>
      <c r="BT187" s="881"/>
      <c r="BU187" s="882"/>
      <c r="BV187" s="882"/>
      <c r="BW187" s="882"/>
      <c r="BX187" s="882"/>
      <c r="BY187" s="882"/>
      <c r="BZ187" s="882"/>
      <c r="CA187" s="882"/>
      <c r="CB187" s="883"/>
      <c r="CC187" s="881"/>
      <c r="CD187" s="882"/>
      <c r="CE187" s="882"/>
      <c r="CF187" s="882"/>
      <c r="CG187" s="882"/>
      <c r="CH187" s="882"/>
      <c r="CI187" s="882"/>
      <c r="CJ187" s="882"/>
      <c r="CK187" s="883"/>
      <c r="CL187" s="899"/>
      <c r="CM187" s="900"/>
      <c r="CN187" s="901"/>
      <c r="CO187" s="893"/>
      <c r="CP187" s="894"/>
      <c r="CQ187" s="894"/>
      <c r="CR187" s="894"/>
      <c r="CS187" s="895"/>
      <c r="CT187" s="887"/>
      <c r="CU187" s="888"/>
      <c r="CV187" s="888"/>
      <c r="CW187" s="888"/>
      <c r="CX187" s="889"/>
    </row>
    <row r="188" spans="2:102" ht="12.6" hidden="1" customHeight="1">
      <c r="B188" s="1018" t="e">
        <f>LEFT(RIGHT(#REF!,6))</f>
        <v>#REF!</v>
      </c>
      <c r="C188" s="1020" t="e">
        <f>LEFT(RIGHT(#REF!,5))</f>
        <v>#REF!</v>
      </c>
      <c r="D188" s="1022" t="s">
        <v>84</v>
      </c>
      <c r="E188" s="1016" t="e">
        <f>LEFT(RIGHT(#REF!,4))</f>
        <v>#REF!</v>
      </c>
      <c r="F188" s="1016" t="e">
        <f>LEFT(RIGHT(#REF!,3))</f>
        <v>#REF!</v>
      </c>
      <c r="G188" s="1016" t="e">
        <f>LEFT(RIGHT(#REF!,2))</f>
        <v>#REF!</v>
      </c>
      <c r="H188" s="1017" t="e">
        <f>RIGHT(#REF!,1)</f>
        <v>#REF!</v>
      </c>
      <c r="I188" s="976" t="e">
        <f>IF(#REF!="","",#REF!)</f>
        <v>#REF!</v>
      </c>
      <c r="J188" s="976"/>
      <c r="K188" s="976"/>
      <c r="L188" s="976"/>
      <c r="M188" s="976"/>
      <c r="N188" s="976"/>
      <c r="O188" s="976"/>
      <c r="P188" s="976"/>
      <c r="Q188" s="976"/>
      <c r="R188" s="977"/>
      <c r="S188" s="972" t="e">
        <f>IF(LEN(#REF!)&lt;9,"",LEFT(RIGHT(#REF!,9)))</f>
        <v>#REF!</v>
      </c>
      <c r="T188" s="974" t="e">
        <f>IF(LEN(#REF!)&lt;8,"",LEFT(RIGHT(#REF!,8)))</f>
        <v>#REF!</v>
      </c>
      <c r="U188" s="978" t="e">
        <f>IF(LEN(#REF!)&lt;7,"",LEFT(RIGHT(#REF!,7)))</f>
        <v>#REF!</v>
      </c>
      <c r="V188" s="998" t="e">
        <f>IF(LEN(#REF!)&lt;6,"",LEFT(RIGHT(#REF!,6)))</f>
        <v>#REF!</v>
      </c>
      <c r="W188" s="974" t="e">
        <f>IF(LEN(#REF!)&lt;5,"",LEFT(RIGHT(#REF!,5)))</f>
        <v>#REF!</v>
      </c>
      <c r="X188" s="978" t="e">
        <f>IF(LEN(#REF!)&lt;4,"",LEFT(RIGHT(#REF!,4)))</f>
        <v>#REF!</v>
      </c>
      <c r="Y188" s="998" t="e">
        <f>IF(LEN(#REF!)&lt;3,"",LEFT(RIGHT(#REF!,3)))</f>
        <v>#REF!</v>
      </c>
      <c r="Z188" s="974" t="e">
        <f>IF(LEN(#REF!)&lt;2,"",LEFT(RIGHT(#REF!,2)))</f>
        <v>#REF!</v>
      </c>
      <c r="AA188" s="970" t="e">
        <f>RIGHT(#REF!,1)</f>
        <v>#REF!</v>
      </c>
      <c r="AB188" s="972" t="e">
        <f>IF(LEN(#REF!)&lt;9,"",LEFT(RIGHT(#REF!,9)))</f>
        <v>#REF!</v>
      </c>
      <c r="AC188" s="974" t="e">
        <f>IF(LEN(#REF!)&lt;8,"",LEFT(RIGHT(#REF!,8)))</f>
        <v>#REF!</v>
      </c>
      <c r="AD188" s="978" t="e">
        <f>IF(LEN(#REF!)&lt;7,"",LEFT(RIGHT(#REF!,7)))</f>
        <v>#REF!</v>
      </c>
      <c r="AE188" s="998" t="e">
        <f>IF(LEN(#REF!)&lt;6,"",LEFT(RIGHT(#REF!,6)))</f>
        <v>#REF!</v>
      </c>
      <c r="AF188" s="974" t="e">
        <f>IF(LEN(#REF!)&lt;5,"",LEFT(RIGHT(#REF!,5)))</f>
        <v>#REF!</v>
      </c>
      <c r="AG188" s="978" t="e">
        <f>IF(LEN(#REF!)&lt;4,"",LEFT(RIGHT(#REF!,4)))</f>
        <v>#REF!</v>
      </c>
      <c r="AH188" s="998" t="e">
        <f>IF(LEN(#REF!)&lt;3,"",LEFT(RIGHT(#REF!,3)))</f>
        <v>#REF!</v>
      </c>
      <c r="AI188" s="974" t="e">
        <f>IF(LEN(#REF!)&lt;2,"",LEFT(RIGHT(#REF!,2)))</f>
        <v>#REF!</v>
      </c>
      <c r="AJ188" s="970" t="e">
        <f>RIGHT(#REF!,1)</f>
        <v>#REF!</v>
      </c>
      <c r="AK188" s="1000" t="e">
        <f>IF(#REF!="","",#REF!)</f>
        <v>#REF!</v>
      </c>
      <c r="AL188" s="1001"/>
      <c r="AM188" s="1002"/>
      <c r="AN188" s="1006" t="e">
        <f>IF(#REF!="","",#REF!)</f>
        <v>#REF!</v>
      </c>
      <c r="AO188" s="1007"/>
      <c r="AP188" s="1007"/>
      <c r="AQ188" s="1007"/>
      <c r="AR188" s="1007"/>
      <c r="AS188" s="1008"/>
      <c r="AT188" s="860" t="e">
        <f>IF(#REF!="","",#REF!)</f>
        <v>#REF!</v>
      </c>
      <c r="AU188" s="861"/>
      <c r="AV188" s="861"/>
      <c r="AW188" s="861"/>
      <c r="AX188" s="861"/>
      <c r="AY188" s="861"/>
      <c r="AZ188" s="861"/>
      <c r="BA188" s="862"/>
      <c r="BC188" s="908"/>
      <c r="BD188" s="909"/>
      <c r="BE188" s="909"/>
      <c r="BF188" s="909"/>
      <c r="BG188" s="909"/>
      <c r="BH188" s="909"/>
      <c r="BI188" s="910"/>
      <c r="BJ188" s="902"/>
      <c r="BK188" s="903"/>
      <c r="BL188" s="903"/>
      <c r="BM188" s="903"/>
      <c r="BN188" s="903"/>
      <c r="BO188" s="903"/>
      <c r="BP188" s="903"/>
      <c r="BQ188" s="903"/>
      <c r="BR188" s="903"/>
      <c r="BS188" s="904"/>
      <c r="BT188" s="878"/>
      <c r="BU188" s="879"/>
      <c r="BV188" s="879"/>
      <c r="BW188" s="879"/>
      <c r="BX188" s="879"/>
      <c r="BY188" s="879"/>
      <c r="BZ188" s="879"/>
      <c r="CA188" s="879"/>
      <c r="CB188" s="880"/>
      <c r="CC188" s="878"/>
      <c r="CD188" s="879"/>
      <c r="CE188" s="879"/>
      <c r="CF188" s="879"/>
      <c r="CG188" s="879"/>
      <c r="CH188" s="879"/>
      <c r="CI188" s="879"/>
      <c r="CJ188" s="879"/>
      <c r="CK188" s="880"/>
      <c r="CL188" s="896"/>
      <c r="CM188" s="897"/>
      <c r="CN188" s="898"/>
      <c r="CO188" s="890"/>
      <c r="CP188" s="891"/>
      <c r="CQ188" s="891"/>
      <c r="CR188" s="891"/>
      <c r="CS188" s="892"/>
      <c r="CT188" s="884"/>
      <c r="CU188" s="885"/>
      <c r="CV188" s="885"/>
      <c r="CW188" s="885"/>
      <c r="CX188" s="886"/>
    </row>
    <row r="189" spans="2:102" ht="12.6" hidden="1" customHeight="1">
      <c r="B189" s="1024"/>
      <c r="C189" s="1025"/>
      <c r="D189" s="1022"/>
      <c r="E189" s="1016"/>
      <c r="F189" s="1016"/>
      <c r="G189" s="1016"/>
      <c r="H189" s="1017"/>
      <c r="I189" s="976"/>
      <c r="J189" s="976"/>
      <c r="K189" s="976"/>
      <c r="L189" s="976"/>
      <c r="M189" s="976"/>
      <c r="N189" s="976"/>
      <c r="O189" s="976"/>
      <c r="P189" s="976"/>
      <c r="Q189" s="976"/>
      <c r="R189" s="977"/>
      <c r="S189" s="995"/>
      <c r="T189" s="996"/>
      <c r="U189" s="997"/>
      <c r="V189" s="999"/>
      <c r="W189" s="996"/>
      <c r="X189" s="997"/>
      <c r="Y189" s="999"/>
      <c r="Z189" s="996"/>
      <c r="AA189" s="994"/>
      <c r="AB189" s="995"/>
      <c r="AC189" s="996"/>
      <c r="AD189" s="997"/>
      <c r="AE189" s="999"/>
      <c r="AF189" s="996"/>
      <c r="AG189" s="997"/>
      <c r="AH189" s="999"/>
      <c r="AI189" s="996"/>
      <c r="AJ189" s="994"/>
      <c r="AK189" s="1003"/>
      <c r="AL189" s="1004"/>
      <c r="AM189" s="1005"/>
      <c r="AN189" s="1009"/>
      <c r="AO189" s="1010"/>
      <c r="AP189" s="1010"/>
      <c r="AQ189" s="1010"/>
      <c r="AR189" s="1010"/>
      <c r="AS189" s="1011"/>
      <c r="AT189" s="863"/>
      <c r="AU189" s="864"/>
      <c r="AV189" s="864"/>
      <c r="AW189" s="864"/>
      <c r="AX189" s="864"/>
      <c r="AY189" s="864"/>
      <c r="AZ189" s="864"/>
      <c r="BA189" s="865"/>
      <c r="BC189" s="911"/>
      <c r="BD189" s="912"/>
      <c r="BE189" s="912"/>
      <c r="BF189" s="912"/>
      <c r="BG189" s="912"/>
      <c r="BH189" s="912"/>
      <c r="BI189" s="913"/>
      <c r="BJ189" s="905"/>
      <c r="BK189" s="906"/>
      <c r="BL189" s="906"/>
      <c r="BM189" s="906"/>
      <c r="BN189" s="906"/>
      <c r="BO189" s="906"/>
      <c r="BP189" s="906"/>
      <c r="BQ189" s="906"/>
      <c r="BR189" s="906"/>
      <c r="BS189" s="907"/>
      <c r="BT189" s="881"/>
      <c r="BU189" s="882"/>
      <c r="BV189" s="882"/>
      <c r="BW189" s="882"/>
      <c r="BX189" s="882"/>
      <c r="BY189" s="882"/>
      <c r="BZ189" s="882"/>
      <c r="CA189" s="882"/>
      <c r="CB189" s="883"/>
      <c r="CC189" s="881"/>
      <c r="CD189" s="882"/>
      <c r="CE189" s="882"/>
      <c r="CF189" s="882"/>
      <c r="CG189" s="882"/>
      <c r="CH189" s="882"/>
      <c r="CI189" s="882"/>
      <c r="CJ189" s="882"/>
      <c r="CK189" s="883"/>
      <c r="CL189" s="899"/>
      <c r="CM189" s="900"/>
      <c r="CN189" s="901"/>
      <c r="CO189" s="893"/>
      <c r="CP189" s="894"/>
      <c r="CQ189" s="894"/>
      <c r="CR189" s="894"/>
      <c r="CS189" s="895"/>
      <c r="CT189" s="887"/>
      <c r="CU189" s="888"/>
      <c r="CV189" s="888"/>
      <c r="CW189" s="888"/>
      <c r="CX189" s="889"/>
    </row>
    <row r="190" spans="2:102" ht="12.6" hidden="1" customHeight="1">
      <c r="B190" s="1018" t="e">
        <f>LEFT(RIGHT(#REF!,6))</f>
        <v>#REF!</v>
      </c>
      <c r="C190" s="1020" t="e">
        <f>LEFT(RIGHT(#REF!,5))</f>
        <v>#REF!</v>
      </c>
      <c r="D190" s="1022" t="s">
        <v>84</v>
      </c>
      <c r="E190" s="1016" t="e">
        <f>LEFT(RIGHT(#REF!,4))</f>
        <v>#REF!</v>
      </c>
      <c r="F190" s="1016" t="e">
        <f>LEFT(RIGHT(#REF!,3))</f>
        <v>#REF!</v>
      </c>
      <c r="G190" s="1016" t="e">
        <f>LEFT(RIGHT(#REF!,2))</f>
        <v>#REF!</v>
      </c>
      <c r="H190" s="1017" t="e">
        <f>RIGHT(#REF!,1)</f>
        <v>#REF!</v>
      </c>
      <c r="I190" s="976" t="e">
        <f>IF(#REF!="","",#REF!)</f>
        <v>#REF!</v>
      </c>
      <c r="J190" s="976"/>
      <c r="K190" s="976"/>
      <c r="L190" s="976"/>
      <c r="M190" s="976"/>
      <c r="N190" s="976"/>
      <c r="O190" s="976"/>
      <c r="P190" s="976"/>
      <c r="Q190" s="976"/>
      <c r="R190" s="977"/>
      <c r="S190" s="972" t="e">
        <f>IF(LEN(#REF!)&lt;9,"",LEFT(RIGHT(#REF!,9)))</f>
        <v>#REF!</v>
      </c>
      <c r="T190" s="974" t="e">
        <f>IF(LEN(#REF!)&lt;8,"",LEFT(RIGHT(#REF!,8)))</f>
        <v>#REF!</v>
      </c>
      <c r="U190" s="978" t="e">
        <f>IF(LEN(#REF!)&lt;7,"",LEFT(RIGHT(#REF!,7)))</f>
        <v>#REF!</v>
      </c>
      <c r="V190" s="998" t="e">
        <f>IF(LEN(#REF!)&lt;6,"",LEFT(RIGHT(#REF!,6)))</f>
        <v>#REF!</v>
      </c>
      <c r="W190" s="974" t="e">
        <f>IF(LEN(#REF!)&lt;5,"",LEFT(RIGHT(#REF!,5)))</f>
        <v>#REF!</v>
      </c>
      <c r="X190" s="978" t="e">
        <f>IF(LEN(#REF!)&lt;4,"",LEFT(RIGHT(#REF!,4)))</f>
        <v>#REF!</v>
      </c>
      <c r="Y190" s="998" t="e">
        <f>IF(LEN(#REF!)&lt;3,"",LEFT(RIGHT(#REF!,3)))</f>
        <v>#REF!</v>
      </c>
      <c r="Z190" s="974" t="e">
        <f>IF(LEN(#REF!)&lt;2,"",LEFT(RIGHT(#REF!,2)))</f>
        <v>#REF!</v>
      </c>
      <c r="AA190" s="970" t="e">
        <f>RIGHT(#REF!,1)</f>
        <v>#REF!</v>
      </c>
      <c r="AB190" s="972" t="e">
        <f>IF(LEN(#REF!)&lt;9,"",LEFT(RIGHT(#REF!,9)))</f>
        <v>#REF!</v>
      </c>
      <c r="AC190" s="974" t="e">
        <f>IF(LEN(#REF!)&lt;8,"",LEFT(RIGHT(#REF!,8)))</f>
        <v>#REF!</v>
      </c>
      <c r="AD190" s="978" t="e">
        <f>IF(LEN(#REF!)&lt;7,"",LEFT(RIGHT(#REF!,7)))</f>
        <v>#REF!</v>
      </c>
      <c r="AE190" s="998" t="e">
        <f>IF(LEN(#REF!)&lt;6,"",LEFT(RIGHT(#REF!,6)))</f>
        <v>#REF!</v>
      </c>
      <c r="AF190" s="974" t="e">
        <f>IF(LEN(#REF!)&lt;5,"",LEFT(RIGHT(#REF!,5)))</f>
        <v>#REF!</v>
      </c>
      <c r="AG190" s="978" t="e">
        <f>IF(LEN(#REF!)&lt;4,"",LEFT(RIGHT(#REF!,4)))</f>
        <v>#REF!</v>
      </c>
      <c r="AH190" s="998" t="e">
        <f>IF(LEN(#REF!)&lt;3,"",LEFT(RIGHT(#REF!,3)))</f>
        <v>#REF!</v>
      </c>
      <c r="AI190" s="974" t="e">
        <f>IF(LEN(#REF!)&lt;2,"",LEFT(RIGHT(#REF!,2)))</f>
        <v>#REF!</v>
      </c>
      <c r="AJ190" s="970" t="e">
        <f>RIGHT(#REF!,1)</f>
        <v>#REF!</v>
      </c>
      <c r="AK190" s="1000" t="e">
        <f>IF(#REF!="","",#REF!)</f>
        <v>#REF!</v>
      </c>
      <c r="AL190" s="1001"/>
      <c r="AM190" s="1002"/>
      <c r="AN190" s="1006" t="e">
        <f>IF(#REF!="","",#REF!)</f>
        <v>#REF!</v>
      </c>
      <c r="AO190" s="1007"/>
      <c r="AP190" s="1007"/>
      <c r="AQ190" s="1007"/>
      <c r="AR190" s="1007"/>
      <c r="AS190" s="1008"/>
      <c r="AT190" s="860" t="e">
        <f>IF(#REF!="","",#REF!)</f>
        <v>#REF!</v>
      </c>
      <c r="AU190" s="861"/>
      <c r="AV190" s="861"/>
      <c r="AW190" s="861"/>
      <c r="AX190" s="861"/>
      <c r="AY190" s="861"/>
      <c r="AZ190" s="861"/>
      <c r="BA190" s="862"/>
      <c r="BC190" s="908"/>
      <c r="BD190" s="909"/>
      <c r="BE190" s="909"/>
      <c r="BF190" s="909"/>
      <c r="BG190" s="909"/>
      <c r="BH190" s="909"/>
      <c r="BI190" s="910"/>
      <c r="BJ190" s="902"/>
      <c r="BK190" s="903"/>
      <c r="BL190" s="903"/>
      <c r="BM190" s="903"/>
      <c r="BN190" s="903"/>
      <c r="BO190" s="903"/>
      <c r="BP190" s="903"/>
      <c r="BQ190" s="903"/>
      <c r="BR190" s="903"/>
      <c r="BS190" s="904"/>
      <c r="BT190" s="878"/>
      <c r="BU190" s="879"/>
      <c r="BV190" s="879"/>
      <c r="BW190" s="879"/>
      <c r="BX190" s="879"/>
      <c r="BY190" s="879"/>
      <c r="BZ190" s="879"/>
      <c r="CA190" s="879"/>
      <c r="CB190" s="880"/>
      <c r="CC190" s="878"/>
      <c r="CD190" s="879"/>
      <c r="CE190" s="879"/>
      <c r="CF190" s="879"/>
      <c r="CG190" s="879"/>
      <c r="CH190" s="879"/>
      <c r="CI190" s="879"/>
      <c r="CJ190" s="879"/>
      <c r="CK190" s="880"/>
      <c r="CL190" s="896"/>
      <c r="CM190" s="897"/>
      <c r="CN190" s="898"/>
      <c r="CO190" s="890"/>
      <c r="CP190" s="891"/>
      <c r="CQ190" s="891"/>
      <c r="CR190" s="891"/>
      <c r="CS190" s="892"/>
      <c r="CT190" s="884"/>
      <c r="CU190" s="885"/>
      <c r="CV190" s="885"/>
      <c r="CW190" s="885"/>
      <c r="CX190" s="886"/>
    </row>
    <row r="191" spans="2:102" ht="12.6" hidden="1" customHeight="1">
      <c r="B191" s="1024"/>
      <c r="C191" s="1025"/>
      <c r="D191" s="1022"/>
      <c r="E191" s="1016"/>
      <c r="F191" s="1016"/>
      <c r="G191" s="1016"/>
      <c r="H191" s="1017"/>
      <c r="I191" s="976"/>
      <c r="J191" s="976"/>
      <c r="K191" s="976"/>
      <c r="L191" s="976"/>
      <c r="M191" s="976"/>
      <c r="N191" s="976"/>
      <c r="O191" s="976"/>
      <c r="P191" s="976"/>
      <c r="Q191" s="976"/>
      <c r="R191" s="977"/>
      <c r="S191" s="995"/>
      <c r="T191" s="996"/>
      <c r="U191" s="997"/>
      <c r="V191" s="999"/>
      <c r="W191" s="996"/>
      <c r="X191" s="997"/>
      <c r="Y191" s="999"/>
      <c r="Z191" s="996"/>
      <c r="AA191" s="994"/>
      <c r="AB191" s="995"/>
      <c r="AC191" s="996"/>
      <c r="AD191" s="997"/>
      <c r="AE191" s="999"/>
      <c r="AF191" s="996"/>
      <c r="AG191" s="997"/>
      <c r="AH191" s="999"/>
      <c r="AI191" s="996"/>
      <c r="AJ191" s="994"/>
      <c r="AK191" s="1003"/>
      <c r="AL191" s="1004"/>
      <c r="AM191" s="1005"/>
      <c r="AN191" s="1009"/>
      <c r="AO191" s="1010"/>
      <c r="AP191" s="1010"/>
      <c r="AQ191" s="1010"/>
      <c r="AR191" s="1010"/>
      <c r="AS191" s="1011"/>
      <c r="AT191" s="863"/>
      <c r="AU191" s="864"/>
      <c r="AV191" s="864"/>
      <c r="AW191" s="864"/>
      <c r="AX191" s="864"/>
      <c r="AY191" s="864"/>
      <c r="AZ191" s="864"/>
      <c r="BA191" s="865"/>
      <c r="BC191" s="911"/>
      <c r="BD191" s="912"/>
      <c r="BE191" s="912"/>
      <c r="BF191" s="912"/>
      <c r="BG191" s="912"/>
      <c r="BH191" s="912"/>
      <c r="BI191" s="913"/>
      <c r="BJ191" s="905"/>
      <c r="BK191" s="906"/>
      <c r="BL191" s="906"/>
      <c r="BM191" s="906"/>
      <c r="BN191" s="906"/>
      <c r="BO191" s="906"/>
      <c r="BP191" s="906"/>
      <c r="BQ191" s="906"/>
      <c r="BR191" s="906"/>
      <c r="BS191" s="907"/>
      <c r="BT191" s="881"/>
      <c r="BU191" s="882"/>
      <c r="BV191" s="882"/>
      <c r="BW191" s="882"/>
      <c r="BX191" s="882"/>
      <c r="BY191" s="882"/>
      <c r="BZ191" s="882"/>
      <c r="CA191" s="882"/>
      <c r="CB191" s="883"/>
      <c r="CC191" s="881"/>
      <c r="CD191" s="882"/>
      <c r="CE191" s="882"/>
      <c r="CF191" s="882"/>
      <c r="CG191" s="882"/>
      <c r="CH191" s="882"/>
      <c r="CI191" s="882"/>
      <c r="CJ191" s="882"/>
      <c r="CK191" s="883"/>
      <c r="CL191" s="899"/>
      <c r="CM191" s="900"/>
      <c r="CN191" s="901"/>
      <c r="CO191" s="893"/>
      <c r="CP191" s="894"/>
      <c r="CQ191" s="894"/>
      <c r="CR191" s="894"/>
      <c r="CS191" s="895"/>
      <c r="CT191" s="887"/>
      <c r="CU191" s="888"/>
      <c r="CV191" s="888"/>
      <c r="CW191" s="888"/>
      <c r="CX191" s="889"/>
    </row>
    <row r="192" spans="2:102" ht="12.6" hidden="1" customHeight="1">
      <c r="B192" s="1018" t="e">
        <f>LEFT(RIGHT(#REF!,6))</f>
        <v>#REF!</v>
      </c>
      <c r="C192" s="1020" t="e">
        <f>LEFT(RIGHT(#REF!,5))</f>
        <v>#REF!</v>
      </c>
      <c r="D192" s="1022" t="s">
        <v>84</v>
      </c>
      <c r="E192" s="1016" t="e">
        <f>LEFT(RIGHT(#REF!,4))</f>
        <v>#REF!</v>
      </c>
      <c r="F192" s="1016" t="e">
        <f>LEFT(RIGHT(#REF!,3))</f>
        <v>#REF!</v>
      </c>
      <c r="G192" s="1016" t="e">
        <f>LEFT(RIGHT(#REF!,2))</f>
        <v>#REF!</v>
      </c>
      <c r="H192" s="1017" t="e">
        <f>RIGHT(#REF!,1)</f>
        <v>#REF!</v>
      </c>
      <c r="I192" s="976" t="e">
        <f>IF(#REF!="","",#REF!)</f>
        <v>#REF!</v>
      </c>
      <c r="J192" s="976"/>
      <c r="K192" s="976"/>
      <c r="L192" s="976"/>
      <c r="M192" s="976"/>
      <c r="N192" s="976"/>
      <c r="O192" s="976"/>
      <c r="P192" s="976"/>
      <c r="Q192" s="976"/>
      <c r="R192" s="977"/>
      <c r="S192" s="972" t="e">
        <f>IF(LEN(#REF!)&lt;9,"",LEFT(RIGHT(#REF!,9)))</f>
        <v>#REF!</v>
      </c>
      <c r="T192" s="974" t="e">
        <f>IF(LEN(#REF!)&lt;8,"",LEFT(RIGHT(#REF!,8)))</f>
        <v>#REF!</v>
      </c>
      <c r="U192" s="978" t="e">
        <f>IF(LEN(#REF!)&lt;7,"",LEFT(RIGHT(#REF!,7)))</f>
        <v>#REF!</v>
      </c>
      <c r="V192" s="998" t="e">
        <f>IF(LEN(#REF!)&lt;6,"",LEFT(RIGHT(#REF!,6)))</f>
        <v>#REF!</v>
      </c>
      <c r="W192" s="974" t="e">
        <f>IF(LEN(#REF!)&lt;5,"",LEFT(RIGHT(#REF!,5)))</f>
        <v>#REF!</v>
      </c>
      <c r="X192" s="978" t="e">
        <f>IF(LEN(#REF!)&lt;4,"",LEFT(RIGHT(#REF!,4)))</f>
        <v>#REF!</v>
      </c>
      <c r="Y192" s="998" t="e">
        <f>IF(LEN(#REF!)&lt;3,"",LEFT(RIGHT(#REF!,3)))</f>
        <v>#REF!</v>
      </c>
      <c r="Z192" s="974" t="e">
        <f>IF(LEN(#REF!)&lt;2,"",LEFT(RIGHT(#REF!,2)))</f>
        <v>#REF!</v>
      </c>
      <c r="AA192" s="970" t="e">
        <f>RIGHT(#REF!,1)</f>
        <v>#REF!</v>
      </c>
      <c r="AB192" s="972" t="e">
        <f>IF(LEN(#REF!)&lt;9,"",LEFT(RIGHT(#REF!,9)))</f>
        <v>#REF!</v>
      </c>
      <c r="AC192" s="974" t="e">
        <f>IF(LEN(#REF!)&lt;8,"",LEFT(RIGHT(#REF!,8)))</f>
        <v>#REF!</v>
      </c>
      <c r="AD192" s="978" t="e">
        <f>IF(LEN(#REF!)&lt;7,"",LEFT(RIGHT(#REF!,7)))</f>
        <v>#REF!</v>
      </c>
      <c r="AE192" s="998" t="e">
        <f>IF(LEN(#REF!)&lt;6,"",LEFT(RIGHT(#REF!,6)))</f>
        <v>#REF!</v>
      </c>
      <c r="AF192" s="974" t="e">
        <f>IF(LEN(#REF!)&lt;5,"",LEFT(RIGHT(#REF!,5)))</f>
        <v>#REF!</v>
      </c>
      <c r="AG192" s="978" t="e">
        <f>IF(LEN(#REF!)&lt;4,"",LEFT(RIGHT(#REF!,4)))</f>
        <v>#REF!</v>
      </c>
      <c r="AH192" s="998" t="e">
        <f>IF(LEN(#REF!)&lt;3,"",LEFT(RIGHT(#REF!,3)))</f>
        <v>#REF!</v>
      </c>
      <c r="AI192" s="974" t="e">
        <f>IF(LEN(#REF!)&lt;2,"",LEFT(RIGHT(#REF!,2)))</f>
        <v>#REF!</v>
      </c>
      <c r="AJ192" s="970" t="e">
        <f>RIGHT(#REF!,1)</f>
        <v>#REF!</v>
      </c>
      <c r="AK192" s="1000" t="e">
        <f>IF(#REF!="","",#REF!)</f>
        <v>#REF!</v>
      </c>
      <c r="AL192" s="1001"/>
      <c r="AM192" s="1002"/>
      <c r="AN192" s="1006" t="e">
        <f>IF(#REF!="","",#REF!)</f>
        <v>#REF!</v>
      </c>
      <c r="AO192" s="1007"/>
      <c r="AP192" s="1007"/>
      <c r="AQ192" s="1007"/>
      <c r="AR192" s="1007"/>
      <c r="AS192" s="1008"/>
      <c r="AT192" s="860" t="e">
        <f>IF(#REF!="","",#REF!)</f>
        <v>#REF!</v>
      </c>
      <c r="AU192" s="861"/>
      <c r="AV192" s="861"/>
      <c r="AW192" s="861"/>
      <c r="AX192" s="861"/>
      <c r="AY192" s="861"/>
      <c r="AZ192" s="861"/>
      <c r="BA192" s="862"/>
      <c r="BC192" s="908"/>
      <c r="BD192" s="909"/>
      <c r="BE192" s="909"/>
      <c r="BF192" s="909"/>
      <c r="BG192" s="909"/>
      <c r="BH192" s="909"/>
      <c r="BI192" s="910"/>
      <c r="BJ192" s="902"/>
      <c r="BK192" s="903"/>
      <c r="BL192" s="903"/>
      <c r="BM192" s="903"/>
      <c r="BN192" s="903"/>
      <c r="BO192" s="903"/>
      <c r="BP192" s="903"/>
      <c r="BQ192" s="903"/>
      <c r="BR192" s="903"/>
      <c r="BS192" s="904"/>
      <c r="BT192" s="878"/>
      <c r="BU192" s="879"/>
      <c r="BV192" s="879"/>
      <c r="BW192" s="879"/>
      <c r="BX192" s="879"/>
      <c r="BY192" s="879"/>
      <c r="BZ192" s="879"/>
      <c r="CA192" s="879"/>
      <c r="CB192" s="880"/>
      <c r="CC192" s="878"/>
      <c r="CD192" s="879"/>
      <c r="CE192" s="879"/>
      <c r="CF192" s="879"/>
      <c r="CG192" s="879"/>
      <c r="CH192" s="879"/>
      <c r="CI192" s="879"/>
      <c r="CJ192" s="879"/>
      <c r="CK192" s="880"/>
      <c r="CL192" s="896"/>
      <c r="CM192" s="897"/>
      <c r="CN192" s="898"/>
      <c r="CO192" s="890"/>
      <c r="CP192" s="891"/>
      <c r="CQ192" s="891"/>
      <c r="CR192" s="891"/>
      <c r="CS192" s="892"/>
      <c r="CT192" s="884"/>
      <c r="CU192" s="885"/>
      <c r="CV192" s="885"/>
      <c r="CW192" s="885"/>
      <c r="CX192" s="886"/>
    </row>
    <row r="193" spans="2:102" ht="12.6" hidden="1" customHeight="1">
      <c r="B193" s="1024"/>
      <c r="C193" s="1025"/>
      <c r="D193" s="1022"/>
      <c r="E193" s="1016"/>
      <c r="F193" s="1016"/>
      <c r="G193" s="1016"/>
      <c r="H193" s="1017"/>
      <c r="I193" s="976"/>
      <c r="J193" s="976"/>
      <c r="K193" s="976"/>
      <c r="L193" s="976"/>
      <c r="M193" s="976"/>
      <c r="N193" s="976"/>
      <c r="O193" s="976"/>
      <c r="P193" s="976"/>
      <c r="Q193" s="976"/>
      <c r="R193" s="977"/>
      <c r="S193" s="995"/>
      <c r="T193" s="996"/>
      <c r="U193" s="997"/>
      <c r="V193" s="999"/>
      <c r="W193" s="996"/>
      <c r="X193" s="997"/>
      <c r="Y193" s="999"/>
      <c r="Z193" s="996"/>
      <c r="AA193" s="994"/>
      <c r="AB193" s="995"/>
      <c r="AC193" s="996"/>
      <c r="AD193" s="997"/>
      <c r="AE193" s="999"/>
      <c r="AF193" s="996"/>
      <c r="AG193" s="997"/>
      <c r="AH193" s="999"/>
      <c r="AI193" s="996"/>
      <c r="AJ193" s="994"/>
      <c r="AK193" s="1003"/>
      <c r="AL193" s="1004"/>
      <c r="AM193" s="1005"/>
      <c r="AN193" s="1009"/>
      <c r="AO193" s="1010"/>
      <c r="AP193" s="1010"/>
      <c r="AQ193" s="1010"/>
      <c r="AR193" s="1010"/>
      <c r="AS193" s="1011"/>
      <c r="AT193" s="863"/>
      <c r="AU193" s="864"/>
      <c r="AV193" s="864"/>
      <c r="AW193" s="864"/>
      <c r="AX193" s="864"/>
      <c r="AY193" s="864"/>
      <c r="AZ193" s="864"/>
      <c r="BA193" s="865"/>
      <c r="BC193" s="911"/>
      <c r="BD193" s="912"/>
      <c r="BE193" s="912"/>
      <c r="BF193" s="912"/>
      <c r="BG193" s="912"/>
      <c r="BH193" s="912"/>
      <c r="BI193" s="913"/>
      <c r="BJ193" s="905"/>
      <c r="BK193" s="906"/>
      <c r="BL193" s="906"/>
      <c r="BM193" s="906"/>
      <c r="BN193" s="906"/>
      <c r="BO193" s="906"/>
      <c r="BP193" s="906"/>
      <c r="BQ193" s="906"/>
      <c r="BR193" s="906"/>
      <c r="BS193" s="907"/>
      <c r="BT193" s="881"/>
      <c r="BU193" s="882"/>
      <c r="BV193" s="882"/>
      <c r="BW193" s="882"/>
      <c r="BX193" s="882"/>
      <c r="BY193" s="882"/>
      <c r="BZ193" s="882"/>
      <c r="CA193" s="882"/>
      <c r="CB193" s="883"/>
      <c r="CC193" s="881"/>
      <c r="CD193" s="882"/>
      <c r="CE193" s="882"/>
      <c r="CF193" s="882"/>
      <c r="CG193" s="882"/>
      <c r="CH193" s="882"/>
      <c r="CI193" s="882"/>
      <c r="CJ193" s="882"/>
      <c r="CK193" s="883"/>
      <c r="CL193" s="899"/>
      <c r="CM193" s="900"/>
      <c r="CN193" s="901"/>
      <c r="CO193" s="893"/>
      <c r="CP193" s="894"/>
      <c r="CQ193" s="894"/>
      <c r="CR193" s="894"/>
      <c r="CS193" s="895"/>
      <c r="CT193" s="887"/>
      <c r="CU193" s="888"/>
      <c r="CV193" s="888"/>
      <c r="CW193" s="888"/>
      <c r="CX193" s="889"/>
    </row>
    <row r="194" spans="2:102" ht="12.6" hidden="1" customHeight="1">
      <c r="B194" s="1018" t="e">
        <f>LEFT(RIGHT(#REF!,6))</f>
        <v>#REF!</v>
      </c>
      <c r="C194" s="1020" t="e">
        <f>LEFT(RIGHT(#REF!,5))</f>
        <v>#REF!</v>
      </c>
      <c r="D194" s="1022" t="s">
        <v>84</v>
      </c>
      <c r="E194" s="1016" t="e">
        <f>LEFT(RIGHT(#REF!,4))</f>
        <v>#REF!</v>
      </c>
      <c r="F194" s="1016" t="e">
        <f>LEFT(RIGHT(#REF!,3))</f>
        <v>#REF!</v>
      </c>
      <c r="G194" s="1016" t="e">
        <f>LEFT(RIGHT(#REF!,2))</f>
        <v>#REF!</v>
      </c>
      <c r="H194" s="1017" t="e">
        <f>RIGHT(#REF!,1)</f>
        <v>#REF!</v>
      </c>
      <c r="I194" s="976" t="e">
        <f>IF(#REF!="","",#REF!)</f>
        <v>#REF!</v>
      </c>
      <c r="J194" s="976"/>
      <c r="K194" s="976"/>
      <c r="L194" s="976"/>
      <c r="M194" s="976"/>
      <c r="N194" s="976"/>
      <c r="O194" s="976"/>
      <c r="P194" s="976"/>
      <c r="Q194" s="976"/>
      <c r="R194" s="977"/>
      <c r="S194" s="972" t="e">
        <f>IF(LEN(#REF!)&lt;9,"",LEFT(RIGHT(#REF!,9)))</f>
        <v>#REF!</v>
      </c>
      <c r="T194" s="974" t="e">
        <f>IF(LEN(#REF!)&lt;8,"",LEFT(RIGHT(#REF!,8)))</f>
        <v>#REF!</v>
      </c>
      <c r="U194" s="978" t="e">
        <f>IF(LEN(#REF!)&lt;7,"",LEFT(RIGHT(#REF!,7)))</f>
        <v>#REF!</v>
      </c>
      <c r="V194" s="998" t="e">
        <f>IF(LEN(#REF!)&lt;6,"",LEFT(RIGHT(#REF!,6)))</f>
        <v>#REF!</v>
      </c>
      <c r="W194" s="974" t="e">
        <f>IF(LEN(#REF!)&lt;5,"",LEFT(RIGHT(#REF!,5)))</f>
        <v>#REF!</v>
      </c>
      <c r="X194" s="978" t="e">
        <f>IF(LEN(#REF!)&lt;4,"",LEFT(RIGHT(#REF!,4)))</f>
        <v>#REF!</v>
      </c>
      <c r="Y194" s="998" t="e">
        <f>IF(LEN(#REF!)&lt;3,"",LEFT(RIGHT(#REF!,3)))</f>
        <v>#REF!</v>
      </c>
      <c r="Z194" s="974" t="e">
        <f>IF(LEN(#REF!)&lt;2,"",LEFT(RIGHT(#REF!,2)))</f>
        <v>#REF!</v>
      </c>
      <c r="AA194" s="970" t="e">
        <f>RIGHT(#REF!,1)</f>
        <v>#REF!</v>
      </c>
      <c r="AB194" s="972" t="e">
        <f>IF(LEN(#REF!)&lt;9,"",LEFT(RIGHT(#REF!,9)))</f>
        <v>#REF!</v>
      </c>
      <c r="AC194" s="974" t="e">
        <f>IF(LEN(#REF!)&lt;8,"",LEFT(RIGHT(#REF!,8)))</f>
        <v>#REF!</v>
      </c>
      <c r="AD194" s="978" t="e">
        <f>IF(LEN(#REF!)&lt;7,"",LEFT(RIGHT(#REF!,7)))</f>
        <v>#REF!</v>
      </c>
      <c r="AE194" s="998" t="e">
        <f>IF(LEN(#REF!)&lt;6,"",LEFT(RIGHT(#REF!,6)))</f>
        <v>#REF!</v>
      </c>
      <c r="AF194" s="974" t="e">
        <f>IF(LEN(#REF!)&lt;5,"",LEFT(RIGHT(#REF!,5)))</f>
        <v>#REF!</v>
      </c>
      <c r="AG194" s="978" t="e">
        <f>IF(LEN(#REF!)&lt;4,"",LEFT(RIGHT(#REF!,4)))</f>
        <v>#REF!</v>
      </c>
      <c r="AH194" s="998" t="e">
        <f>IF(LEN(#REF!)&lt;3,"",LEFT(RIGHT(#REF!,3)))</f>
        <v>#REF!</v>
      </c>
      <c r="AI194" s="974" t="e">
        <f>IF(LEN(#REF!)&lt;2,"",LEFT(RIGHT(#REF!,2)))</f>
        <v>#REF!</v>
      </c>
      <c r="AJ194" s="970" t="e">
        <f>RIGHT(#REF!,1)</f>
        <v>#REF!</v>
      </c>
      <c r="AK194" s="1000" t="e">
        <f>IF(#REF!="","",#REF!)</f>
        <v>#REF!</v>
      </c>
      <c r="AL194" s="1001"/>
      <c r="AM194" s="1002"/>
      <c r="AN194" s="1006" t="e">
        <f>IF(#REF!="","",#REF!)</f>
        <v>#REF!</v>
      </c>
      <c r="AO194" s="1007"/>
      <c r="AP194" s="1007"/>
      <c r="AQ194" s="1007"/>
      <c r="AR194" s="1007"/>
      <c r="AS194" s="1008"/>
      <c r="AT194" s="860" t="e">
        <f>IF(#REF!="","",#REF!)</f>
        <v>#REF!</v>
      </c>
      <c r="AU194" s="861"/>
      <c r="AV194" s="861"/>
      <c r="AW194" s="861"/>
      <c r="AX194" s="861"/>
      <c r="AY194" s="861"/>
      <c r="AZ194" s="861"/>
      <c r="BA194" s="862"/>
      <c r="BC194" s="908"/>
      <c r="BD194" s="909"/>
      <c r="BE194" s="909"/>
      <c r="BF194" s="909"/>
      <c r="BG194" s="909"/>
      <c r="BH194" s="909"/>
      <c r="BI194" s="910"/>
      <c r="BJ194" s="902"/>
      <c r="BK194" s="903"/>
      <c r="BL194" s="903"/>
      <c r="BM194" s="903"/>
      <c r="BN194" s="903"/>
      <c r="BO194" s="903"/>
      <c r="BP194" s="903"/>
      <c r="BQ194" s="903"/>
      <c r="BR194" s="903"/>
      <c r="BS194" s="904"/>
      <c r="BT194" s="878"/>
      <c r="BU194" s="879"/>
      <c r="BV194" s="879"/>
      <c r="BW194" s="879"/>
      <c r="BX194" s="879"/>
      <c r="BY194" s="879"/>
      <c r="BZ194" s="879"/>
      <c r="CA194" s="879"/>
      <c r="CB194" s="880"/>
      <c r="CC194" s="878"/>
      <c r="CD194" s="879"/>
      <c r="CE194" s="879"/>
      <c r="CF194" s="879"/>
      <c r="CG194" s="879"/>
      <c r="CH194" s="879"/>
      <c r="CI194" s="879"/>
      <c r="CJ194" s="879"/>
      <c r="CK194" s="880"/>
      <c r="CL194" s="896"/>
      <c r="CM194" s="897"/>
      <c r="CN194" s="898"/>
      <c r="CO194" s="890"/>
      <c r="CP194" s="891"/>
      <c r="CQ194" s="891"/>
      <c r="CR194" s="891"/>
      <c r="CS194" s="892"/>
      <c r="CT194" s="884"/>
      <c r="CU194" s="885"/>
      <c r="CV194" s="885"/>
      <c r="CW194" s="885"/>
      <c r="CX194" s="886"/>
    </row>
    <row r="195" spans="2:102" ht="12.6" hidden="1" customHeight="1">
      <c r="B195" s="1024"/>
      <c r="C195" s="1025"/>
      <c r="D195" s="1022"/>
      <c r="E195" s="1016"/>
      <c r="F195" s="1016"/>
      <c r="G195" s="1016"/>
      <c r="H195" s="1017"/>
      <c r="I195" s="976"/>
      <c r="J195" s="976"/>
      <c r="K195" s="976"/>
      <c r="L195" s="976"/>
      <c r="M195" s="976"/>
      <c r="N195" s="976"/>
      <c r="O195" s="976"/>
      <c r="P195" s="976"/>
      <c r="Q195" s="976"/>
      <c r="R195" s="977"/>
      <c r="S195" s="995"/>
      <c r="T195" s="996"/>
      <c r="U195" s="997"/>
      <c r="V195" s="999"/>
      <c r="W195" s="996"/>
      <c r="X195" s="997"/>
      <c r="Y195" s="999"/>
      <c r="Z195" s="996"/>
      <c r="AA195" s="994"/>
      <c r="AB195" s="995"/>
      <c r="AC195" s="996"/>
      <c r="AD195" s="997"/>
      <c r="AE195" s="999"/>
      <c r="AF195" s="996"/>
      <c r="AG195" s="997"/>
      <c r="AH195" s="999"/>
      <c r="AI195" s="996"/>
      <c r="AJ195" s="994"/>
      <c r="AK195" s="1003"/>
      <c r="AL195" s="1004"/>
      <c r="AM195" s="1005"/>
      <c r="AN195" s="1009"/>
      <c r="AO195" s="1010"/>
      <c r="AP195" s="1010"/>
      <c r="AQ195" s="1010"/>
      <c r="AR195" s="1010"/>
      <c r="AS195" s="1011"/>
      <c r="AT195" s="863"/>
      <c r="AU195" s="864"/>
      <c r="AV195" s="864"/>
      <c r="AW195" s="864"/>
      <c r="AX195" s="864"/>
      <c r="AY195" s="864"/>
      <c r="AZ195" s="864"/>
      <c r="BA195" s="865"/>
      <c r="BC195" s="911"/>
      <c r="BD195" s="912"/>
      <c r="BE195" s="912"/>
      <c r="BF195" s="912"/>
      <c r="BG195" s="912"/>
      <c r="BH195" s="912"/>
      <c r="BI195" s="913"/>
      <c r="BJ195" s="905"/>
      <c r="BK195" s="906"/>
      <c r="BL195" s="906"/>
      <c r="BM195" s="906"/>
      <c r="BN195" s="906"/>
      <c r="BO195" s="906"/>
      <c r="BP195" s="906"/>
      <c r="BQ195" s="906"/>
      <c r="BR195" s="906"/>
      <c r="BS195" s="907"/>
      <c r="BT195" s="881"/>
      <c r="BU195" s="882"/>
      <c r="BV195" s="882"/>
      <c r="BW195" s="882"/>
      <c r="BX195" s="882"/>
      <c r="BY195" s="882"/>
      <c r="BZ195" s="882"/>
      <c r="CA195" s="882"/>
      <c r="CB195" s="883"/>
      <c r="CC195" s="881"/>
      <c r="CD195" s="882"/>
      <c r="CE195" s="882"/>
      <c r="CF195" s="882"/>
      <c r="CG195" s="882"/>
      <c r="CH195" s="882"/>
      <c r="CI195" s="882"/>
      <c r="CJ195" s="882"/>
      <c r="CK195" s="883"/>
      <c r="CL195" s="899"/>
      <c r="CM195" s="900"/>
      <c r="CN195" s="901"/>
      <c r="CO195" s="893"/>
      <c r="CP195" s="894"/>
      <c r="CQ195" s="894"/>
      <c r="CR195" s="894"/>
      <c r="CS195" s="895"/>
      <c r="CT195" s="887"/>
      <c r="CU195" s="888"/>
      <c r="CV195" s="888"/>
      <c r="CW195" s="888"/>
      <c r="CX195" s="889"/>
    </row>
    <row r="196" spans="2:102" ht="12.6" hidden="1" customHeight="1">
      <c r="B196" s="1018" t="e">
        <f>LEFT(RIGHT(#REF!,6))</f>
        <v>#REF!</v>
      </c>
      <c r="C196" s="1020" t="e">
        <f>LEFT(RIGHT(#REF!,5))</f>
        <v>#REF!</v>
      </c>
      <c r="D196" s="1022" t="s">
        <v>84</v>
      </c>
      <c r="E196" s="1016" t="e">
        <f>LEFT(RIGHT(#REF!,4))</f>
        <v>#REF!</v>
      </c>
      <c r="F196" s="1016" t="e">
        <f>LEFT(RIGHT(#REF!,3))</f>
        <v>#REF!</v>
      </c>
      <c r="G196" s="1016" t="e">
        <f>LEFT(RIGHT(#REF!,2))</f>
        <v>#REF!</v>
      </c>
      <c r="H196" s="1017" t="e">
        <f>RIGHT(#REF!,1)</f>
        <v>#REF!</v>
      </c>
      <c r="I196" s="976" t="e">
        <f>IF(#REF!="","",#REF!)</f>
        <v>#REF!</v>
      </c>
      <c r="J196" s="976"/>
      <c r="K196" s="976"/>
      <c r="L196" s="976"/>
      <c r="M196" s="976"/>
      <c r="N196" s="976"/>
      <c r="O196" s="976"/>
      <c r="P196" s="976"/>
      <c r="Q196" s="976"/>
      <c r="R196" s="977"/>
      <c r="S196" s="972" t="e">
        <f>IF(LEN(#REF!)&lt;9,"",LEFT(RIGHT(#REF!,9)))</f>
        <v>#REF!</v>
      </c>
      <c r="T196" s="974" t="e">
        <f>IF(LEN(#REF!)&lt;8,"",LEFT(RIGHT(#REF!,8)))</f>
        <v>#REF!</v>
      </c>
      <c r="U196" s="978" t="e">
        <f>IF(LEN(#REF!)&lt;7,"",LEFT(RIGHT(#REF!,7)))</f>
        <v>#REF!</v>
      </c>
      <c r="V196" s="998" t="e">
        <f>IF(LEN(#REF!)&lt;6,"",LEFT(RIGHT(#REF!,6)))</f>
        <v>#REF!</v>
      </c>
      <c r="W196" s="974" t="e">
        <f>IF(LEN(#REF!)&lt;5,"",LEFT(RIGHT(#REF!,5)))</f>
        <v>#REF!</v>
      </c>
      <c r="X196" s="978" t="e">
        <f>IF(LEN(#REF!)&lt;4,"",LEFT(RIGHT(#REF!,4)))</f>
        <v>#REF!</v>
      </c>
      <c r="Y196" s="998" t="e">
        <f>IF(LEN(#REF!)&lt;3,"",LEFT(RIGHT(#REF!,3)))</f>
        <v>#REF!</v>
      </c>
      <c r="Z196" s="974" t="e">
        <f>IF(LEN(#REF!)&lt;2,"",LEFT(RIGHT(#REF!,2)))</f>
        <v>#REF!</v>
      </c>
      <c r="AA196" s="970" t="e">
        <f>RIGHT(#REF!,1)</f>
        <v>#REF!</v>
      </c>
      <c r="AB196" s="972" t="e">
        <f>IF(LEN(#REF!)&lt;9,"",LEFT(RIGHT(#REF!,9)))</f>
        <v>#REF!</v>
      </c>
      <c r="AC196" s="974" t="e">
        <f>IF(LEN(#REF!)&lt;8,"",LEFT(RIGHT(#REF!,8)))</f>
        <v>#REF!</v>
      </c>
      <c r="AD196" s="978" t="e">
        <f>IF(LEN(#REF!)&lt;7,"",LEFT(RIGHT(#REF!,7)))</f>
        <v>#REF!</v>
      </c>
      <c r="AE196" s="998" t="e">
        <f>IF(LEN(#REF!)&lt;6,"",LEFT(RIGHT(#REF!,6)))</f>
        <v>#REF!</v>
      </c>
      <c r="AF196" s="974" t="e">
        <f>IF(LEN(#REF!)&lt;5,"",LEFT(RIGHT(#REF!,5)))</f>
        <v>#REF!</v>
      </c>
      <c r="AG196" s="978" t="e">
        <f>IF(LEN(#REF!)&lt;4,"",LEFT(RIGHT(#REF!,4)))</f>
        <v>#REF!</v>
      </c>
      <c r="AH196" s="998" t="e">
        <f>IF(LEN(#REF!)&lt;3,"",LEFT(RIGHT(#REF!,3)))</f>
        <v>#REF!</v>
      </c>
      <c r="AI196" s="974" t="e">
        <f>IF(LEN(#REF!)&lt;2,"",LEFT(RIGHT(#REF!,2)))</f>
        <v>#REF!</v>
      </c>
      <c r="AJ196" s="970" t="e">
        <f>RIGHT(#REF!,1)</f>
        <v>#REF!</v>
      </c>
      <c r="AK196" s="1000" t="e">
        <f>IF(#REF!="","",#REF!)</f>
        <v>#REF!</v>
      </c>
      <c r="AL196" s="1001"/>
      <c r="AM196" s="1002"/>
      <c r="AN196" s="1006" t="e">
        <f>IF(#REF!="","",#REF!)</f>
        <v>#REF!</v>
      </c>
      <c r="AO196" s="1007"/>
      <c r="AP196" s="1007"/>
      <c r="AQ196" s="1007"/>
      <c r="AR196" s="1007"/>
      <c r="AS196" s="1008"/>
      <c r="AT196" s="860" t="e">
        <f>IF(#REF!="","",#REF!)</f>
        <v>#REF!</v>
      </c>
      <c r="AU196" s="861"/>
      <c r="AV196" s="861"/>
      <c r="AW196" s="861"/>
      <c r="AX196" s="861"/>
      <c r="AY196" s="861"/>
      <c r="AZ196" s="861"/>
      <c r="BA196" s="862"/>
      <c r="BC196" s="908"/>
      <c r="BD196" s="909"/>
      <c r="BE196" s="909"/>
      <c r="BF196" s="909"/>
      <c r="BG196" s="909"/>
      <c r="BH196" s="909"/>
      <c r="BI196" s="910"/>
      <c r="BJ196" s="902"/>
      <c r="BK196" s="903"/>
      <c r="BL196" s="903"/>
      <c r="BM196" s="903"/>
      <c r="BN196" s="903"/>
      <c r="BO196" s="903"/>
      <c r="BP196" s="903"/>
      <c r="BQ196" s="903"/>
      <c r="BR196" s="903"/>
      <c r="BS196" s="904"/>
      <c r="BT196" s="878"/>
      <c r="BU196" s="879"/>
      <c r="BV196" s="879"/>
      <c r="BW196" s="879"/>
      <c r="BX196" s="879"/>
      <c r="BY196" s="879"/>
      <c r="BZ196" s="879"/>
      <c r="CA196" s="879"/>
      <c r="CB196" s="880"/>
      <c r="CC196" s="878"/>
      <c r="CD196" s="879"/>
      <c r="CE196" s="879"/>
      <c r="CF196" s="879"/>
      <c r="CG196" s="879"/>
      <c r="CH196" s="879"/>
      <c r="CI196" s="879"/>
      <c r="CJ196" s="879"/>
      <c r="CK196" s="880"/>
      <c r="CL196" s="896"/>
      <c r="CM196" s="897"/>
      <c r="CN196" s="898"/>
      <c r="CO196" s="890"/>
      <c r="CP196" s="891"/>
      <c r="CQ196" s="891"/>
      <c r="CR196" s="891"/>
      <c r="CS196" s="892"/>
      <c r="CT196" s="884"/>
      <c r="CU196" s="885"/>
      <c r="CV196" s="885"/>
      <c r="CW196" s="885"/>
      <c r="CX196" s="886"/>
    </row>
    <row r="197" spans="2:102" ht="12.6" hidden="1" customHeight="1">
      <c r="B197" s="1024"/>
      <c r="C197" s="1025"/>
      <c r="D197" s="1022"/>
      <c r="E197" s="1016"/>
      <c r="F197" s="1016"/>
      <c r="G197" s="1016"/>
      <c r="H197" s="1017"/>
      <c r="I197" s="976"/>
      <c r="J197" s="976"/>
      <c r="K197" s="976"/>
      <c r="L197" s="976"/>
      <c r="M197" s="976"/>
      <c r="N197" s="976"/>
      <c r="O197" s="976"/>
      <c r="P197" s="976"/>
      <c r="Q197" s="976"/>
      <c r="R197" s="977"/>
      <c r="S197" s="995"/>
      <c r="T197" s="996"/>
      <c r="U197" s="997"/>
      <c r="V197" s="999"/>
      <c r="W197" s="996"/>
      <c r="X197" s="997"/>
      <c r="Y197" s="999"/>
      <c r="Z197" s="996"/>
      <c r="AA197" s="994"/>
      <c r="AB197" s="995"/>
      <c r="AC197" s="996"/>
      <c r="AD197" s="997"/>
      <c r="AE197" s="999"/>
      <c r="AF197" s="996"/>
      <c r="AG197" s="997"/>
      <c r="AH197" s="999"/>
      <c r="AI197" s="996"/>
      <c r="AJ197" s="994"/>
      <c r="AK197" s="1003"/>
      <c r="AL197" s="1004"/>
      <c r="AM197" s="1005"/>
      <c r="AN197" s="1009"/>
      <c r="AO197" s="1010"/>
      <c r="AP197" s="1010"/>
      <c r="AQ197" s="1010"/>
      <c r="AR197" s="1010"/>
      <c r="AS197" s="1011"/>
      <c r="AT197" s="863"/>
      <c r="AU197" s="864"/>
      <c r="AV197" s="864"/>
      <c r="AW197" s="864"/>
      <c r="AX197" s="864"/>
      <c r="AY197" s="864"/>
      <c r="AZ197" s="864"/>
      <c r="BA197" s="865"/>
      <c r="BC197" s="911"/>
      <c r="BD197" s="912"/>
      <c r="BE197" s="912"/>
      <c r="BF197" s="912"/>
      <c r="BG197" s="912"/>
      <c r="BH197" s="912"/>
      <c r="BI197" s="913"/>
      <c r="BJ197" s="905"/>
      <c r="BK197" s="906"/>
      <c r="BL197" s="906"/>
      <c r="BM197" s="906"/>
      <c r="BN197" s="906"/>
      <c r="BO197" s="906"/>
      <c r="BP197" s="906"/>
      <c r="BQ197" s="906"/>
      <c r="BR197" s="906"/>
      <c r="BS197" s="907"/>
      <c r="BT197" s="881"/>
      <c r="BU197" s="882"/>
      <c r="BV197" s="882"/>
      <c r="BW197" s="882"/>
      <c r="BX197" s="882"/>
      <c r="BY197" s="882"/>
      <c r="BZ197" s="882"/>
      <c r="CA197" s="882"/>
      <c r="CB197" s="883"/>
      <c r="CC197" s="881"/>
      <c r="CD197" s="882"/>
      <c r="CE197" s="882"/>
      <c r="CF197" s="882"/>
      <c r="CG197" s="882"/>
      <c r="CH197" s="882"/>
      <c r="CI197" s="882"/>
      <c r="CJ197" s="882"/>
      <c r="CK197" s="883"/>
      <c r="CL197" s="899"/>
      <c r="CM197" s="900"/>
      <c r="CN197" s="901"/>
      <c r="CO197" s="893"/>
      <c r="CP197" s="894"/>
      <c r="CQ197" s="894"/>
      <c r="CR197" s="894"/>
      <c r="CS197" s="895"/>
      <c r="CT197" s="887"/>
      <c r="CU197" s="888"/>
      <c r="CV197" s="888"/>
      <c r="CW197" s="888"/>
      <c r="CX197" s="889"/>
    </row>
    <row r="198" spans="2:102" ht="12.6" hidden="1" customHeight="1">
      <c r="B198" s="1018" t="e">
        <f>LEFT(RIGHT(#REF!,6))</f>
        <v>#REF!</v>
      </c>
      <c r="C198" s="1020" t="e">
        <f>LEFT(RIGHT(#REF!,5))</f>
        <v>#REF!</v>
      </c>
      <c r="D198" s="1022" t="s">
        <v>84</v>
      </c>
      <c r="E198" s="1016" t="e">
        <f>LEFT(RIGHT(#REF!,4))</f>
        <v>#REF!</v>
      </c>
      <c r="F198" s="1016" t="e">
        <f>LEFT(RIGHT(#REF!,3))</f>
        <v>#REF!</v>
      </c>
      <c r="G198" s="1016" t="e">
        <f>LEFT(RIGHT(#REF!,2))</f>
        <v>#REF!</v>
      </c>
      <c r="H198" s="1017" t="e">
        <f>RIGHT(#REF!,1)</f>
        <v>#REF!</v>
      </c>
      <c r="I198" s="976" t="e">
        <f>IF(#REF!="","",#REF!)</f>
        <v>#REF!</v>
      </c>
      <c r="J198" s="976"/>
      <c r="K198" s="976"/>
      <c r="L198" s="976"/>
      <c r="M198" s="976"/>
      <c r="N198" s="976"/>
      <c r="O198" s="976"/>
      <c r="P198" s="976"/>
      <c r="Q198" s="976"/>
      <c r="R198" s="977"/>
      <c r="S198" s="972" t="e">
        <f>IF(LEN(#REF!)&lt;9,"",LEFT(RIGHT(#REF!,9)))</f>
        <v>#REF!</v>
      </c>
      <c r="T198" s="974" t="e">
        <f>IF(LEN(#REF!)&lt;8,"",LEFT(RIGHT(#REF!,8)))</f>
        <v>#REF!</v>
      </c>
      <c r="U198" s="978" t="e">
        <f>IF(LEN(#REF!)&lt;7,"",LEFT(RIGHT(#REF!,7)))</f>
        <v>#REF!</v>
      </c>
      <c r="V198" s="998" t="e">
        <f>IF(LEN(#REF!)&lt;6,"",LEFT(RIGHT(#REF!,6)))</f>
        <v>#REF!</v>
      </c>
      <c r="W198" s="974" t="e">
        <f>IF(LEN(#REF!)&lt;5,"",LEFT(RIGHT(#REF!,5)))</f>
        <v>#REF!</v>
      </c>
      <c r="X198" s="978" t="e">
        <f>IF(LEN(#REF!)&lt;4,"",LEFT(RIGHT(#REF!,4)))</f>
        <v>#REF!</v>
      </c>
      <c r="Y198" s="998" t="e">
        <f>IF(LEN(#REF!)&lt;3,"",LEFT(RIGHT(#REF!,3)))</f>
        <v>#REF!</v>
      </c>
      <c r="Z198" s="974" t="e">
        <f>IF(LEN(#REF!)&lt;2,"",LEFT(RIGHT(#REF!,2)))</f>
        <v>#REF!</v>
      </c>
      <c r="AA198" s="970" t="e">
        <f>RIGHT(#REF!,1)</f>
        <v>#REF!</v>
      </c>
      <c r="AB198" s="972" t="e">
        <f>IF(LEN(#REF!)&lt;9,"",LEFT(RIGHT(#REF!,9)))</f>
        <v>#REF!</v>
      </c>
      <c r="AC198" s="974" t="e">
        <f>IF(LEN(#REF!)&lt;8,"",LEFT(RIGHT(#REF!,8)))</f>
        <v>#REF!</v>
      </c>
      <c r="AD198" s="978" t="e">
        <f>IF(LEN(#REF!)&lt;7,"",LEFT(RIGHT(#REF!,7)))</f>
        <v>#REF!</v>
      </c>
      <c r="AE198" s="998" t="e">
        <f>IF(LEN(#REF!)&lt;6,"",LEFT(RIGHT(#REF!,6)))</f>
        <v>#REF!</v>
      </c>
      <c r="AF198" s="974" t="e">
        <f>IF(LEN(#REF!)&lt;5,"",LEFT(RIGHT(#REF!,5)))</f>
        <v>#REF!</v>
      </c>
      <c r="AG198" s="978" t="e">
        <f>IF(LEN(#REF!)&lt;4,"",LEFT(RIGHT(#REF!,4)))</f>
        <v>#REF!</v>
      </c>
      <c r="AH198" s="998" t="e">
        <f>IF(LEN(#REF!)&lt;3,"",LEFT(RIGHT(#REF!,3)))</f>
        <v>#REF!</v>
      </c>
      <c r="AI198" s="974" t="e">
        <f>IF(LEN(#REF!)&lt;2,"",LEFT(RIGHT(#REF!,2)))</f>
        <v>#REF!</v>
      </c>
      <c r="AJ198" s="970" t="e">
        <f>RIGHT(#REF!,1)</f>
        <v>#REF!</v>
      </c>
      <c r="AK198" s="1000" t="e">
        <f>IF(#REF!="","",#REF!)</f>
        <v>#REF!</v>
      </c>
      <c r="AL198" s="1001"/>
      <c r="AM198" s="1002"/>
      <c r="AN198" s="1006" t="e">
        <f>IF(#REF!="","",#REF!)</f>
        <v>#REF!</v>
      </c>
      <c r="AO198" s="1007"/>
      <c r="AP198" s="1007"/>
      <c r="AQ198" s="1007"/>
      <c r="AR198" s="1007"/>
      <c r="AS198" s="1008"/>
      <c r="AT198" s="860" t="e">
        <f>IF(#REF!="","",#REF!)</f>
        <v>#REF!</v>
      </c>
      <c r="AU198" s="861"/>
      <c r="AV198" s="861"/>
      <c r="AW198" s="861"/>
      <c r="AX198" s="861"/>
      <c r="AY198" s="861"/>
      <c r="AZ198" s="861"/>
      <c r="BA198" s="862"/>
      <c r="BC198" s="908"/>
      <c r="BD198" s="909"/>
      <c r="BE198" s="909"/>
      <c r="BF198" s="909"/>
      <c r="BG198" s="909"/>
      <c r="BH198" s="909"/>
      <c r="BI198" s="910"/>
      <c r="BJ198" s="902"/>
      <c r="BK198" s="903"/>
      <c r="BL198" s="903"/>
      <c r="BM198" s="903"/>
      <c r="BN198" s="903"/>
      <c r="BO198" s="903"/>
      <c r="BP198" s="903"/>
      <c r="BQ198" s="903"/>
      <c r="BR198" s="903"/>
      <c r="BS198" s="904"/>
      <c r="BT198" s="878"/>
      <c r="BU198" s="879"/>
      <c r="BV198" s="879"/>
      <c r="BW198" s="879"/>
      <c r="BX198" s="879"/>
      <c r="BY198" s="879"/>
      <c r="BZ198" s="879"/>
      <c r="CA198" s="879"/>
      <c r="CB198" s="880"/>
      <c r="CC198" s="878"/>
      <c r="CD198" s="879"/>
      <c r="CE198" s="879"/>
      <c r="CF198" s="879"/>
      <c r="CG198" s="879"/>
      <c r="CH198" s="879"/>
      <c r="CI198" s="879"/>
      <c r="CJ198" s="879"/>
      <c r="CK198" s="880"/>
      <c r="CL198" s="896"/>
      <c r="CM198" s="897"/>
      <c r="CN198" s="898"/>
      <c r="CO198" s="890"/>
      <c r="CP198" s="891"/>
      <c r="CQ198" s="891"/>
      <c r="CR198" s="891"/>
      <c r="CS198" s="892"/>
      <c r="CT198" s="884"/>
      <c r="CU198" s="885"/>
      <c r="CV198" s="885"/>
      <c r="CW198" s="885"/>
      <c r="CX198" s="886"/>
    </row>
    <row r="199" spans="2:102" ht="12.6" hidden="1" customHeight="1">
      <c r="B199" s="1024"/>
      <c r="C199" s="1025"/>
      <c r="D199" s="1022"/>
      <c r="E199" s="1016"/>
      <c r="F199" s="1016"/>
      <c r="G199" s="1016"/>
      <c r="H199" s="1017"/>
      <c r="I199" s="976"/>
      <c r="J199" s="976"/>
      <c r="K199" s="976"/>
      <c r="L199" s="976"/>
      <c r="M199" s="976"/>
      <c r="N199" s="976"/>
      <c r="O199" s="976"/>
      <c r="P199" s="976"/>
      <c r="Q199" s="976"/>
      <c r="R199" s="977"/>
      <c r="S199" s="995"/>
      <c r="T199" s="996"/>
      <c r="U199" s="997"/>
      <c r="V199" s="999"/>
      <c r="W199" s="996"/>
      <c r="X199" s="997"/>
      <c r="Y199" s="999"/>
      <c r="Z199" s="996"/>
      <c r="AA199" s="994"/>
      <c r="AB199" s="995"/>
      <c r="AC199" s="996"/>
      <c r="AD199" s="997"/>
      <c r="AE199" s="999"/>
      <c r="AF199" s="996"/>
      <c r="AG199" s="997"/>
      <c r="AH199" s="999"/>
      <c r="AI199" s="996"/>
      <c r="AJ199" s="994"/>
      <c r="AK199" s="1003"/>
      <c r="AL199" s="1004"/>
      <c r="AM199" s="1005"/>
      <c r="AN199" s="1009"/>
      <c r="AO199" s="1010"/>
      <c r="AP199" s="1010"/>
      <c r="AQ199" s="1010"/>
      <c r="AR199" s="1010"/>
      <c r="AS199" s="1011"/>
      <c r="AT199" s="863"/>
      <c r="AU199" s="864"/>
      <c r="AV199" s="864"/>
      <c r="AW199" s="864"/>
      <c r="AX199" s="864"/>
      <c r="AY199" s="864"/>
      <c r="AZ199" s="864"/>
      <c r="BA199" s="865"/>
      <c r="BC199" s="911"/>
      <c r="BD199" s="912"/>
      <c r="BE199" s="912"/>
      <c r="BF199" s="912"/>
      <c r="BG199" s="912"/>
      <c r="BH199" s="912"/>
      <c r="BI199" s="913"/>
      <c r="BJ199" s="905"/>
      <c r="BK199" s="906"/>
      <c r="BL199" s="906"/>
      <c r="BM199" s="906"/>
      <c r="BN199" s="906"/>
      <c r="BO199" s="906"/>
      <c r="BP199" s="906"/>
      <c r="BQ199" s="906"/>
      <c r="BR199" s="906"/>
      <c r="BS199" s="907"/>
      <c r="BT199" s="881"/>
      <c r="BU199" s="882"/>
      <c r="BV199" s="882"/>
      <c r="BW199" s="882"/>
      <c r="BX199" s="882"/>
      <c r="BY199" s="882"/>
      <c r="BZ199" s="882"/>
      <c r="CA199" s="882"/>
      <c r="CB199" s="883"/>
      <c r="CC199" s="881"/>
      <c r="CD199" s="882"/>
      <c r="CE199" s="882"/>
      <c r="CF199" s="882"/>
      <c r="CG199" s="882"/>
      <c r="CH199" s="882"/>
      <c r="CI199" s="882"/>
      <c r="CJ199" s="882"/>
      <c r="CK199" s="883"/>
      <c r="CL199" s="899"/>
      <c r="CM199" s="900"/>
      <c r="CN199" s="901"/>
      <c r="CO199" s="893"/>
      <c r="CP199" s="894"/>
      <c r="CQ199" s="894"/>
      <c r="CR199" s="894"/>
      <c r="CS199" s="895"/>
      <c r="CT199" s="887"/>
      <c r="CU199" s="888"/>
      <c r="CV199" s="888"/>
      <c r="CW199" s="888"/>
      <c r="CX199" s="889"/>
    </row>
    <row r="200" spans="2:102" ht="12.6" hidden="1" customHeight="1">
      <c r="B200" s="1018" t="e">
        <f>LEFT(RIGHT(#REF!,6))</f>
        <v>#REF!</v>
      </c>
      <c r="C200" s="1020" t="e">
        <f>LEFT(RIGHT(#REF!,5))</f>
        <v>#REF!</v>
      </c>
      <c r="D200" s="1022" t="s">
        <v>84</v>
      </c>
      <c r="E200" s="1016" t="e">
        <f>LEFT(RIGHT(#REF!,4))</f>
        <v>#REF!</v>
      </c>
      <c r="F200" s="1016" t="e">
        <f>LEFT(RIGHT(#REF!,3))</f>
        <v>#REF!</v>
      </c>
      <c r="G200" s="1016" t="e">
        <f>LEFT(RIGHT(#REF!,2))</f>
        <v>#REF!</v>
      </c>
      <c r="H200" s="1017" t="e">
        <f>RIGHT(#REF!,1)</f>
        <v>#REF!</v>
      </c>
      <c r="I200" s="976" t="e">
        <f>IF(#REF!="","",#REF!)</f>
        <v>#REF!</v>
      </c>
      <c r="J200" s="976"/>
      <c r="K200" s="976"/>
      <c r="L200" s="976"/>
      <c r="M200" s="976"/>
      <c r="N200" s="976"/>
      <c r="O200" s="976"/>
      <c r="P200" s="976"/>
      <c r="Q200" s="976"/>
      <c r="R200" s="977"/>
      <c r="S200" s="972" t="e">
        <f>IF(LEN(#REF!)&lt;9,"",LEFT(RIGHT(#REF!,9)))</f>
        <v>#REF!</v>
      </c>
      <c r="T200" s="974" t="e">
        <f>IF(LEN(#REF!)&lt;8,"",LEFT(RIGHT(#REF!,8)))</f>
        <v>#REF!</v>
      </c>
      <c r="U200" s="978" t="e">
        <f>IF(LEN(#REF!)&lt;7,"",LEFT(RIGHT(#REF!,7)))</f>
        <v>#REF!</v>
      </c>
      <c r="V200" s="998" t="e">
        <f>IF(LEN(#REF!)&lt;6,"",LEFT(RIGHT(#REF!,6)))</f>
        <v>#REF!</v>
      </c>
      <c r="W200" s="974" t="e">
        <f>IF(LEN(#REF!)&lt;5,"",LEFT(RIGHT(#REF!,5)))</f>
        <v>#REF!</v>
      </c>
      <c r="X200" s="978" t="e">
        <f>IF(LEN(#REF!)&lt;4,"",LEFT(RIGHT(#REF!,4)))</f>
        <v>#REF!</v>
      </c>
      <c r="Y200" s="998" t="e">
        <f>IF(LEN(#REF!)&lt;3,"",LEFT(RIGHT(#REF!,3)))</f>
        <v>#REF!</v>
      </c>
      <c r="Z200" s="974" t="e">
        <f>IF(LEN(#REF!)&lt;2,"",LEFT(RIGHT(#REF!,2)))</f>
        <v>#REF!</v>
      </c>
      <c r="AA200" s="970" t="e">
        <f>RIGHT(#REF!,1)</f>
        <v>#REF!</v>
      </c>
      <c r="AB200" s="972" t="e">
        <f>IF(LEN(#REF!)&lt;9,"",LEFT(RIGHT(#REF!,9)))</f>
        <v>#REF!</v>
      </c>
      <c r="AC200" s="974" t="e">
        <f>IF(LEN(#REF!)&lt;8,"",LEFT(RIGHT(#REF!,8)))</f>
        <v>#REF!</v>
      </c>
      <c r="AD200" s="978" t="e">
        <f>IF(LEN(#REF!)&lt;7,"",LEFT(RIGHT(#REF!,7)))</f>
        <v>#REF!</v>
      </c>
      <c r="AE200" s="998" t="e">
        <f>IF(LEN(#REF!)&lt;6,"",LEFT(RIGHT(#REF!,6)))</f>
        <v>#REF!</v>
      </c>
      <c r="AF200" s="974" t="e">
        <f>IF(LEN(#REF!)&lt;5,"",LEFT(RIGHT(#REF!,5)))</f>
        <v>#REF!</v>
      </c>
      <c r="AG200" s="978" t="e">
        <f>IF(LEN(#REF!)&lt;4,"",LEFT(RIGHT(#REF!,4)))</f>
        <v>#REF!</v>
      </c>
      <c r="AH200" s="998" t="e">
        <f>IF(LEN(#REF!)&lt;3,"",LEFT(RIGHT(#REF!,3)))</f>
        <v>#REF!</v>
      </c>
      <c r="AI200" s="974" t="e">
        <f>IF(LEN(#REF!)&lt;2,"",LEFT(RIGHT(#REF!,2)))</f>
        <v>#REF!</v>
      </c>
      <c r="AJ200" s="970" t="e">
        <f>RIGHT(#REF!,1)</f>
        <v>#REF!</v>
      </c>
      <c r="AK200" s="1000" t="e">
        <f>IF(#REF!="","",#REF!)</f>
        <v>#REF!</v>
      </c>
      <c r="AL200" s="1001"/>
      <c r="AM200" s="1002"/>
      <c r="AN200" s="1006" t="e">
        <f>IF(#REF!="","",#REF!)</f>
        <v>#REF!</v>
      </c>
      <c r="AO200" s="1007"/>
      <c r="AP200" s="1007"/>
      <c r="AQ200" s="1007"/>
      <c r="AR200" s="1007"/>
      <c r="AS200" s="1008"/>
      <c r="AT200" s="860" t="e">
        <f>IF(#REF!="","",#REF!)</f>
        <v>#REF!</v>
      </c>
      <c r="AU200" s="861"/>
      <c r="AV200" s="861"/>
      <c r="AW200" s="861"/>
      <c r="AX200" s="861"/>
      <c r="AY200" s="861"/>
      <c r="AZ200" s="861"/>
      <c r="BA200" s="862"/>
      <c r="BC200" s="908"/>
      <c r="BD200" s="909"/>
      <c r="BE200" s="909"/>
      <c r="BF200" s="909"/>
      <c r="BG200" s="909"/>
      <c r="BH200" s="909"/>
      <c r="BI200" s="910"/>
      <c r="BJ200" s="902"/>
      <c r="BK200" s="903"/>
      <c r="BL200" s="903"/>
      <c r="BM200" s="903"/>
      <c r="BN200" s="903"/>
      <c r="BO200" s="903"/>
      <c r="BP200" s="903"/>
      <c r="BQ200" s="903"/>
      <c r="BR200" s="903"/>
      <c r="BS200" s="904"/>
      <c r="BT200" s="878"/>
      <c r="BU200" s="879"/>
      <c r="BV200" s="879"/>
      <c r="BW200" s="879"/>
      <c r="BX200" s="879"/>
      <c r="BY200" s="879"/>
      <c r="BZ200" s="879"/>
      <c r="CA200" s="879"/>
      <c r="CB200" s="880"/>
      <c r="CC200" s="878"/>
      <c r="CD200" s="879"/>
      <c r="CE200" s="879"/>
      <c r="CF200" s="879"/>
      <c r="CG200" s="879"/>
      <c r="CH200" s="879"/>
      <c r="CI200" s="879"/>
      <c r="CJ200" s="879"/>
      <c r="CK200" s="880"/>
      <c r="CL200" s="896"/>
      <c r="CM200" s="897"/>
      <c r="CN200" s="898"/>
      <c r="CO200" s="890"/>
      <c r="CP200" s="891"/>
      <c r="CQ200" s="891"/>
      <c r="CR200" s="891"/>
      <c r="CS200" s="892"/>
      <c r="CT200" s="884"/>
      <c r="CU200" s="885"/>
      <c r="CV200" s="885"/>
      <c r="CW200" s="885"/>
      <c r="CX200" s="886"/>
    </row>
    <row r="201" spans="2:102" ht="12.6" hidden="1" customHeight="1">
      <c r="B201" s="1024"/>
      <c r="C201" s="1025"/>
      <c r="D201" s="1022"/>
      <c r="E201" s="1016"/>
      <c r="F201" s="1016"/>
      <c r="G201" s="1016"/>
      <c r="H201" s="1017"/>
      <c r="I201" s="976"/>
      <c r="J201" s="976"/>
      <c r="K201" s="976"/>
      <c r="L201" s="976"/>
      <c r="M201" s="976"/>
      <c r="N201" s="976"/>
      <c r="O201" s="976"/>
      <c r="P201" s="976"/>
      <c r="Q201" s="976"/>
      <c r="R201" s="977"/>
      <c r="S201" s="995"/>
      <c r="T201" s="996"/>
      <c r="U201" s="997"/>
      <c r="V201" s="999"/>
      <c r="W201" s="996"/>
      <c r="X201" s="997"/>
      <c r="Y201" s="999"/>
      <c r="Z201" s="996"/>
      <c r="AA201" s="994"/>
      <c r="AB201" s="995"/>
      <c r="AC201" s="996"/>
      <c r="AD201" s="997"/>
      <c r="AE201" s="999"/>
      <c r="AF201" s="996"/>
      <c r="AG201" s="997"/>
      <c r="AH201" s="999"/>
      <c r="AI201" s="996"/>
      <c r="AJ201" s="994"/>
      <c r="AK201" s="1003"/>
      <c r="AL201" s="1004"/>
      <c r="AM201" s="1005"/>
      <c r="AN201" s="1009"/>
      <c r="AO201" s="1010"/>
      <c r="AP201" s="1010"/>
      <c r="AQ201" s="1010"/>
      <c r="AR201" s="1010"/>
      <c r="AS201" s="1011"/>
      <c r="AT201" s="863"/>
      <c r="AU201" s="864"/>
      <c r="AV201" s="864"/>
      <c r="AW201" s="864"/>
      <c r="AX201" s="864"/>
      <c r="AY201" s="864"/>
      <c r="AZ201" s="864"/>
      <c r="BA201" s="865"/>
      <c r="BC201" s="911"/>
      <c r="BD201" s="912"/>
      <c r="BE201" s="912"/>
      <c r="BF201" s="912"/>
      <c r="BG201" s="912"/>
      <c r="BH201" s="912"/>
      <c r="BI201" s="913"/>
      <c r="BJ201" s="905"/>
      <c r="BK201" s="906"/>
      <c r="BL201" s="906"/>
      <c r="BM201" s="906"/>
      <c r="BN201" s="906"/>
      <c r="BO201" s="906"/>
      <c r="BP201" s="906"/>
      <c r="BQ201" s="906"/>
      <c r="BR201" s="906"/>
      <c r="BS201" s="907"/>
      <c r="BT201" s="881"/>
      <c r="BU201" s="882"/>
      <c r="BV201" s="882"/>
      <c r="BW201" s="882"/>
      <c r="BX201" s="882"/>
      <c r="BY201" s="882"/>
      <c r="BZ201" s="882"/>
      <c r="CA201" s="882"/>
      <c r="CB201" s="883"/>
      <c r="CC201" s="881"/>
      <c r="CD201" s="882"/>
      <c r="CE201" s="882"/>
      <c r="CF201" s="882"/>
      <c r="CG201" s="882"/>
      <c r="CH201" s="882"/>
      <c r="CI201" s="882"/>
      <c r="CJ201" s="882"/>
      <c r="CK201" s="883"/>
      <c r="CL201" s="899"/>
      <c r="CM201" s="900"/>
      <c r="CN201" s="901"/>
      <c r="CO201" s="893"/>
      <c r="CP201" s="894"/>
      <c r="CQ201" s="894"/>
      <c r="CR201" s="894"/>
      <c r="CS201" s="895"/>
      <c r="CT201" s="887"/>
      <c r="CU201" s="888"/>
      <c r="CV201" s="888"/>
      <c r="CW201" s="888"/>
      <c r="CX201" s="889"/>
    </row>
    <row r="202" spans="2:102" ht="12.6" hidden="1" customHeight="1">
      <c r="B202" s="1018" t="e">
        <f>LEFT(RIGHT(#REF!,6))</f>
        <v>#REF!</v>
      </c>
      <c r="C202" s="1020" t="e">
        <f>LEFT(RIGHT(#REF!,5))</f>
        <v>#REF!</v>
      </c>
      <c r="D202" s="1022" t="s">
        <v>84</v>
      </c>
      <c r="E202" s="1016" t="e">
        <f>LEFT(RIGHT(#REF!,4))</f>
        <v>#REF!</v>
      </c>
      <c r="F202" s="1016" t="e">
        <f>LEFT(RIGHT(#REF!,3))</f>
        <v>#REF!</v>
      </c>
      <c r="G202" s="1016" t="e">
        <f>LEFT(RIGHT(#REF!,2))</f>
        <v>#REF!</v>
      </c>
      <c r="H202" s="1017" t="e">
        <f>RIGHT(#REF!,1)</f>
        <v>#REF!</v>
      </c>
      <c r="I202" s="976" t="e">
        <f>IF(#REF!="","",#REF!)</f>
        <v>#REF!</v>
      </c>
      <c r="J202" s="976"/>
      <c r="K202" s="976"/>
      <c r="L202" s="976"/>
      <c r="M202" s="976"/>
      <c r="N202" s="976"/>
      <c r="O202" s="976"/>
      <c r="P202" s="976"/>
      <c r="Q202" s="976"/>
      <c r="R202" s="977"/>
      <c r="S202" s="972" t="e">
        <f>IF(LEN(#REF!)&lt;9,"",LEFT(RIGHT(#REF!,9)))</f>
        <v>#REF!</v>
      </c>
      <c r="T202" s="974" t="e">
        <f>IF(LEN(#REF!)&lt;8,"",LEFT(RIGHT(#REF!,8)))</f>
        <v>#REF!</v>
      </c>
      <c r="U202" s="978" t="e">
        <f>IF(LEN(#REF!)&lt;7,"",LEFT(RIGHT(#REF!,7)))</f>
        <v>#REF!</v>
      </c>
      <c r="V202" s="998" t="e">
        <f>IF(LEN(#REF!)&lt;6,"",LEFT(RIGHT(#REF!,6)))</f>
        <v>#REF!</v>
      </c>
      <c r="W202" s="974" t="e">
        <f>IF(LEN(#REF!)&lt;5,"",LEFT(RIGHT(#REF!,5)))</f>
        <v>#REF!</v>
      </c>
      <c r="X202" s="978" t="e">
        <f>IF(LEN(#REF!)&lt;4,"",LEFT(RIGHT(#REF!,4)))</f>
        <v>#REF!</v>
      </c>
      <c r="Y202" s="998" t="e">
        <f>IF(LEN(#REF!)&lt;3,"",LEFT(RIGHT(#REF!,3)))</f>
        <v>#REF!</v>
      </c>
      <c r="Z202" s="974" t="e">
        <f>IF(LEN(#REF!)&lt;2,"",LEFT(RIGHT(#REF!,2)))</f>
        <v>#REF!</v>
      </c>
      <c r="AA202" s="970" t="e">
        <f>RIGHT(#REF!,1)</f>
        <v>#REF!</v>
      </c>
      <c r="AB202" s="972" t="e">
        <f>IF(LEN(#REF!)&lt;9,"",LEFT(RIGHT(#REF!,9)))</f>
        <v>#REF!</v>
      </c>
      <c r="AC202" s="974" t="e">
        <f>IF(LEN(#REF!)&lt;8,"",LEFT(RIGHT(#REF!,8)))</f>
        <v>#REF!</v>
      </c>
      <c r="AD202" s="978" t="e">
        <f>IF(LEN(#REF!)&lt;7,"",LEFT(RIGHT(#REF!,7)))</f>
        <v>#REF!</v>
      </c>
      <c r="AE202" s="998" t="e">
        <f>IF(LEN(#REF!)&lt;6,"",LEFT(RIGHT(#REF!,6)))</f>
        <v>#REF!</v>
      </c>
      <c r="AF202" s="974" t="e">
        <f>IF(LEN(#REF!)&lt;5,"",LEFT(RIGHT(#REF!,5)))</f>
        <v>#REF!</v>
      </c>
      <c r="AG202" s="978" t="e">
        <f>IF(LEN(#REF!)&lt;4,"",LEFT(RIGHT(#REF!,4)))</f>
        <v>#REF!</v>
      </c>
      <c r="AH202" s="998" t="e">
        <f>IF(LEN(#REF!)&lt;3,"",LEFT(RIGHT(#REF!,3)))</f>
        <v>#REF!</v>
      </c>
      <c r="AI202" s="974" t="e">
        <f>IF(LEN(#REF!)&lt;2,"",LEFT(RIGHT(#REF!,2)))</f>
        <v>#REF!</v>
      </c>
      <c r="AJ202" s="970" t="e">
        <f>RIGHT(#REF!,1)</f>
        <v>#REF!</v>
      </c>
      <c r="AK202" s="1000" t="e">
        <f>IF(#REF!="","",#REF!)</f>
        <v>#REF!</v>
      </c>
      <c r="AL202" s="1001"/>
      <c r="AM202" s="1002"/>
      <c r="AN202" s="1006" t="e">
        <f>IF(#REF!="","",#REF!)</f>
        <v>#REF!</v>
      </c>
      <c r="AO202" s="1007"/>
      <c r="AP202" s="1007"/>
      <c r="AQ202" s="1007"/>
      <c r="AR202" s="1007"/>
      <c r="AS202" s="1008"/>
      <c r="AT202" s="860" t="e">
        <f>IF(#REF!="","",#REF!)</f>
        <v>#REF!</v>
      </c>
      <c r="AU202" s="861"/>
      <c r="AV202" s="861"/>
      <c r="AW202" s="861"/>
      <c r="AX202" s="861"/>
      <c r="AY202" s="861"/>
      <c r="AZ202" s="861"/>
      <c r="BA202" s="862"/>
      <c r="BC202" s="908"/>
      <c r="BD202" s="909"/>
      <c r="BE202" s="909"/>
      <c r="BF202" s="909"/>
      <c r="BG202" s="909"/>
      <c r="BH202" s="909"/>
      <c r="BI202" s="910"/>
      <c r="BJ202" s="902"/>
      <c r="BK202" s="903"/>
      <c r="BL202" s="903"/>
      <c r="BM202" s="903"/>
      <c r="BN202" s="903"/>
      <c r="BO202" s="903"/>
      <c r="BP202" s="903"/>
      <c r="BQ202" s="903"/>
      <c r="BR202" s="903"/>
      <c r="BS202" s="904"/>
      <c r="BT202" s="878"/>
      <c r="BU202" s="879"/>
      <c r="BV202" s="879"/>
      <c r="BW202" s="879"/>
      <c r="BX202" s="879"/>
      <c r="BY202" s="879"/>
      <c r="BZ202" s="879"/>
      <c r="CA202" s="879"/>
      <c r="CB202" s="880"/>
      <c r="CC202" s="878"/>
      <c r="CD202" s="879"/>
      <c r="CE202" s="879"/>
      <c r="CF202" s="879"/>
      <c r="CG202" s="879"/>
      <c r="CH202" s="879"/>
      <c r="CI202" s="879"/>
      <c r="CJ202" s="879"/>
      <c r="CK202" s="880"/>
      <c r="CL202" s="896"/>
      <c r="CM202" s="897"/>
      <c r="CN202" s="898"/>
      <c r="CO202" s="890"/>
      <c r="CP202" s="891"/>
      <c r="CQ202" s="891"/>
      <c r="CR202" s="891"/>
      <c r="CS202" s="892"/>
      <c r="CT202" s="884"/>
      <c r="CU202" s="885"/>
      <c r="CV202" s="885"/>
      <c r="CW202" s="885"/>
      <c r="CX202" s="886"/>
    </row>
    <row r="203" spans="2:102" ht="12.6" hidden="1" customHeight="1">
      <c r="B203" s="1024"/>
      <c r="C203" s="1025"/>
      <c r="D203" s="1022"/>
      <c r="E203" s="1016"/>
      <c r="F203" s="1016"/>
      <c r="G203" s="1016"/>
      <c r="H203" s="1017"/>
      <c r="I203" s="976"/>
      <c r="J203" s="976"/>
      <c r="K203" s="976"/>
      <c r="L203" s="976"/>
      <c r="M203" s="976"/>
      <c r="N203" s="976"/>
      <c r="O203" s="976"/>
      <c r="P203" s="976"/>
      <c r="Q203" s="976"/>
      <c r="R203" s="977"/>
      <c r="S203" s="995"/>
      <c r="T203" s="996"/>
      <c r="U203" s="997"/>
      <c r="V203" s="999"/>
      <c r="W203" s="996"/>
      <c r="X203" s="997"/>
      <c r="Y203" s="999"/>
      <c r="Z203" s="996"/>
      <c r="AA203" s="994"/>
      <c r="AB203" s="995"/>
      <c r="AC203" s="996"/>
      <c r="AD203" s="997"/>
      <c r="AE203" s="999"/>
      <c r="AF203" s="996"/>
      <c r="AG203" s="997"/>
      <c r="AH203" s="999"/>
      <c r="AI203" s="996"/>
      <c r="AJ203" s="994"/>
      <c r="AK203" s="1003"/>
      <c r="AL203" s="1004"/>
      <c r="AM203" s="1005"/>
      <c r="AN203" s="1009"/>
      <c r="AO203" s="1010"/>
      <c r="AP203" s="1010"/>
      <c r="AQ203" s="1010"/>
      <c r="AR203" s="1010"/>
      <c r="AS203" s="1011"/>
      <c r="AT203" s="863"/>
      <c r="AU203" s="864"/>
      <c r="AV203" s="864"/>
      <c r="AW203" s="864"/>
      <c r="AX203" s="864"/>
      <c r="AY203" s="864"/>
      <c r="AZ203" s="864"/>
      <c r="BA203" s="865"/>
      <c r="BC203" s="911"/>
      <c r="BD203" s="912"/>
      <c r="BE203" s="912"/>
      <c r="BF203" s="912"/>
      <c r="BG203" s="912"/>
      <c r="BH203" s="912"/>
      <c r="BI203" s="913"/>
      <c r="BJ203" s="905"/>
      <c r="BK203" s="906"/>
      <c r="BL203" s="906"/>
      <c r="BM203" s="906"/>
      <c r="BN203" s="906"/>
      <c r="BO203" s="906"/>
      <c r="BP203" s="906"/>
      <c r="BQ203" s="906"/>
      <c r="BR203" s="906"/>
      <c r="BS203" s="907"/>
      <c r="BT203" s="881"/>
      <c r="BU203" s="882"/>
      <c r="BV203" s="882"/>
      <c r="BW203" s="882"/>
      <c r="BX203" s="882"/>
      <c r="BY203" s="882"/>
      <c r="BZ203" s="882"/>
      <c r="CA203" s="882"/>
      <c r="CB203" s="883"/>
      <c r="CC203" s="881"/>
      <c r="CD203" s="882"/>
      <c r="CE203" s="882"/>
      <c r="CF203" s="882"/>
      <c r="CG203" s="882"/>
      <c r="CH203" s="882"/>
      <c r="CI203" s="882"/>
      <c r="CJ203" s="882"/>
      <c r="CK203" s="883"/>
      <c r="CL203" s="899"/>
      <c r="CM203" s="900"/>
      <c r="CN203" s="901"/>
      <c r="CO203" s="893"/>
      <c r="CP203" s="894"/>
      <c r="CQ203" s="894"/>
      <c r="CR203" s="894"/>
      <c r="CS203" s="895"/>
      <c r="CT203" s="887"/>
      <c r="CU203" s="888"/>
      <c r="CV203" s="888"/>
      <c r="CW203" s="888"/>
      <c r="CX203" s="889"/>
    </row>
    <row r="204" spans="2:102" ht="12.6" hidden="1" customHeight="1">
      <c r="B204" s="1018" t="e">
        <f>LEFT(RIGHT(#REF!,6))</f>
        <v>#REF!</v>
      </c>
      <c r="C204" s="1020" t="e">
        <f>LEFT(RIGHT(#REF!,5))</f>
        <v>#REF!</v>
      </c>
      <c r="D204" s="1022" t="s">
        <v>84</v>
      </c>
      <c r="E204" s="1016" t="e">
        <f>LEFT(RIGHT(#REF!,4))</f>
        <v>#REF!</v>
      </c>
      <c r="F204" s="1016" t="e">
        <f>LEFT(RIGHT(#REF!,3))</f>
        <v>#REF!</v>
      </c>
      <c r="G204" s="1016" t="e">
        <f>LEFT(RIGHT(#REF!,2))</f>
        <v>#REF!</v>
      </c>
      <c r="H204" s="1017" t="e">
        <f>RIGHT(#REF!,1)</f>
        <v>#REF!</v>
      </c>
      <c r="I204" s="976" t="e">
        <f>IF(#REF!="","",#REF!)</f>
        <v>#REF!</v>
      </c>
      <c r="J204" s="976"/>
      <c r="K204" s="976"/>
      <c r="L204" s="976"/>
      <c r="M204" s="976"/>
      <c r="N204" s="976"/>
      <c r="O204" s="976"/>
      <c r="P204" s="976"/>
      <c r="Q204" s="976"/>
      <c r="R204" s="977"/>
      <c r="S204" s="972" t="e">
        <f>IF(LEN(#REF!)&lt;9,"",LEFT(RIGHT(#REF!,9)))</f>
        <v>#REF!</v>
      </c>
      <c r="T204" s="974" t="e">
        <f>IF(LEN(#REF!)&lt;8,"",LEFT(RIGHT(#REF!,8)))</f>
        <v>#REF!</v>
      </c>
      <c r="U204" s="978" t="e">
        <f>IF(LEN(#REF!)&lt;7,"",LEFT(RIGHT(#REF!,7)))</f>
        <v>#REF!</v>
      </c>
      <c r="V204" s="998" t="e">
        <f>IF(LEN(#REF!)&lt;6,"",LEFT(RIGHT(#REF!,6)))</f>
        <v>#REF!</v>
      </c>
      <c r="W204" s="974" t="e">
        <f>IF(LEN(#REF!)&lt;5,"",LEFT(RIGHT(#REF!,5)))</f>
        <v>#REF!</v>
      </c>
      <c r="X204" s="978" t="e">
        <f>IF(LEN(#REF!)&lt;4,"",LEFT(RIGHT(#REF!,4)))</f>
        <v>#REF!</v>
      </c>
      <c r="Y204" s="998" t="e">
        <f>IF(LEN(#REF!)&lt;3,"",LEFT(RIGHT(#REF!,3)))</f>
        <v>#REF!</v>
      </c>
      <c r="Z204" s="974" t="e">
        <f>IF(LEN(#REF!)&lt;2,"",LEFT(RIGHT(#REF!,2)))</f>
        <v>#REF!</v>
      </c>
      <c r="AA204" s="970" t="e">
        <f>RIGHT(#REF!,1)</f>
        <v>#REF!</v>
      </c>
      <c r="AB204" s="972" t="e">
        <f>IF(LEN(#REF!)&lt;9,"",LEFT(RIGHT(#REF!,9)))</f>
        <v>#REF!</v>
      </c>
      <c r="AC204" s="974" t="e">
        <f>IF(LEN(#REF!)&lt;8,"",LEFT(RIGHT(#REF!,8)))</f>
        <v>#REF!</v>
      </c>
      <c r="AD204" s="978" t="e">
        <f>IF(LEN(#REF!)&lt;7,"",LEFT(RIGHT(#REF!,7)))</f>
        <v>#REF!</v>
      </c>
      <c r="AE204" s="998" t="e">
        <f>IF(LEN(#REF!)&lt;6,"",LEFT(RIGHT(#REF!,6)))</f>
        <v>#REF!</v>
      </c>
      <c r="AF204" s="974" t="e">
        <f>IF(LEN(#REF!)&lt;5,"",LEFT(RIGHT(#REF!,5)))</f>
        <v>#REF!</v>
      </c>
      <c r="AG204" s="978" t="e">
        <f>IF(LEN(#REF!)&lt;4,"",LEFT(RIGHT(#REF!,4)))</f>
        <v>#REF!</v>
      </c>
      <c r="AH204" s="998" t="e">
        <f>IF(LEN(#REF!)&lt;3,"",LEFT(RIGHT(#REF!,3)))</f>
        <v>#REF!</v>
      </c>
      <c r="AI204" s="974" t="e">
        <f>IF(LEN(#REF!)&lt;2,"",LEFT(RIGHT(#REF!,2)))</f>
        <v>#REF!</v>
      </c>
      <c r="AJ204" s="970" t="e">
        <f>RIGHT(#REF!,1)</f>
        <v>#REF!</v>
      </c>
      <c r="AK204" s="1000" t="e">
        <f>IF(#REF!="","",#REF!)</f>
        <v>#REF!</v>
      </c>
      <c r="AL204" s="1001"/>
      <c r="AM204" s="1002"/>
      <c r="AN204" s="1006" t="e">
        <f>IF(#REF!="","",#REF!)</f>
        <v>#REF!</v>
      </c>
      <c r="AO204" s="1007"/>
      <c r="AP204" s="1007"/>
      <c r="AQ204" s="1007"/>
      <c r="AR204" s="1007"/>
      <c r="AS204" s="1008"/>
      <c r="AT204" s="860" t="e">
        <f>IF(#REF!="","",#REF!)</f>
        <v>#REF!</v>
      </c>
      <c r="AU204" s="861"/>
      <c r="AV204" s="861"/>
      <c r="AW204" s="861"/>
      <c r="AX204" s="861"/>
      <c r="AY204" s="861"/>
      <c r="AZ204" s="861"/>
      <c r="BA204" s="862"/>
      <c r="BC204" s="908"/>
      <c r="BD204" s="909"/>
      <c r="BE204" s="909"/>
      <c r="BF204" s="909"/>
      <c r="BG204" s="909"/>
      <c r="BH204" s="909"/>
      <c r="BI204" s="910"/>
      <c r="BJ204" s="902"/>
      <c r="BK204" s="903"/>
      <c r="BL204" s="903"/>
      <c r="BM204" s="903"/>
      <c r="BN204" s="903"/>
      <c r="BO204" s="903"/>
      <c r="BP204" s="903"/>
      <c r="BQ204" s="903"/>
      <c r="BR204" s="903"/>
      <c r="BS204" s="904"/>
      <c r="BT204" s="878"/>
      <c r="BU204" s="879"/>
      <c r="BV204" s="879"/>
      <c r="BW204" s="879"/>
      <c r="BX204" s="879"/>
      <c r="BY204" s="879"/>
      <c r="BZ204" s="879"/>
      <c r="CA204" s="879"/>
      <c r="CB204" s="880"/>
      <c r="CC204" s="878"/>
      <c r="CD204" s="879"/>
      <c r="CE204" s="879"/>
      <c r="CF204" s="879"/>
      <c r="CG204" s="879"/>
      <c r="CH204" s="879"/>
      <c r="CI204" s="879"/>
      <c r="CJ204" s="879"/>
      <c r="CK204" s="880"/>
      <c r="CL204" s="896"/>
      <c r="CM204" s="897"/>
      <c r="CN204" s="898"/>
      <c r="CO204" s="890"/>
      <c r="CP204" s="891"/>
      <c r="CQ204" s="891"/>
      <c r="CR204" s="891"/>
      <c r="CS204" s="892"/>
      <c r="CT204" s="884"/>
      <c r="CU204" s="885"/>
      <c r="CV204" s="885"/>
      <c r="CW204" s="885"/>
      <c r="CX204" s="886"/>
    </row>
    <row r="205" spans="2:102" ht="12.6" hidden="1" customHeight="1">
      <c r="B205" s="1024"/>
      <c r="C205" s="1025"/>
      <c r="D205" s="1022"/>
      <c r="E205" s="1016"/>
      <c r="F205" s="1016"/>
      <c r="G205" s="1016"/>
      <c r="H205" s="1017"/>
      <c r="I205" s="976"/>
      <c r="J205" s="976"/>
      <c r="K205" s="976"/>
      <c r="L205" s="976"/>
      <c r="M205" s="976"/>
      <c r="N205" s="976"/>
      <c r="O205" s="976"/>
      <c r="P205" s="976"/>
      <c r="Q205" s="976"/>
      <c r="R205" s="977"/>
      <c r="S205" s="995"/>
      <c r="T205" s="996"/>
      <c r="U205" s="997"/>
      <c r="V205" s="999"/>
      <c r="W205" s="996"/>
      <c r="X205" s="997"/>
      <c r="Y205" s="999"/>
      <c r="Z205" s="996"/>
      <c r="AA205" s="994"/>
      <c r="AB205" s="995"/>
      <c r="AC205" s="996"/>
      <c r="AD205" s="997"/>
      <c r="AE205" s="999"/>
      <c r="AF205" s="996"/>
      <c r="AG205" s="997"/>
      <c r="AH205" s="999"/>
      <c r="AI205" s="996"/>
      <c r="AJ205" s="994"/>
      <c r="AK205" s="1003"/>
      <c r="AL205" s="1004"/>
      <c r="AM205" s="1005"/>
      <c r="AN205" s="1009"/>
      <c r="AO205" s="1010"/>
      <c r="AP205" s="1010"/>
      <c r="AQ205" s="1010"/>
      <c r="AR205" s="1010"/>
      <c r="AS205" s="1011"/>
      <c r="AT205" s="863"/>
      <c r="AU205" s="864"/>
      <c r="AV205" s="864"/>
      <c r="AW205" s="864"/>
      <c r="AX205" s="864"/>
      <c r="AY205" s="864"/>
      <c r="AZ205" s="864"/>
      <c r="BA205" s="865"/>
      <c r="BC205" s="911"/>
      <c r="BD205" s="912"/>
      <c r="BE205" s="912"/>
      <c r="BF205" s="912"/>
      <c r="BG205" s="912"/>
      <c r="BH205" s="912"/>
      <c r="BI205" s="913"/>
      <c r="BJ205" s="905"/>
      <c r="BK205" s="906"/>
      <c r="BL205" s="906"/>
      <c r="BM205" s="906"/>
      <c r="BN205" s="906"/>
      <c r="BO205" s="906"/>
      <c r="BP205" s="906"/>
      <c r="BQ205" s="906"/>
      <c r="BR205" s="906"/>
      <c r="BS205" s="907"/>
      <c r="BT205" s="881"/>
      <c r="BU205" s="882"/>
      <c r="BV205" s="882"/>
      <c r="BW205" s="882"/>
      <c r="BX205" s="882"/>
      <c r="BY205" s="882"/>
      <c r="BZ205" s="882"/>
      <c r="CA205" s="882"/>
      <c r="CB205" s="883"/>
      <c r="CC205" s="881"/>
      <c r="CD205" s="882"/>
      <c r="CE205" s="882"/>
      <c r="CF205" s="882"/>
      <c r="CG205" s="882"/>
      <c r="CH205" s="882"/>
      <c r="CI205" s="882"/>
      <c r="CJ205" s="882"/>
      <c r="CK205" s="883"/>
      <c r="CL205" s="899"/>
      <c r="CM205" s="900"/>
      <c r="CN205" s="901"/>
      <c r="CO205" s="893"/>
      <c r="CP205" s="894"/>
      <c r="CQ205" s="894"/>
      <c r="CR205" s="894"/>
      <c r="CS205" s="895"/>
      <c r="CT205" s="887"/>
      <c r="CU205" s="888"/>
      <c r="CV205" s="888"/>
      <c r="CW205" s="888"/>
      <c r="CX205" s="889"/>
    </row>
    <row r="206" spans="2:102" ht="12.6" hidden="1" customHeight="1">
      <c r="B206" s="1018" t="e">
        <f>LEFT(RIGHT(#REF!,6))</f>
        <v>#REF!</v>
      </c>
      <c r="C206" s="1020" t="e">
        <f>LEFT(RIGHT(#REF!,5))</f>
        <v>#REF!</v>
      </c>
      <c r="D206" s="1022" t="s">
        <v>84</v>
      </c>
      <c r="E206" s="1016" t="e">
        <f>LEFT(RIGHT(#REF!,4))</f>
        <v>#REF!</v>
      </c>
      <c r="F206" s="1016" t="e">
        <f>LEFT(RIGHT(#REF!,3))</f>
        <v>#REF!</v>
      </c>
      <c r="G206" s="1016" t="e">
        <f>LEFT(RIGHT(#REF!,2))</f>
        <v>#REF!</v>
      </c>
      <c r="H206" s="1017" t="e">
        <f>RIGHT(#REF!,1)</f>
        <v>#REF!</v>
      </c>
      <c r="I206" s="976" t="e">
        <f>IF(#REF!="","",#REF!)</f>
        <v>#REF!</v>
      </c>
      <c r="J206" s="976"/>
      <c r="K206" s="976"/>
      <c r="L206" s="976"/>
      <c r="M206" s="976"/>
      <c r="N206" s="976"/>
      <c r="O206" s="976"/>
      <c r="P206" s="976"/>
      <c r="Q206" s="976"/>
      <c r="R206" s="977"/>
      <c r="S206" s="972" t="e">
        <f>IF(LEN(#REF!)&lt;9,"",LEFT(RIGHT(#REF!,9)))</f>
        <v>#REF!</v>
      </c>
      <c r="T206" s="974" t="e">
        <f>IF(LEN(#REF!)&lt;8,"",LEFT(RIGHT(#REF!,8)))</f>
        <v>#REF!</v>
      </c>
      <c r="U206" s="978" t="e">
        <f>IF(LEN(#REF!)&lt;7,"",LEFT(RIGHT(#REF!,7)))</f>
        <v>#REF!</v>
      </c>
      <c r="V206" s="998" t="e">
        <f>IF(LEN(#REF!)&lt;6,"",LEFT(RIGHT(#REF!,6)))</f>
        <v>#REF!</v>
      </c>
      <c r="W206" s="974" t="e">
        <f>IF(LEN(#REF!)&lt;5,"",LEFT(RIGHT(#REF!,5)))</f>
        <v>#REF!</v>
      </c>
      <c r="X206" s="978" t="e">
        <f>IF(LEN(#REF!)&lt;4,"",LEFT(RIGHT(#REF!,4)))</f>
        <v>#REF!</v>
      </c>
      <c r="Y206" s="998" t="e">
        <f>IF(LEN(#REF!)&lt;3,"",LEFT(RIGHT(#REF!,3)))</f>
        <v>#REF!</v>
      </c>
      <c r="Z206" s="974" t="e">
        <f>IF(LEN(#REF!)&lt;2,"",LEFT(RIGHT(#REF!,2)))</f>
        <v>#REF!</v>
      </c>
      <c r="AA206" s="970" t="e">
        <f>RIGHT(#REF!,1)</f>
        <v>#REF!</v>
      </c>
      <c r="AB206" s="972" t="e">
        <f>IF(LEN(#REF!)&lt;9,"",LEFT(RIGHT(#REF!,9)))</f>
        <v>#REF!</v>
      </c>
      <c r="AC206" s="974" t="e">
        <f>IF(LEN(#REF!)&lt;8,"",LEFT(RIGHT(#REF!,8)))</f>
        <v>#REF!</v>
      </c>
      <c r="AD206" s="978" t="e">
        <f>IF(LEN(#REF!)&lt;7,"",LEFT(RIGHT(#REF!,7)))</f>
        <v>#REF!</v>
      </c>
      <c r="AE206" s="998" t="e">
        <f>IF(LEN(#REF!)&lt;6,"",LEFT(RIGHT(#REF!,6)))</f>
        <v>#REF!</v>
      </c>
      <c r="AF206" s="974" t="e">
        <f>IF(LEN(#REF!)&lt;5,"",LEFT(RIGHT(#REF!,5)))</f>
        <v>#REF!</v>
      </c>
      <c r="AG206" s="978" t="e">
        <f>IF(LEN(#REF!)&lt;4,"",LEFT(RIGHT(#REF!,4)))</f>
        <v>#REF!</v>
      </c>
      <c r="AH206" s="998" t="e">
        <f>IF(LEN(#REF!)&lt;3,"",LEFT(RIGHT(#REF!,3)))</f>
        <v>#REF!</v>
      </c>
      <c r="AI206" s="974" t="e">
        <f>IF(LEN(#REF!)&lt;2,"",LEFT(RIGHT(#REF!,2)))</f>
        <v>#REF!</v>
      </c>
      <c r="AJ206" s="970" t="e">
        <f>RIGHT(#REF!,1)</f>
        <v>#REF!</v>
      </c>
      <c r="AK206" s="1000" t="e">
        <f>IF(#REF!="","",#REF!)</f>
        <v>#REF!</v>
      </c>
      <c r="AL206" s="1001"/>
      <c r="AM206" s="1002"/>
      <c r="AN206" s="1006" t="e">
        <f>IF(#REF!="","",#REF!)</f>
        <v>#REF!</v>
      </c>
      <c r="AO206" s="1007"/>
      <c r="AP206" s="1007"/>
      <c r="AQ206" s="1007"/>
      <c r="AR206" s="1007"/>
      <c r="AS206" s="1008"/>
      <c r="AT206" s="860" t="e">
        <f>IF(#REF!="","",#REF!)</f>
        <v>#REF!</v>
      </c>
      <c r="AU206" s="861"/>
      <c r="AV206" s="861"/>
      <c r="AW206" s="861"/>
      <c r="AX206" s="861"/>
      <c r="AY206" s="861"/>
      <c r="AZ206" s="861"/>
      <c r="BA206" s="862"/>
      <c r="BC206" s="908"/>
      <c r="BD206" s="909"/>
      <c r="BE206" s="909"/>
      <c r="BF206" s="909"/>
      <c r="BG206" s="909"/>
      <c r="BH206" s="909"/>
      <c r="BI206" s="910"/>
      <c r="BJ206" s="902"/>
      <c r="BK206" s="903"/>
      <c r="BL206" s="903"/>
      <c r="BM206" s="903"/>
      <c r="BN206" s="903"/>
      <c r="BO206" s="903"/>
      <c r="BP206" s="903"/>
      <c r="BQ206" s="903"/>
      <c r="BR206" s="903"/>
      <c r="BS206" s="904"/>
      <c r="BT206" s="878"/>
      <c r="BU206" s="879"/>
      <c r="BV206" s="879"/>
      <c r="BW206" s="879"/>
      <c r="BX206" s="879"/>
      <c r="BY206" s="879"/>
      <c r="BZ206" s="879"/>
      <c r="CA206" s="879"/>
      <c r="CB206" s="880"/>
      <c r="CC206" s="878"/>
      <c r="CD206" s="879"/>
      <c r="CE206" s="879"/>
      <c r="CF206" s="879"/>
      <c r="CG206" s="879"/>
      <c r="CH206" s="879"/>
      <c r="CI206" s="879"/>
      <c r="CJ206" s="879"/>
      <c r="CK206" s="880"/>
      <c r="CL206" s="896"/>
      <c r="CM206" s="897"/>
      <c r="CN206" s="898"/>
      <c r="CO206" s="890"/>
      <c r="CP206" s="891"/>
      <c r="CQ206" s="891"/>
      <c r="CR206" s="891"/>
      <c r="CS206" s="892"/>
      <c r="CT206" s="884"/>
      <c r="CU206" s="885"/>
      <c r="CV206" s="885"/>
      <c r="CW206" s="885"/>
      <c r="CX206" s="886"/>
    </row>
    <row r="207" spans="2:102" ht="12.6" hidden="1" customHeight="1">
      <c r="B207" s="1024"/>
      <c r="C207" s="1025"/>
      <c r="D207" s="1022"/>
      <c r="E207" s="1016"/>
      <c r="F207" s="1016"/>
      <c r="G207" s="1016"/>
      <c r="H207" s="1017"/>
      <c r="I207" s="976"/>
      <c r="J207" s="976"/>
      <c r="K207" s="976"/>
      <c r="L207" s="976"/>
      <c r="M207" s="976"/>
      <c r="N207" s="976"/>
      <c r="O207" s="976"/>
      <c r="P207" s="976"/>
      <c r="Q207" s="976"/>
      <c r="R207" s="977"/>
      <c r="S207" s="995"/>
      <c r="T207" s="996"/>
      <c r="U207" s="997"/>
      <c r="V207" s="999"/>
      <c r="W207" s="996"/>
      <c r="X207" s="997"/>
      <c r="Y207" s="999"/>
      <c r="Z207" s="996"/>
      <c r="AA207" s="994"/>
      <c r="AB207" s="995"/>
      <c r="AC207" s="996"/>
      <c r="AD207" s="997"/>
      <c r="AE207" s="999"/>
      <c r="AF207" s="996"/>
      <c r="AG207" s="997"/>
      <c r="AH207" s="999"/>
      <c r="AI207" s="996"/>
      <c r="AJ207" s="994"/>
      <c r="AK207" s="1003"/>
      <c r="AL207" s="1004"/>
      <c r="AM207" s="1005"/>
      <c r="AN207" s="1009"/>
      <c r="AO207" s="1010"/>
      <c r="AP207" s="1010"/>
      <c r="AQ207" s="1010"/>
      <c r="AR207" s="1010"/>
      <c r="AS207" s="1011"/>
      <c r="AT207" s="863"/>
      <c r="AU207" s="864"/>
      <c r="AV207" s="864"/>
      <c r="AW207" s="864"/>
      <c r="AX207" s="864"/>
      <c r="AY207" s="864"/>
      <c r="AZ207" s="864"/>
      <c r="BA207" s="865"/>
      <c r="BC207" s="911"/>
      <c r="BD207" s="912"/>
      <c r="BE207" s="912"/>
      <c r="BF207" s="912"/>
      <c r="BG207" s="912"/>
      <c r="BH207" s="912"/>
      <c r="BI207" s="913"/>
      <c r="BJ207" s="905"/>
      <c r="BK207" s="906"/>
      <c r="BL207" s="906"/>
      <c r="BM207" s="906"/>
      <c r="BN207" s="906"/>
      <c r="BO207" s="906"/>
      <c r="BP207" s="906"/>
      <c r="BQ207" s="906"/>
      <c r="BR207" s="906"/>
      <c r="BS207" s="907"/>
      <c r="BT207" s="881"/>
      <c r="BU207" s="882"/>
      <c r="BV207" s="882"/>
      <c r="BW207" s="882"/>
      <c r="BX207" s="882"/>
      <c r="BY207" s="882"/>
      <c r="BZ207" s="882"/>
      <c r="CA207" s="882"/>
      <c r="CB207" s="883"/>
      <c r="CC207" s="881"/>
      <c r="CD207" s="882"/>
      <c r="CE207" s="882"/>
      <c r="CF207" s="882"/>
      <c r="CG207" s="882"/>
      <c r="CH207" s="882"/>
      <c r="CI207" s="882"/>
      <c r="CJ207" s="882"/>
      <c r="CK207" s="883"/>
      <c r="CL207" s="899"/>
      <c r="CM207" s="900"/>
      <c r="CN207" s="901"/>
      <c r="CO207" s="893"/>
      <c r="CP207" s="894"/>
      <c r="CQ207" s="894"/>
      <c r="CR207" s="894"/>
      <c r="CS207" s="895"/>
      <c r="CT207" s="887"/>
      <c r="CU207" s="888"/>
      <c r="CV207" s="888"/>
      <c r="CW207" s="888"/>
      <c r="CX207" s="889"/>
    </row>
    <row r="208" spans="2:102" ht="12.6" hidden="1" customHeight="1">
      <c r="B208" s="1018" t="e">
        <f>LEFT(RIGHT(#REF!,6))</f>
        <v>#REF!</v>
      </c>
      <c r="C208" s="1020" t="e">
        <f>LEFT(RIGHT(#REF!,5))</f>
        <v>#REF!</v>
      </c>
      <c r="D208" s="1022" t="s">
        <v>84</v>
      </c>
      <c r="E208" s="1016" t="e">
        <f>LEFT(RIGHT(#REF!,4))</f>
        <v>#REF!</v>
      </c>
      <c r="F208" s="1016" t="e">
        <f>LEFT(RIGHT(#REF!,3))</f>
        <v>#REF!</v>
      </c>
      <c r="G208" s="1016" t="e">
        <f>LEFT(RIGHT(#REF!,2))</f>
        <v>#REF!</v>
      </c>
      <c r="H208" s="1017" t="e">
        <f>RIGHT(#REF!,1)</f>
        <v>#REF!</v>
      </c>
      <c r="I208" s="976" t="e">
        <f>IF(#REF!="","",#REF!)</f>
        <v>#REF!</v>
      </c>
      <c r="J208" s="976"/>
      <c r="K208" s="976"/>
      <c r="L208" s="976"/>
      <c r="M208" s="976"/>
      <c r="N208" s="976"/>
      <c r="O208" s="976"/>
      <c r="P208" s="976"/>
      <c r="Q208" s="976"/>
      <c r="R208" s="977"/>
      <c r="S208" s="972" t="e">
        <f>IF(LEN(#REF!)&lt;9,"",LEFT(RIGHT(#REF!,9)))</f>
        <v>#REF!</v>
      </c>
      <c r="T208" s="974" t="e">
        <f>IF(LEN(#REF!)&lt;8,"",LEFT(RIGHT(#REF!,8)))</f>
        <v>#REF!</v>
      </c>
      <c r="U208" s="978" t="e">
        <f>IF(LEN(#REF!)&lt;7,"",LEFT(RIGHT(#REF!,7)))</f>
        <v>#REF!</v>
      </c>
      <c r="V208" s="998" t="e">
        <f>IF(LEN(#REF!)&lt;6,"",LEFT(RIGHT(#REF!,6)))</f>
        <v>#REF!</v>
      </c>
      <c r="W208" s="974" t="e">
        <f>IF(LEN(#REF!)&lt;5,"",LEFT(RIGHT(#REF!,5)))</f>
        <v>#REF!</v>
      </c>
      <c r="X208" s="978" t="e">
        <f>IF(LEN(#REF!)&lt;4,"",LEFT(RIGHT(#REF!,4)))</f>
        <v>#REF!</v>
      </c>
      <c r="Y208" s="998" t="e">
        <f>IF(LEN(#REF!)&lt;3,"",LEFT(RIGHT(#REF!,3)))</f>
        <v>#REF!</v>
      </c>
      <c r="Z208" s="974" t="e">
        <f>IF(LEN(#REF!)&lt;2,"",LEFT(RIGHT(#REF!,2)))</f>
        <v>#REF!</v>
      </c>
      <c r="AA208" s="970" t="e">
        <f>RIGHT(#REF!,1)</f>
        <v>#REF!</v>
      </c>
      <c r="AB208" s="972" t="e">
        <f>IF(LEN(#REF!)&lt;9,"",LEFT(RIGHT(#REF!,9)))</f>
        <v>#REF!</v>
      </c>
      <c r="AC208" s="974" t="e">
        <f>IF(LEN(#REF!)&lt;8,"",LEFT(RIGHT(#REF!,8)))</f>
        <v>#REF!</v>
      </c>
      <c r="AD208" s="978" t="e">
        <f>IF(LEN(#REF!)&lt;7,"",LEFT(RIGHT(#REF!,7)))</f>
        <v>#REF!</v>
      </c>
      <c r="AE208" s="998" t="e">
        <f>IF(LEN(#REF!)&lt;6,"",LEFT(RIGHT(#REF!,6)))</f>
        <v>#REF!</v>
      </c>
      <c r="AF208" s="974" t="e">
        <f>IF(LEN(#REF!)&lt;5,"",LEFT(RIGHT(#REF!,5)))</f>
        <v>#REF!</v>
      </c>
      <c r="AG208" s="978" t="e">
        <f>IF(LEN(#REF!)&lt;4,"",LEFT(RIGHT(#REF!,4)))</f>
        <v>#REF!</v>
      </c>
      <c r="AH208" s="998" t="e">
        <f>IF(LEN(#REF!)&lt;3,"",LEFT(RIGHT(#REF!,3)))</f>
        <v>#REF!</v>
      </c>
      <c r="AI208" s="974" t="e">
        <f>IF(LEN(#REF!)&lt;2,"",LEFT(RIGHT(#REF!,2)))</f>
        <v>#REF!</v>
      </c>
      <c r="AJ208" s="970" t="e">
        <f>RIGHT(#REF!,1)</f>
        <v>#REF!</v>
      </c>
      <c r="AK208" s="1000" t="e">
        <f>IF(#REF!="","",#REF!)</f>
        <v>#REF!</v>
      </c>
      <c r="AL208" s="1001"/>
      <c r="AM208" s="1002"/>
      <c r="AN208" s="1006" t="e">
        <f>IF(#REF!="","",#REF!)</f>
        <v>#REF!</v>
      </c>
      <c r="AO208" s="1007"/>
      <c r="AP208" s="1007"/>
      <c r="AQ208" s="1007"/>
      <c r="AR208" s="1007"/>
      <c r="AS208" s="1008"/>
      <c r="AT208" s="860" t="e">
        <f>IF(#REF!="","",#REF!)</f>
        <v>#REF!</v>
      </c>
      <c r="AU208" s="861"/>
      <c r="AV208" s="861"/>
      <c r="AW208" s="861"/>
      <c r="AX208" s="861"/>
      <c r="AY208" s="861"/>
      <c r="AZ208" s="861"/>
      <c r="BA208" s="862"/>
      <c r="BC208" s="908"/>
      <c r="BD208" s="909"/>
      <c r="BE208" s="909"/>
      <c r="BF208" s="909"/>
      <c r="BG208" s="909"/>
      <c r="BH208" s="909"/>
      <c r="BI208" s="910"/>
      <c r="BJ208" s="902"/>
      <c r="BK208" s="903"/>
      <c r="BL208" s="903"/>
      <c r="BM208" s="903"/>
      <c r="BN208" s="903"/>
      <c r="BO208" s="903"/>
      <c r="BP208" s="903"/>
      <c r="BQ208" s="903"/>
      <c r="BR208" s="903"/>
      <c r="BS208" s="904"/>
      <c r="BT208" s="878"/>
      <c r="BU208" s="879"/>
      <c r="BV208" s="879"/>
      <c r="BW208" s="879"/>
      <c r="BX208" s="879"/>
      <c r="BY208" s="879"/>
      <c r="BZ208" s="879"/>
      <c r="CA208" s="879"/>
      <c r="CB208" s="880"/>
      <c r="CC208" s="878"/>
      <c r="CD208" s="879"/>
      <c r="CE208" s="879"/>
      <c r="CF208" s="879"/>
      <c r="CG208" s="879"/>
      <c r="CH208" s="879"/>
      <c r="CI208" s="879"/>
      <c r="CJ208" s="879"/>
      <c r="CK208" s="880"/>
      <c r="CL208" s="896"/>
      <c r="CM208" s="897"/>
      <c r="CN208" s="898"/>
      <c r="CO208" s="890"/>
      <c r="CP208" s="891"/>
      <c r="CQ208" s="891"/>
      <c r="CR208" s="891"/>
      <c r="CS208" s="892"/>
      <c r="CT208" s="884"/>
      <c r="CU208" s="885"/>
      <c r="CV208" s="885"/>
      <c r="CW208" s="885"/>
      <c r="CX208" s="886"/>
    </row>
    <row r="209" spans="1:102" ht="12.6" hidden="1" customHeight="1">
      <c r="B209" s="1019"/>
      <c r="C209" s="1021"/>
      <c r="D209" s="1023"/>
      <c r="E209" s="1016"/>
      <c r="F209" s="1016"/>
      <c r="G209" s="1016"/>
      <c r="H209" s="1017"/>
      <c r="I209" s="976"/>
      <c r="J209" s="976"/>
      <c r="K209" s="976"/>
      <c r="L209" s="976"/>
      <c r="M209" s="976"/>
      <c r="N209" s="976"/>
      <c r="O209" s="976"/>
      <c r="P209" s="976"/>
      <c r="Q209" s="976"/>
      <c r="R209" s="977"/>
      <c r="S209" s="973"/>
      <c r="T209" s="975"/>
      <c r="U209" s="979"/>
      <c r="V209" s="1015"/>
      <c r="W209" s="975"/>
      <c r="X209" s="979"/>
      <c r="Y209" s="1015"/>
      <c r="Z209" s="975"/>
      <c r="AA209" s="971"/>
      <c r="AB209" s="973"/>
      <c r="AC209" s="975"/>
      <c r="AD209" s="979"/>
      <c r="AE209" s="1015"/>
      <c r="AF209" s="975"/>
      <c r="AG209" s="979"/>
      <c r="AH209" s="1015"/>
      <c r="AI209" s="975"/>
      <c r="AJ209" s="971"/>
      <c r="AK209" s="1003"/>
      <c r="AL209" s="1004"/>
      <c r="AM209" s="1005"/>
      <c r="AN209" s="1009"/>
      <c r="AO209" s="1010"/>
      <c r="AP209" s="1010"/>
      <c r="AQ209" s="1010"/>
      <c r="AR209" s="1010"/>
      <c r="AS209" s="1011"/>
      <c r="AT209" s="863"/>
      <c r="AU209" s="864"/>
      <c r="AV209" s="864"/>
      <c r="AW209" s="864"/>
      <c r="AX209" s="864"/>
      <c r="AY209" s="864"/>
      <c r="AZ209" s="864"/>
      <c r="BA209" s="865"/>
      <c r="BC209" s="1012"/>
      <c r="BD209" s="1013"/>
      <c r="BE209" s="1013"/>
      <c r="BF209" s="1013"/>
      <c r="BG209" s="1013"/>
      <c r="BH209" s="1013"/>
      <c r="BI209" s="1014"/>
      <c r="BJ209" s="951"/>
      <c r="BK209" s="952"/>
      <c r="BL209" s="952"/>
      <c r="BM209" s="952"/>
      <c r="BN209" s="952"/>
      <c r="BO209" s="952"/>
      <c r="BP209" s="952"/>
      <c r="BQ209" s="952"/>
      <c r="BR209" s="952"/>
      <c r="BS209" s="953"/>
      <c r="BT209" s="954"/>
      <c r="BU209" s="955"/>
      <c r="BV209" s="955"/>
      <c r="BW209" s="955"/>
      <c r="BX209" s="955"/>
      <c r="BY209" s="955"/>
      <c r="BZ209" s="955"/>
      <c r="CA209" s="955"/>
      <c r="CB209" s="956"/>
      <c r="CC209" s="954"/>
      <c r="CD209" s="955"/>
      <c r="CE209" s="955"/>
      <c r="CF209" s="955"/>
      <c r="CG209" s="955"/>
      <c r="CH209" s="955"/>
      <c r="CI209" s="955"/>
      <c r="CJ209" s="955"/>
      <c r="CK209" s="956"/>
      <c r="CL209" s="957"/>
      <c r="CM209" s="958"/>
      <c r="CN209" s="959"/>
      <c r="CO209" s="960"/>
      <c r="CP209" s="961"/>
      <c r="CQ209" s="961"/>
      <c r="CR209" s="961"/>
      <c r="CS209" s="962"/>
      <c r="CT209" s="963"/>
      <c r="CU209" s="964"/>
      <c r="CV209" s="964"/>
      <c r="CW209" s="964"/>
      <c r="CX209" s="965"/>
    </row>
    <row r="210" spans="1:102" ht="12.6" hidden="1" customHeight="1">
      <c r="B210" s="987" t="s">
        <v>97</v>
      </c>
      <c r="C210" s="988"/>
      <c r="D210" s="988"/>
      <c r="E210" s="988"/>
      <c r="F210" s="988"/>
      <c r="G210" s="988"/>
      <c r="H210" s="988"/>
      <c r="I210" s="988"/>
      <c r="J210" s="988"/>
      <c r="K210" s="988"/>
      <c r="L210" s="988"/>
      <c r="M210" s="988"/>
      <c r="N210" s="988"/>
      <c r="O210" s="988"/>
      <c r="P210" s="988"/>
      <c r="Q210" s="988"/>
      <c r="R210" s="988"/>
      <c r="S210" s="968" t="e">
        <f>IF(LEN(#REF!)&lt;9,"",LEFT(RIGHT(#REF!,9)))</f>
        <v>#REF!</v>
      </c>
      <c r="T210" s="985" t="e">
        <f>IF(LEN(#REF!)&lt;8,"",LEFT(RIGHT(#REF!,8)))</f>
        <v>#REF!</v>
      </c>
      <c r="U210" s="990" t="e">
        <f>IF(LEN(#REF!)&lt;7,"",LEFT(RIGHT(#REF!,7)))</f>
        <v>#REF!</v>
      </c>
      <c r="V210" s="992" t="e">
        <f>IF(LEN(#REF!)&lt;6,"",LEFT(RIGHT(#REF!,6)))</f>
        <v>#REF!</v>
      </c>
      <c r="W210" s="985" t="e">
        <f>IF(LEN(#REF!)&lt;5,"",LEFT(RIGHT(#REF!,5)))</f>
        <v>#REF!</v>
      </c>
      <c r="X210" s="990" t="e">
        <f>IF(LEN(#REF!)&lt;4,"",LEFT(RIGHT(#REF!,4)))</f>
        <v>#REF!</v>
      </c>
      <c r="Y210" s="992" t="e">
        <f>IF(LEN(#REF!)&lt;3,"",LEFT(RIGHT(#REF!,3)))</f>
        <v>#REF!</v>
      </c>
      <c r="Z210" s="985" t="e">
        <f>IF(LEN(#REF!)&lt;2,"",LEFT(RIGHT(#REF!,2)))</f>
        <v>#REF!</v>
      </c>
      <c r="AA210" s="966" t="e">
        <f>RIGHT(#REF!,1)</f>
        <v>#REF!</v>
      </c>
      <c r="AB210" s="968" t="e">
        <f>IF(LEN(#REF!)&lt;9,"",LEFT(RIGHT(#REF!,9)))</f>
        <v>#REF!</v>
      </c>
      <c r="AC210" s="985" t="e">
        <f>IF(LEN(#REF!)&lt;8,"",LEFT(RIGHT(#REF!,8)))</f>
        <v>#REF!</v>
      </c>
      <c r="AD210" s="990" t="e">
        <f>IF(LEN(#REF!)&lt;7,"",LEFT(RIGHT(#REF!,7)))</f>
        <v>#REF!</v>
      </c>
      <c r="AE210" s="992" t="e">
        <f>IF(LEN(#REF!)&lt;6,"",LEFT(RIGHT(#REF!,6)))</f>
        <v>#REF!</v>
      </c>
      <c r="AF210" s="985" t="e">
        <f>IF(LEN(#REF!)&lt;5,"",LEFT(RIGHT(#REF!,5)))</f>
        <v>#REF!</v>
      </c>
      <c r="AG210" s="990" t="e">
        <f>IF(LEN(#REF!)&lt;4,"",LEFT(RIGHT(#REF!,4)))</f>
        <v>#REF!</v>
      </c>
      <c r="AH210" s="992" t="e">
        <f>IF(LEN(#REF!)&lt;3,"",LEFT(RIGHT(#REF!,3)))</f>
        <v>#REF!</v>
      </c>
      <c r="AI210" s="985" t="e">
        <f>IF(LEN(#REF!)&lt;2,"",LEFT(RIGHT(#REF!,2)))</f>
        <v>#REF!</v>
      </c>
      <c r="AJ210" s="966" t="e">
        <f>RIGHT(#REF!,1)</f>
        <v>#REF!</v>
      </c>
      <c r="AK210" s="948"/>
      <c r="AL210" s="949"/>
      <c r="AM210" s="950"/>
      <c r="AN210" s="948"/>
      <c r="AO210" s="949"/>
      <c r="AP210" s="949"/>
      <c r="AQ210" s="949"/>
      <c r="AR210" s="949"/>
      <c r="AS210" s="950"/>
      <c r="AT210" s="948"/>
      <c r="AU210" s="949"/>
      <c r="AV210" s="949"/>
      <c r="AW210" s="949"/>
      <c r="AX210" s="949"/>
      <c r="AY210" s="949"/>
      <c r="AZ210" s="949"/>
      <c r="BA210" s="950"/>
      <c r="BC210" s="987" t="s">
        <v>97</v>
      </c>
      <c r="BD210" s="988"/>
      <c r="BE210" s="988"/>
      <c r="BF210" s="988"/>
      <c r="BG210" s="988"/>
      <c r="BH210" s="988"/>
      <c r="BI210" s="988"/>
      <c r="BJ210" s="988"/>
      <c r="BK210" s="988"/>
      <c r="BL210" s="988"/>
      <c r="BM210" s="988"/>
      <c r="BN210" s="988"/>
      <c r="BO210" s="988"/>
      <c r="BP210" s="988"/>
      <c r="BQ210" s="988"/>
      <c r="BR210" s="988"/>
      <c r="BS210" s="989"/>
      <c r="BT210" s="942" t="str">
        <f>IF(COUNTA(BT170:CB209)=0,"",SUM(BT170:CB209))</f>
        <v/>
      </c>
      <c r="BU210" s="943"/>
      <c r="BV210" s="943"/>
      <c r="BW210" s="943"/>
      <c r="BX210" s="943"/>
      <c r="BY210" s="943"/>
      <c r="BZ210" s="943"/>
      <c r="CA210" s="943"/>
      <c r="CB210" s="944"/>
      <c r="CC210" s="942" t="str">
        <f>IF(COUNTA(CC170:CK209)=0,"",SUM(CC170:CK209))</f>
        <v/>
      </c>
      <c r="CD210" s="943"/>
      <c r="CE210" s="943"/>
      <c r="CF210" s="943"/>
      <c r="CG210" s="943"/>
      <c r="CH210" s="943"/>
      <c r="CI210" s="943"/>
      <c r="CJ210" s="943"/>
      <c r="CK210" s="944"/>
      <c r="CL210" s="948"/>
      <c r="CM210" s="949"/>
      <c r="CN210" s="950"/>
      <c r="CO210" s="948"/>
      <c r="CP210" s="949"/>
      <c r="CQ210" s="949"/>
      <c r="CR210" s="949"/>
      <c r="CS210" s="950"/>
      <c r="CT210" s="948"/>
      <c r="CU210" s="949"/>
      <c r="CV210" s="949"/>
      <c r="CW210" s="949"/>
      <c r="CX210" s="950"/>
    </row>
    <row r="211" spans="1:102" ht="12.6" hidden="1" customHeight="1">
      <c r="B211" s="933"/>
      <c r="C211" s="934"/>
      <c r="D211" s="934"/>
      <c r="E211" s="934"/>
      <c r="F211" s="934"/>
      <c r="G211" s="934"/>
      <c r="H211" s="934"/>
      <c r="I211" s="934"/>
      <c r="J211" s="934"/>
      <c r="K211" s="934"/>
      <c r="L211" s="934"/>
      <c r="M211" s="934"/>
      <c r="N211" s="934"/>
      <c r="O211" s="934"/>
      <c r="P211" s="934"/>
      <c r="Q211" s="934"/>
      <c r="R211" s="934"/>
      <c r="S211" s="969"/>
      <c r="T211" s="986"/>
      <c r="U211" s="991"/>
      <c r="V211" s="993"/>
      <c r="W211" s="986"/>
      <c r="X211" s="991"/>
      <c r="Y211" s="993"/>
      <c r="Z211" s="986"/>
      <c r="AA211" s="967"/>
      <c r="AB211" s="969"/>
      <c r="AC211" s="986"/>
      <c r="AD211" s="991"/>
      <c r="AE211" s="993"/>
      <c r="AF211" s="986"/>
      <c r="AG211" s="991"/>
      <c r="AH211" s="993"/>
      <c r="AI211" s="986"/>
      <c r="AJ211" s="967"/>
      <c r="AK211" s="875"/>
      <c r="AL211" s="876"/>
      <c r="AM211" s="877"/>
      <c r="AN211" s="875"/>
      <c r="AO211" s="876"/>
      <c r="AP211" s="876"/>
      <c r="AQ211" s="876"/>
      <c r="AR211" s="876"/>
      <c r="AS211" s="877"/>
      <c r="AT211" s="875"/>
      <c r="AU211" s="876"/>
      <c r="AV211" s="876"/>
      <c r="AW211" s="876"/>
      <c r="AX211" s="876"/>
      <c r="AY211" s="876"/>
      <c r="AZ211" s="876"/>
      <c r="BA211" s="877"/>
      <c r="BC211" s="933"/>
      <c r="BD211" s="934"/>
      <c r="BE211" s="934"/>
      <c r="BF211" s="934"/>
      <c r="BG211" s="934"/>
      <c r="BH211" s="934"/>
      <c r="BI211" s="934"/>
      <c r="BJ211" s="934"/>
      <c r="BK211" s="934"/>
      <c r="BL211" s="934"/>
      <c r="BM211" s="934"/>
      <c r="BN211" s="934"/>
      <c r="BO211" s="934"/>
      <c r="BP211" s="934"/>
      <c r="BQ211" s="934"/>
      <c r="BR211" s="934"/>
      <c r="BS211" s="935"/>
      <c r="BT211" s="945"/>
      <c r="BU211" s="946"/>
      <c r="BV211" s="946"/>
      <c r="BW211" s="946"/>
      <c r="BX211" s="946"/>
      <c r="BY211" s="946"/>
      <c r="BZ211" s="946"/>
      <c r="CA211" s="946"/>
      <c r="CB211" s="947"/>
      <c r="CC211" s="945"/>
      <c r="CD211" s="946"/>
      <c r="CE211" s="946"/>
      <c r="CF211" s="946"/>
      <c r="CG211" s="946"/>
      <c r="CH211" s="946"/>
      <c r="CI211" s="946"/>
      <c r="CJ211" s="946"/>
      <c r="CK211" s="947"/>
      <c r="CL211" s="875"/>
      <c r="CM211" s="876"/>
      <c r="CN211" s="877"/>
      <c r="CO211" s="875"/>
      <c r="CP211" s="876"/>
      <c r="CQ211" s="876"/>
      <c r="CR211" s="876"/>
      <c r="CS211" s="877"/>
      <c r="CT211" s="875"/>
      <c r="CU211" s="876"/>
      <c r="CV211" s="876"/>
      <c r="CW211" s="876"/>
      <c r="CX211" s="877"/>
    </row>
    <row r="212" spans="1:102" ht="12.6" hidden="1" customHeight="1">
      <c r="B212" s="980" t="s">
        <v>90</v>
      </c>
      <c r="C212" s="980"/>
      <c r="D212" s="1033" t="s">
        <v>91</v>
      </c>
      <c r="E212" s="1034"/>
      <c r="F212" s="1034"/>
      <c r="G212" s="1034"/>
      <c r="H212" s="1034"/>
      <c r="I212" s="1034"/>
      <c r="J212" s="1034"/>
      <c r="K212" s="1034"/>
      <c r="L212" s="1034"/>
      <c r="M212" s="1034"/>
      <c r="N212" s="1034"/>
      <c r="O212" s="1034"/>
      <c r="P212" s="1034"/>
      <c r="Q212" s="1034"/>
      <c r="R212" s="1034"/>
      <c r="S212" s="1034"/>
      <c r="T212" s="1034"/>
      <c r="U212" s="1034"/>
      <c r="V212" s="1034"/>
      <c r="W212" s="1034"/>
      <c r="X212" s="1034"/>
      <c r="Y212" s="1034"/>
      <c r="Z212" s="1034"/>
      <c r="AA212" s="1034"/>
      <c r="AB212" s="1034"/>
      <c r="AC212" s="1034"/>
      <c r="AD212" s="1034"/>
      <c r="AE212" s="1034"/>
      <c r="AF212" s="1034"/>
      <c r="AG212" s="1034"/>
      <c r="AH212" s="1034"/>
      <c r="AI212" s="1034"/>
      <c r="AJ212" s="1034"/>
      <c r="AK212" s="1034"/>
      <c r="AL212" s="1034"/>
      <c r="AM212" s="1034"/>
      <c r="AN212" s="1034"/>
      <c r="AO212" s="1034"/>
      <c r="AP212" s="1034"/>
      <c r="AQ212" s="1034"/>
      <c r="AR212" s="1034"/>
      <c r="AS212" s="1034"/>
      <c r="AT212" s="1034"/>
      <c r="AU212" s="1034"/>
      <c r="AV212" s="1034"/>
      <c r="AW212" s="1034"/>
      <c r="AX212" s="1034"/>
      <c r="AY212" s="1034"/>
      <c r="AZ212" s="1034"/>
      <c r="BA212" s="1034"/>
      <c r="BC212" s="980" t="s">
        <v>90</v>
      </c>
      <c r="BD212" s="980"/>
      <c r="BE212" s="1033" t="s">
        <v>91</v>
      </c>
      <c r="BF212" s="1033"/>
      <c r="BG212" s="1033"/>
      <c r="BH212" s="1033"/>
      <c r="BI212" s="1033"/>
      <c r="BJ212" s="1033"/>
      <c r="BK212" s="1033"/>
      <c r="BL212" s="1033"/>
      <c r="BM212" s="1033"/>
      <c r="BN212" s="1033"/>
      <c r="BO212" s="1033"/>
      <c r="BP212" s="1033"/>
      <c r="BQ212" s="1033"/>
      <c r="BR212" s="1033"/>
      <c r="BS212" s="1033"/>
      <c r="BT212" s="1033"/>
      <c r="BU212" s="1033"/>
      <c r="BV212" s="1033"/>
      <c r="BW212" s="1033"/>
      <c r="BX212" s="1033"/>
      <c r="BY212" s="1033"/>
      <c r="BZ212" s="1033"/>
      <c r="CA212" s="1033"/>
      <c r="CB212" s="1033"/>
      <c r="CC212" s="1033"/>
      <c r="CD212" s="1033"/>
      <c r="CE212" s="1033"/>
      <c r="CF212" s="1033"/>
      <c r="CG212" s="1033"/>
      <c r="CH212" s="1033"/>
      <c r="CI212" s="1033"/>
      <c r="CJ212" s="1033"/>
      <c r="CK212" s="1033"/>
      <c r="CL212" s="1033"/>
      <c r="CM212" s="1033"/>
      <c r="CN212" s="1033"/>
      <c r="CO212" s="1033"/>
      <c r="CP212" s="1033"/>
      <c r="CQ212" s="1033"/>
      <c r="CR212" s="1033"/>
      <c r="CS212" s="1033"/>
      <c r="CT212" s="1033"/>
      <c r="CU212" s="1033"/>
      <c r="CV212" s="1033"/>
      <c r="CW212" s="1033"/>
      <c r="CX212" s="1033"/>
    </row>
    <row r="213" spans="1:102" ht="12.6" hidden="1" customHeight="1">
      <c r="B213" s="981"/>
      <c r="C213" s="981"/>
      <c r="D213" s="1035"/>
      <c r="E213" s="1035"/>
      <c r="F213" s="1035"/>
      <c r="G213" s="1035"/>
      <c r="H213" s="1035"/>
      <c r="I213" s="1035"/>
      <c r="J213" s="1035"/>
      <c r="K213" s="1035"/>
      <c r="L213" s="1035"/>
      <c r="M213" s="1035"/>
      <c r="N213" s="1035"/>
      <c r="O213" s="1035"/>
      <c r="P213" s="1035"/>
      <c r="Q213" s="1035"/>
      <c r="R213" s="1035"/>
      <c r="S213" s="1035"/>
      <c r="T213" s="1035"/>
      <c r="U213" s="1035"/>
      <c r="V213" s="1035"/>
      <c r="W213" s="1035"/>
      <c r="X213" s="1035"/>
      <c r="Y213" s="1035"/>
      <c r="Z213" s="1035"/>
      <c r="AA213" s="1035"/>
      <c r="AB213" s="1035"/>
      <c r="AC213" s="1035"/>
      <c r="AD213" s="1035"/>
      <c r="AE213" s="1035"/>
      <c r="AF213" s="1035"/>
      <c r="AG213" s="1035"/>
      <c r="AH213" s="1035"/>
      <c r="AI213" s="1035"/>
      <c r="AJ213" s="1035"/>
      <c r="AK213" s="1035"/>
      <c r="AL213" s="1035"/>
      <c r="AM213" s="1035"/>
      <c r="AN213" s="1035"/>
      <c r="AO213" s="1035"/>
      <c r="AP213" s="1035"/>
      <c r="AQ213" s="1035"/>
      <c r="AR213" s="1035"/>
      <c r="AS213" s="1035"/>
      <c r="AT213" s="1035"/>
      <c r="AU213" s="1035"/>
      <c r="AV213" s="1035"/>
      <c r="AW213" s="1035"/>
      <c r="AX213" s="1035"/>
      <c r="AY213" s="1035"/>
      <c r="AZ213" s="1035"/>
      <c r="BA213" s="1035"/>
      <c r="BC213" s="981"/>
      <c r="BD213" s="981"/>
      <c r="BE213" s="1036"/>
      <c r="BF213" s="1036"/>
      <c r="BG213" s="1036"/>
      <c r="BH213" s="1036"/>
      <c r="BI213" s="1036"/>
      <c r="BJ213" s="1036"/>
      <c r="BK213" s="1036"/>
      <c r="BL213" s="1036"/>
      <c r="BM213" s="1036"/>
      <c r="BN213" s="1036"/>
      <c r="BO213" s="1036"/>
      <c r="BP213" s="1036"/>
      <c r="BQ213" s="1036"/>
      <c r="BR213" s="1036"/>
      <c r="BS213" s="1036"/>
      <c r="BT213" s="1036"/>
      <c r="BU213" s="1036"/>
      <c r="BV213" s="1036"/>
      <c r="BW213" s="1036"/>
      <c r="BX213" s="1036"/>
      <c r="BY213" s="1036"/>
      <c r="BZ213" s="1036"/>
      <c r="CA213" s="1036"/>
      <c r="CB213" s="1036"/>
      <c r="CC213" s="1036"/>
      <c r="CD213" s="1036"/>
      <c r="CE213" s="1036"/>
      <c r="CF213" s="1036"/>
      <c r="CG213" s="1036"/>
      <c r="CH213" s="1036"/>
      <c r="CI213" s="1036"/>
      <c r="CJ213" s="1036"/>
      <c r="CK213" s="1036"/>
      <c r="CL213" s="1036"/>
      <c r="CM213" s="1036"/>
      <c r="CN213" s="1036"/>
      <c r="CO213" s="1036"/>
      <c r="CP213" s="1036"/>
      <c r="CQ213" s="1036"/>
      <c r="CR213" s="1036"/>
      <c r="CS213" s="1036"/>
      <c r="CT213" s="1036"/>
      <c r="CU213" s="1036"/>
      <c r="CV213" s="1036"/>
      <c r="CW213" s="1036"/>
      <c r="CX213" s="1036"/>
    </row>
    <row r="214" spans="1:102" ht="12.6" hidden="1" customHeight="1">
      <c r="B214" s="68"/>
      <c r="C214" s="68"/>
      <c r="D214" s="1035"/>
      <c r="E214" s="1035"/>
      <c r="F214" s="1035"/>
      <c r="G214" s="1035"/>
      <c r="H214" s="1035"/>
      <c r="I214" s="1035"/>
      <c r="J214" s="1035"/>
      <c r="K214" s="1035"/>
      <c r="L214" s="1035"/>
      <c r="M214" s="1035"/>
      <c r="N214" s="1035"/>
      <c r="O214" s="1035"/>
      <c r="P214" s="1035"/>
      <c r="Q214" s="1035"/>
      <c r="R214" s="1035"/>
      <c r="S214" s="1035"/>
      <c r="T214" s="1035"/>
      <c r="U214" s="1035"/>
      <c r="V214" s="1035"/>
      <c r="W214" s="1035"/>
      <c r="X214" s="1035"/>
      <c r="Y214" s="1035"/>
      <c r="Z214" s="1035"/>
      <c r="AA214" s="1035"/>
      <c r="AB214" s="1035"/>
      <c r="AC214" s="1035"/>
      <c r="AD214" s="1035"/>
      <c r="AE214" s="1035"/>
      <c r="AF214" s="1035"/>
      <c r="AG214" s="1035"/>
      <c r="AH214" s="1035"/>
      <c r="AI214" s="1035"/>
      <c r="AJ214" s="1035"/>
      <c r="AK214" s="1035"/>
      <c r="AL214" s="1035"/>
      <c r="AM214" s="1035"/>
      <c r="AN214" s="1035"/>
      <c r="AO214" s="1035"/>
      <c r="AP214" s="1035"/>
      <c r="AQ214" s="1035"/>
      <c r="AR214" s="1035"/>
      <c r="AS214" s="1035"/>
      <c r="AT214" s="1035"/>
      <c r="AU214" s="1035"/>
      <c r="AV214" s="1035"/>
      <c r="AW214" s="1035"/>
      <c r="AX214" s="1035"/>
      <c r="AY214" s="1035"/>
      <c r="AZ214" s="1035"/>
      <c r="BA214" s="1035"/>
      <c r="BC214" s="68"/>
      <c r="BD214" s="68"/>
      <c r="BE214" s="1036"/>
      <c r="BF214" s="1036"/>
      <c r="BG214" s="1036"/>
      <c r="BH214" s="1036"/>
      <c r="BI214" s="1036"/>
      <c r="BJ214" s="1036"/>
      <c r="BK214" s="1036"/>
      <c r="BL214" s="1036"/>
      <c r="BM214" s="1036"/>
      <c r="BN214" s="1036"/>
      <c r="BO214" s="1036"/>
      <c r="BP214" s="1036"/>
      <c r="BQ214" s="1036"/>
      <c r="BR214" s="1036"/>
      <c r="BS214" s="1036"/>
      <c r="BT214" s="1036"/>
      <c r="BU214" s="1036"/>
      <c r="BV214" s="1036"/>
      <c r="BW214" s="1036"/>
      <c r="BX214" s="1036"/>
      <c r="BY214" s="1036"/>
      <c r="BZ214" s="1036"/>
      <c r="CA214" s="1036"/>
      <c r="CB214" s="1036"/>
      <c r="CC214" s="1036"/>
      <c r="CD214" s="1036"/>
      <c r="CE214" s="1036"/>
      <c r="CF214" s="1036"/>
      <c r="CG214" s="1036"/>
      <c r="CH214" s="1036"/>
      <c r="CI214" s="1036"/>
      <c r="CJ214" s="1036"/>
      <c r="CK214" s="1036"/>
      <c r="CL214" s="1036"/>
      <c r="CM214" s="1036"/>
      <c r="CN214" s="1036"/>
      <c r="CO214" s="1036"/>
      <c r="CP214" s="1036"/>
      <c r="CQ214" s="1036"/>
      <c r="CR214" s="1036"/>
      <c r="CS214" s="1036"/>
      <c r="CT214" s="1036"/>
      <c r="CU214" s="1036"/>
      <c r="CV214" s="1036"/>
      <c r="CW214" s="1036"/>
      <c r="CX214" s="1036"/>
    </row>
    <row r="215" spans="1:102" ht="12.6" hidden="1" customHeight="1">
      <c r="B215" s="68"/>
      <c r="C215" s="68"/>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C215" s="68"/>
      <c r="BD215" s="68"/>
      <c r="BE215" s="59"/>
      <c r="BF215" s="59"/>
      <c r="BG215" s="59"/>
      <c r="BH215" s="59"/>
      <c r="BI215" s="59"/>
      <c r="BJ215" s="59"/>
      <c r="BK215" s="59"/>
      <c r="BL215" s="59"/>
      <c r="BM215" s="59"/>
      <c r="BN215" s="59"/>
      <c r="BO215" s="59"/>
      <c r="BP215" s="59"/>
      <c r="BQ215" s="59"/>
      <c r="BR215" s="59"/>
      <c r="BS215" s="59"/>
      <c r="BT215" s="59"/>
      <c r="BU215" s="59"/>
      <c r="BV215" s="59"/>
      <c r="BW215" s="59"/>
      <c r="BX215" s="59"/>
      <c r="BY215" s="59"/>
      <c r="BZ215" s="59"/>
      <c r="CA215" s="59"/>
      <c r="CB215" s="59"/>
      <c r="CC215" s="59"/>
      <c r="CD215" s="59"/>
      <c r="CE215" s="59"/>
      <c r="CF215" s="59"/>
      <c r="CG215" s="59"/>
      <c r="CH215" s="59"/>
      <c r="CI215" s="59"/>
      <c r="CJ215" s="59"/>
      <c r="CK215" s="59"/>
      <c r="CL215" s="59"/>
      <c r="CM215" s="59"/>
      <c r="CN215" s="59"/>
      <c r="CO215" s="59"/>
      <c r="CP215" s="59"/>
      <c r="CQ215" s="59"/>
      <c r="CR215" s="59"/>
      <c r="CS215" s="59"/>
      <c r="CT215" s="59"/>
      <c r="CU215" s="59"/>
      <c r="CV215" s="59"/>
      <c r="CW215" s="59"/>
      <c r="CX215" s="59"/>
    </row>
    <row r="216" spans="1:102" ht="12.6" hidden="1" customHeight="1">
      <c r="B216" s="68"/>
      <c r="C216" s="68"/>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C216" s="68"/>
      <c r="BD216" s="68"/>
      <c r="BE216" s="59"/>
      <c r="BF216" s="59"/>
      <c r="BG216" s="59"/>
      <c r="BH216" s="59"/>
      <c r="BI216" s="59"/>
      <c r="BJ216" s="59"/>
      <c r="BK216" s="59"/>
      <c r="BL216" s="59"/>
      <c r="BM216" s="59"/>
      <c r="BN216" s="59"/>
      <c r="BO216" s="59"/>
      <c r="BP216" s="59"/>
      <c r="BQ216" s="59"/>
      <c r="BR216" s="59"/>
      <c r="BS216" s="59"/>
      <c r="BT216" s="59"/>
      <c r="BU216" s="59"/>
      <c r="BV216" s="59"/>
      <c r="BW216" s="59"/>
      <c r="BX216" s="59"/>
      <c r="BY216" s="59"/>
      <c r="BZ216" s="59"/>
      <c r="CA216" s="59"/>
      <c r="CB216" s="59"/>
      <c r="CC216" s="59"/>
      <c r="CD216" s="59"/>
      <c r="CE216" s="59"/>
      <c r="CF216" s="59"/>
      <c r="CG216" s="59"/>
      <c r="CH216" s="59"/>
      <c r="CI216" s="59"/>
      <c r="CJ216" s="59"/>
      <c r="CK216" s="59"/>
      <c r="CL216" s="59"/>
      <c r="CM216" s="59"/>
      <c r="CN216" s="59"/>
      <c r="CO216" s="59"/>
      <c r="CP216" s="59"/>
      <c r="CQ216" s="59"/>
      <c r="CR216" s="59"/>
      <c r="CS216" s="59"/>
      <c r="CT216" s="59"/>
      <c r="CU216" s="59"/>
      <c r="CV216" s="59"/>
      <c r="CW216" s="59"/>
      <c r="CX216" s="59"/>
    </row>
    <row r="217" spans="1:102" s="45" customFormat="1" ht="12.6" hidden="1" customHeight="1">
      <c r="O217" s="859" t="s">
        <v>61</v>
      </c>
      <c r="P217" s="859"/>
      <c r="AH217" s="859" t="s">
        <v>61</v>
      </c>
      <c r="AI217" s="859"/>
      <c r="AJ217" s="859"/>
      <c r="BP217" s="859" t="s">
        <v>61</v>
      </c>
      <c r="BQ217" s="859"/>
      <c r="CI217" s="859" t="s">
        <v>61</v>
      </c>
      <c r="CJ217" s="859"/>
      <c r="CK217" s="859"/>
    </row>
    <row r="218" spans="1:102" ht="12.6" hidden="1" customHeight="1">
      <c r="O218" s="859"/>
      <c r="P218" s="859"/>
      <c r="AH218" s="859"/>
      <c r="AI218" s="859"/>
      <c r="AJ218" s="859"/>
      <c r="BP218" s="859"/>
      <c r="BQ218" s="859"/>
      <c r="CI218" s="859"/>
      <c r="CJ218" s="859"/>
      <c r="CK218" s="859"/>
    </row>
    <row r="219" spans="1:102" ht="12.6" hidden="1" customHeight="1">
      <c r="E219" s="858" t="s">
        <v>63</v>
      </c>
      <c r="F219" s="858"/>
      <c r="G219" s="858"/>
      <c r="H219" s="858"/>
      <c r="I219" s="858"/>
      <c r="J219" s="858"/>
      <c r="K219" s="858"/>
      <c r="L219" s="858"/>
      <c r="M219" s="858"/>
      <c r="N219" s="858"/>
      <c r="O219" s="858"/>
      <c r="P219" s="858"/>
      <c r="Q219" s="858"/>
      <c r="R219" s="858"/>
      <c r="S219" s="858"/>
      <c r="T219" s="858" t="s">
        <v>7</v>
      </c>
      <c r="U219" s="858"/>
      <c r="V219" s="858"/>
      <c r="AJ219" s="856" t="s">
        <v>64</v>
      </c>
      <c r="AK219" s="856"/>
      <c r="AL219" s="856"/>
      <c r="AM219" s="856"/>
      <c r="AN219" s="856"/>
      <c r="BF219" s="858" t="s">
        <v>63</v>
      </c>
      <c r="BG219" s="858"/>
      <c r="BH219" s="858"/>
      <c r="BI219" s="858"/>
      <c r="BJ219" s="858"/>
      <c r="BK219" s="858"/>
      <c r="BL219" s="858"/>
      <c r="BM219" s="858"/>
      <c r="BN219" s="858"/>
      <c r="BO219" s="858"/>
      <c r="BP219" s="858"/>
      <c r="BQ219" s="858"/>
      <c r="BR219" s="858"/>
      <c r="BS219" s="858"/>
      <c r="BT219" s="858"/>
      <c r="BU219" s="858" t="s">
        <v>7</v>
      </c>
      <c r="BV219" s="858"/>
      <c r="BW219" s="858"/>
      <c r="CK219" s="856" t="s">
        <v>64</v>
      </c>
      <c r="CL219" s="856"/>
      <c r="CM219" s="856"/>
      <c r="CN219" s="856"/>
      <c r="CO219" s="856"/>
    </row>
    <row r="220" spans="1:102" ht="12.6" hidden="1" customHeight="1">
      <c r="E220" s="858"/>
      <c r="F220" s="858"/>
      <c r="G220" s="858"/>
      <c r="H220" s="858"/>
      <c r="I220" s="858"/>
      <c r="J220" s="858"/>
      <c r="K220" s="858"/>
      <c r="L220" s="858"/>
      <c r="M220" s="858"/>
      <c r="N220" s="858"/>
      <c r="O220" s="858"/>
      <c r="P220" s="858"/>
      <c r="Q220" s="858"/>
      <c r="R220" s="858"/>
      <c r="S220" s="858"/>
      <c r="T220" s="858"/>
      <c r="U220" s="858"/>
      <c r="V220" s="858"/>
      <c r="AI220" s="1038" t="e">
        <f>#REF!</f>
        <v>#REF!</v>
      </c>
      <c r="AJ220" s="1038"/>
      <c r="AK220" s="1038"/>
      <c r="AL220" s="1038"/>
      <c r="AM220" s="1038"/>
      <c r="AN220" s="1038"/>
      <c r="AO220" s="1038"/>
      <c r="AP220" s="1038"/>
      <c r="AQ220" s="1038"/>
      <c r="AR220" s="1038"/>
      <c r="AS220" s="1038"/>
      <c r="AT220" s="1038"/>
      <c r="AU220" s="1038"/>
      <c r="AV220" s="1038"/>
      <c r="AW220" s="1038"/>
      <c r="AX220" s="1038"/>
      <c r="AY220" s="1038"/>
      <c r="AZ220" s="1038"/>
      <c r="BA220" s="1038"/>
      <c r="BF220" s="858"/>
      <c r="BG220" s="858"/>
      <c r="BH220" s="858"/>
      <c r="BI220" s="858"/>
      <c r="BJ220" s="858"/>
      <c r="BK220" s="858"/>
      <c r="BL220" s="858"/>
      <c r="BM220" s="858"/>
      <c r="BN220" s="858"/>
      <c r="BO220" s="858"/>
      <c r="BP220" s="858"/>
      <c r="BQ220" s="858"/>
      <c r="BR220" s="858"/>
      <c r="BS220" s="858"/>
      <c r="BT220" s="858"/>
      <c r="BU220" s="858"/>
      <c r="BV220" s="858"/>
      <c r="BW220" s="858"/>
      <c r="CJ220" s="923">
        <v>45322</v>
      </c>
      <c r="CK220" s="923"/>
      <c r="CL220" s="923"/>
      <c r="CM220" s="923"/>
      <c r="CN220" s="923"/>
      <c r="CO220" s="923"/>
      <c r="CP220" s="923"/>
      <c r="CQ220" s="923"/>
      <c r="CR220" s="923"/>
      <c r="CS220" s="923"/>
      <c r="CT220" s="923"/>
      <c r="CU220" s="923"/>
      <c r="CV220" s="923"/>
      <c r="CW220" s="923"/>
      <c r="CX220" s="923"/>
    </row>
    <row r="221" spans="1:102" ht="12.6" hidden="1" customHeight="1">
      <c r="E221" s="858"/>
      <c r="F221" s="858"/>
      <c r="G221" s="858"/>
      <c r="H221" s="858"/>
      <c r="I221" s="858"/>
      <c r="J221" s="858"/>
      <c r="K221" s="858"/>
      <c r="L221" s="858"/>
      <c r="M221" s="858"/>
      <c r="N221" s="858"/>
      <c r="O221" s="858"/>
      <c r="P221" s="858"/>
      <c r="Q221" s="858"/>
      <c r="R221" s="858"/>
      <c r="S221" s="858"/>
      <c r="T221" s="858"/>
      <c r="U221" s="858"/>
      <c r="V221" s="858"/>
      <c r="BF221" s="858"/>
      <c r="BG221" s="858"/>
      <c r="BH221" s="858"/>
      <c r="BI221" s="858"/>
      <c r="BJ221" s="858"/>
      <c r="BK221" s="858"/>
      <c r="BL221" s="858"/>
      <c r="BM221" s="858"/>
      <c r="BN221" s="858"/>
      <c r="BO221" s="858"/>
      <c r="BP221" s="858"/>
      <c r="BQ221" s="858"/>
      <c r="BR221" s="858"/>
      <c r="BS221" s="858"/>
      <c r="BT221" s="858"/>
      <c r="BU221" s="858"/>
      <c r="BV221" s="858"/>
      <c r="BW221" s="858"/>
    </row>
    <row r="222" spans="1:102" ht="12.6" hidden="1" customHeight="1"/>
    <row r="223" spans="1:102" ht="12.6" hidden="1" customHeight="1">
      <c r="A223" s="52"/>
      <c r="B223" s="52"/>
      <c r="C223" s="52"/>
      <c r="D223" s="53"/>
      <c r="E223" s="854" t="e">
        <f>#REF!</f>
        <v>#REF!</v>
      </c>
      <c r="F223" s="854"/>
      <c r="G223" s="854"/>
      <c r="H223" s="854"/>
      <c r="I223" s="854"/>
      <c r="J223" s="853" t="s">
        <v>65</v>
      </c>
      <c r="K223" s="853"/>
      <c r="L223" s="853"/>
      <c r="M223" s="853"/>
      <c r="N223" s="852" t="s">
        <v>66</v>
      </c>
      <c r="O223" s="852"/>
      <c r="P223" s="852"/>
      <c r="Q223" s="852"/>
      <c r="R223" s="852"/>
      <c r="S223" s="852"/>
      <c r="T223" s="53"/>
      <c r="U223" s="851" t="s">
        <v>92</v>
      </c>
      <c r="V223" s="851"/>
      <c r="W223" s="851"/>
      <c r="X223" s="851"/>
      <c r="Y223" s="851"/>
      <c r="Z223" s="851"/>
      <c r="AA223" s="851"/>
      <c r="AB223" s="851"/>
      <c r="AE223" s="55"/>
      <c r="AF223" s="55"/>
      <c r="AG223" s="55"/>
      <c r="AH223" s="55"/>
      <c r="AI223" s="55"/>
      <c r="AJ223" s="55"/>
      <c r="AK223" s="55"/>
      <c r="BB223" s="52"/>
      <c r="BC223" s="52"/>
      <c r="BD223" s="53"/>
      <c r="BE223" s="854">
        <v>10</v>
      </c>
      <c r="BF223" s="854"/>
      <c r="BG223" s="854"/>
      <c r="BH223" s="854"/>
      <c r="BI223" s="854"/>
      <c r="BJ223" s="853" t="s">
        <v>65</v>
      </c>
      <c r="BK223" s="853"/>
      <c r="BL223" s="853"/>
      <c r="BM223" s="853"/>
      <c r="BN223" s="852" t="s">
        <v>66</v>
      </c>
      <c r="BO223" s="852"/>
      <c r="BP223" s="852"/>
      <c r="BQ223" s="852"/>
      <c r="BR223" s="852"/>
      <c r="BS223" s="852"/>
      <c r="BT223" s="53"/>
      <c r="BU223" s="851" t="s">
        <v>92</v>
      </c>
      <c r="BV223" s="851"/>
      <c r="BW223" s="851"/>
      <c r="BX223" s="851"/>
      <c r="BY223" s="851"/>
      <c r="BZ223" s="851"/>
      <c r="CA223" s="851"/>
      <c r="CB223" s="851"/>
      <c r="CE223" s="55"/>
      <c r="CF223" s="55"/>
      <c r="CG223" s="55"/>
      <c r="CH223" s="55"/>
      <c r="CI223" s="55"/>
      <c r="CJ223" s="55"/>
      <c r="CK223" s="55"/>
    </row>
    <row r="224" spans="1:102" ht="12.6" hidden="1" customHeight="1">
      <c r="A224" s="52"/>
      <c r="B224" s="52"/>
      <c r="C224" s="56"/>
      <c r="D224" s="53"/>
      <c r="E224" s="854"/>
      <c r="F224" s="854"/>
      <c r="G224" s="854"/>
      <c r="H224" s="854"/>
      <c r="I224" s="854"/>
      <c r="J224" s="853"/>
      <c r="K224" s="853"/>
      <c r="L224" s="853"/>
      <c r="M224" s="853"/>
      <c r="N224" s="852"/>
      <c r="O224" s="852"/>
      <c r="P224" s="852"/>
      <c r="Q224" s="852"/>
      <c r="R224" s="852"/>
      <c r="S224" s="852"/>
      <c r="T224" s="53"/>
      <c r="U224" s="851"/>
      <c r="V224" s="851"/>
      <c r="W224" s="851"/>
      <c r="X224" s="851"/>
      <c r="Y224" s="851"/>
      <c r="Z224" s="851"/>
      <c r="AA224" s="851"/>
      <c r="AB224" s="851"/>
      <c r="AD224" s="55"/>
      <c r="AE224" s="55"/>
      <c r="AF224" s="55"/>
      <c r="AG224" s="55"/>
      <c r="AH224" s="55"/>
      <c r="AI224" s="55"/>
      <c r="AJ224" s="55"/>
      <c r="AK224" s="55"/>
      <c r="BB224" s="52"/>
      <c r="BC224" s="56"/>
      <c r="BD224" s="53"/>
      <c r="BE224" s="854"/>
      <c r="BF224" s="854"/>
      <c r="BG224" s="854"/>
      <c r="BH224" s="854"/>
      <c r="BI224" s="854"/>
      <c r="BJ224" s="853"/>
      <c r="BK224" s="853"/>
      <c r="BL224" s="853"/>
      <c r="BM224" s="853"/>
      <c r="BN224" s="852"/>
      <c r="BO224" s="852"/>
      <c r="BP224" s="852"/>
      <c r="BQ224" s="852"/>
      <c r="BR224" s="852"/>
      <c r="BS224" s="852"/>
      <c r="BT224" s="53"/>
      <c r="BU224" s="851"/>
      <c r="BV224" s="851"/>
      <c r="BW224" s="851"/>
      <c r="BX224" s="851"/>
      <c r="BY224" s="851"/>
      <c r="BZ224" s="851"/>
      <c r="CA224" s="851"/>
      <c r="CB224" s="851"/>
      <c r="CD224" s="55"/>
      <c r="CE224" s="55"/>
      <c r="CF224" s="55"/>
      <c r="CG224" s="55"/>
      <c r="CH224" s="55"/>
      <c r="CI224" s="55"/>
      <c r="CJ224" s="55"/>
      <c r="CK224" s="55"/>
    </row>
    <row r="225" spans="1:102" ht="12.6" hidden="1" customHeight="1">
      <c r="A225" s="52"/>
      <c r="B225" s="52"/>
      <c r="C225" s="56"/>
      <c r="D225" s="53"/>
      <c r="E225" s="854"/>
      <c r="F225" s="854"/>
      <c r="G225" s="854"/>
      <c r="H225" s="854"/>
      <c r="I225" s="854"/>
      <c r="J225" s="853"/>
      <c r="K225" s="853"/>
      <c r="L225" s="853"/>
      <c r="M225" s="853"/>
      <c r="N225" s="852" t="s">
        <v>69</v>
      </c>
      <c r="O225" s="852"/>
      <c r="P225" s="852"/>
      <c r="Q225" s="852"/>
      <c r="R225" s="852"/>
      <c r="S225" s="852"/>
      <c r="T225" s="53"/>
      <c r="U225" s="851"/>
      <c r="V225" s="851"/>
      <c r="W225" s="851"/>
      <c r="X225" s="851"/>
      <c r="Y225" s="851"/>
      <c r="Z225" s="851"/>
      <c r="AA225" s="851"/>
      <c r="AB225" s="851"/>
      <c r="AE225" s="55"/>
      <c r="AF225" s="55"/>
      <c r="AG225" s="55"/>
      <c r="AH225" s="55"/>
      <c r="AI225" s="55"/>
      <c r="AJ225" s="55"/>
      <c r="AK225" s="55"/>
      <c r="BB225" s="52"/>
      <c r="BC225" s="56"/>
      <c r="BD225" s="53"/>
      <c r="BE225" s="854"/>
      <c r="BF225" s="854"/>
      <c r="BG225" s="854"/>
      <c r="BH225" s="854"/>
      <c r="BI225" s="854"/>
      <c r="BJ225" s="853"/>
      <c r="BK225" s="853"/>
      <c r="BL225" s="853"/>
      <c r="BM225" s="853"/>
      <c r="BN225" s="852" t="s">
        <v>69</v>
      </c>
      <c r="BO225" s="852"/>
      <c r="BP225" s="852"/>
      <c r="BQ225" s="852"/>
      <c r="BR225" s="852"/>
      <c r="BS225" s="852"/>
      <c r="BT225" s="53"/>
      <c r="BU225" s="851"/>
      <c r="BV225" s="851"/>
      <c r="BW225" s="851"/>
      <c r="BX225" s="851"/>
      <c r="BY225" s="851"/>
      <c r="BZ225" s="851"/>
      <c r="CA225" s="851"/>
      <c r="CB225" s="851"/>
      <c r="CE225" s="55"/>
      <c r="CF225" s="55"/>
      <c r="CG225" s="55"/>
      <c r="CH225" s="55"/>
      <c r="CI225" s="55"/>
      <c r="CJ225" s="55"/>
      <c r="CK225" s="55"/>
    </row>
    <row r="226" spans="1:102" ht="12.6" hidden="1" customHeight="1">
      <c r="B226" s="44"/>
      <c r="C226" s="45"/>
      <c r="M226" s="850"/>
      <c r="N226" s="850"/>
      <c r="O226" s="850"/>
      <c r="P226" s="850"/>
      <c r="Q226" s="850"/>
      <c r="R226" s="850"/>
      <c r="S226" s="850"/>
      <c r="T226" s="850"/>
      <c r="U226" s="850"/>
      <c r="V226" s="850"/>
      <c r="W226" s="850"/>
      <c r="X226" s="850"/>
      <c r="Y226" s="850"/>
      <c r="Z226" s="850"/>
      <c r="AA226" s="850"/>
      <c r="AB226" s="850"/>
      <c r="AC226" s="850"/>
      <c r="AD226" s="850"/>
      <c r="AE226" s="850"/>
      <c r="AF226" s="850"/>
      <c r="AG226" s="850"/>
      <c r="AH226" s="850"/>
      <c r="AI226" s="850"/>
      <c r="AJ226" s="850"/>
      <c r="AK226" s="850"/>
      <c r="BM226" s="850"/>
      <c r="BN226" s="850"/>
      <c r="BO226" s="850"/>
      <c r="BP226" s="850"/>
      <c r="BQ226" s="850"/>
      <c r="BR226" s="850"/>
      <c r="BS226" s="850"/>
      <c r="BT226" s="850"/>
      <c r="BU226" s="850"/>
      <c r="BV226" s="850"/>
      <c r="BW226" s="850"/>
      <c r="BX226" s="850"/>
      <c r="BY226" s="850"/>
      <c r="BZ226" s="850"/>
      <c r="CA226" s="850"/>
      <c r="CB226" s="850"/>
      <c r="CC226" s="850"/>
      <c r="CD226" s="850"/>
      <c r="CE226" s="850"/>
      <c r="CF226" s="850"/>
      <c r="CG226" s="850"/>
      <c r="CH226" s="850"/>
      <c r="CI226" s="850"/>
      <c r="CJ226" s="850"/>
      <c r="CK226" s="850"/>
    </row>
    <row r="227" spans="1:102" ht="12.6" hidden="1" customHeight="1">
      <c r="B227" s="44"/>
      <c r="C227" s="45"/>
      <c r="M227" s="850"/>
      <c r="N227" s="850"/>
      <c r="O227" s="850"/>
      <c r="P227" s="850"/>
      <c r="Q227" s="850"/>
      <c r="R227" s="850"/>
      <c r="S227" s="850"/>
      <c r="T227" s="850"/>
      <c r="U227" s="850"/>
      <c r="V227" s="850"/>
      <c r="W227" s="850"/>
      <c r="X227" s="850"/>
      <c r="Y227" s="850"/>
      <c r="Z227" s="850"/>
      <c r="AA227" s="850"/>
      <c r="AB227" s="850"/>
      <c r="AC227" s="850"/>
      <c r="AD227" s="850"/>
      <c r="AE227" s="850"/>
      <c r="AF227" s="850"/>
      <c r="AG227" s="850"/>
      <c r="AH227" s="850"/>
      <c r="AI227" s="850"/>
      <c r="AJ227" s="850"/>
      <c r="AK227" s="850"/>
      <c r="BM227" s="850"/>
      <c r="BN227" s="850"/>
      <c r="BO227" s="850"/>
      <c r="BP227" s="850"/>
      <c r="BQ227" s="850"/>
      <c r="BR227" s="850"/>
      <c r="BS227" s="850"/>
      <c r="BT227" s="850"/>
      <c r="BU227" s="850"/>
      <c r="BV227" s="850"/>
      <c r="BW227" s="850"/>
      <c r="BX227" s="850"/>
      <c r="BY227" s="850"/>
      <c r="BZ227" s="850"/>
      <c r="CA227" s="850"/>
      <c r="CB227" s="850"/>
      <c r="CC227" s="850"/>
      <c r="CD227" s="850"/>
      <c r="CE227" s="850"/>
      <c r="CF227" s="850"/>
      <c r="CG227" s="850"/>
      <c r="CH227" s="850"/>
      <c r="CI227" s="850"/>
      <c r="CJ227" s="850"/>
      <c r="CK227" s="850"/>
    </row>
    <row r="228" spans="1:102" ht="12.6" hidden="1" customHeight="1">
      <c r="AG228" s="920" t="s">
        <v>94</v>
      </c>
      <c r="AH228" s="921"/>
      <c r="AI228" s="921"/>
      <c r="AJ228" s="921"/>
      <c r="AK228" s="921"/>
      <c r="AL228" s="921"/>
      <c r="AM228" s="921"/>
      <c r="AN228" s="921"/>
      <c r="AO228" s="921"/>
      <c r="AP228" s="921"/>
      <c r="AQ228" s="921"/>
      <c r="AR228" s="921"/>
      <c r="AS228" s="921"/>
      <c r="AT228" s="921"/>
      <c r="AU228" s="921"/>
      <c r="AV228" s="921"/>
      <c r="AW228" s="921"/>
      <c r="AX228" s="921"/>
      <c r="AY228" s="921"/>
      <c r="AZ228" s="922"/>
      <c r="CH228" s="920" t="s">
        <v>94</v>
      </c>
      <c r="CI228" s="921"/>
      <c r="CJ228" s="921"/>
      <c r="CK228" s="921"/>
      <c r="CL228" s="921"/>
      <c r="CM228" s="921"/>
      <c r="CN228" s="921"/>
      <c r="CO228" s="921"/>
      <c r="CP228" s="921"/>
      <c r="CQ228" s="921"/>
      <c r="CR228" s="921"/>
      <c r="CS228" s="921"/>
      <c r="CT228" s="921"/>
      <c r="CU228" s="921"/>
      <c r="CV228" s="921"/>
      <c r="CW228" s="922"/>
    </row>
    <row r="229" spans="1:102" ht="12.6" hidden="1" customHeight="1">
      <c r="AG229" s="1037"/>
      <c r="AH229" s="1037"/>
      <c r="AI229" s="1037"/>
      <c r="AJ229" s="1037"/>
      <c r="AK229" s="1037"/>
      <c r="AL229" s="1037"/>
      <c r="AM229" s="1037"/>
      <c r="AN229" s="1037"/>
      <c r="AO229" s="1037"/>
      <c r="AP229" s="1037"/>
      <c r="AQ229" s="1037"/>
      <c r="AR229" s="1037"/>
      <c r="AS229" s="1037"/>
      <c r="AT229" s="1037"/>
      <c r="AU229" s="1037"/>
      <c r="AV229" s="1037"/>
      <c r="AW229" s="1037"/>
      <c r="AX229" s="1037"/>
      <c r="AY229" s="1037"/>
      <c r="AZ229" s="1037"/>
      <c r="CH229" s="872"/>
      <c r="CI229" s="873"/>
      <c r="CJ229" s="873"/>
      <c r="CK229" s="874"/>
      <c r="CL229" s="872"/>
      <c r="CM229" s="873"/>
      <c r="CN229" s="873"/>
      <c r="CO229" s="874"/>
      <c r="CP229" s="872"/>
      <c r="CQ229" s="873"/>
      <c r="CR229" s="873"/>
      <c r="CS229" s="874"/>
      <c r="CT229" s="872"/>
      <c r="CU229" s="873"/>
      <c r="CV229" s="873"/>
      <c r="CW229" s="874"/>
    </row>
    <row r="230" spans="1:102" ht="12.6" hidden="1" customHeight="1">
      <c r="AG230" s="1037"/>
      <c r="AH230" s="1037"/>
      <c r="AI230" s="1037"/>
      <c r="AJ230" s="1037"/>
      <c r="AK230" s="1037"/>
      <c r="AL230" s="1037"/>
      <c r="AM230" s="1037"/>
      <c r="AN230" s="1037"/>
      <c r="AO230" s="1037"/>
      <c r="AP230" s="1037"/>
      <c r="AQ230" s="1037"/>
      <c r="AR230" s="1037"/>
      <c r="AS230" s="1037"/>
      <c r="AT230" s="1037"/>
      <c r="AU230" s="1037"/>
      <c r="AV230" s="1037"/>
      <c r="AW230" s="1037"/>
      <c r="AX230" s="1037"/>
      <c r="AY230" s="1037"/>
      <c r="AZ230" s="1037"/>
      <c r="CH230" s="918"/>
      <c r="CI230" s="848"/>
      <c r="CJ230" s="848"/>
      <c r="CK230" s="919"/>
      <c r="CL230" s="918"/>
      <c r="CM230" s="848"/>
      <c r="CN230" s="848"/>
      <c r="CO230" s="919"/>
      <c r="CP230" s="918"/>
      <c r="CQ230" s="848"/>
      <c r="CR230" s="848"/>
      <c r="CS230" s="919"/>
      <c r="CT230" s="918"/>
      <c r="CU230" s="848"/>
      <c r="CV230" s="848"/>
      <c r="CW230" s="919"/>
    </row>
    <row r="231" spans="1:102" ht="12.6" hidden="1" customHeight="1">
      <c r="AG231" s="1037"/>
      <c r="AH231" s="1037"/>
      <c r="AI231" s="1037"/>
      <c r="AJ231" s="1037"/>
      <c r="AK231" s="1037"/>
      <c r="AL231" s="1037"/>
      <c r="AM231" s="1037"/>
      <c r="AN231" s="1037"/>
      <c r="AO231" s="1037"/>
      <c r="AP231" s="1037"/>
      <c r="AQ231" s="1037"/>
      <c r="AR231" s="1037"/>
      <c r="AS231" s="1037"/>
      <c r="AT231" s="1037"/>
      <c r="AU231" s="1037"/>
      <c r="AV231" s="1037"/>
      <c r="AW231" s="1037"/>
      <c r="AX231" s="1037"/>
      <c r="AY231" s="1037"/>
      <c r="AZ231" s="1037"/>
      <c r="CH231" s="875"/>
      <c r="CI231" s="876"/>
      <c r="CJ231" s="876"/>
      <c r="CK231" s="877"/>
      <c r="CL231" s="875"/>
      <c r="CM231" s="876"/>
      <c r="CN231" s="876"/>
      <c r="CO231" s="877"/>
      <c r="CP231" s="875"/>
      <c r="CQ231" s="876"/>
      <c r="CR231" s="876"/>
      <c r="CS231" s="877"/>
      <c r="CT231" s="875"/>
      <c r="CU231" s="876"/>
      <c r="CV231" s="876"/>
      <c r="CW231" s="877"/>
    </row>
    <row r="232" spans="1:102" ht="12.6" hidden="1" customHeight="1"/>
    <row r="233" spans="1:102" ht="12.6" hidden="1" customHeight="1"/>
    <row r="234" spans="1:102" ht="12.6" hidden="1" customHeight="1">
      <c r="AB234" s="848"/>
      <c r="AC234" s="848"/>
      <c r="AD234" s="848"/>
      <c r="AE234" s="848"/>
      <c r="AF234" s="848"/>
      <c r="AG234" s="848"/>
      <c r="AH234" s="848"/>
      <c r="AI234" s="848"/>
      <c r="AJ234" s="848"/>
      <c r="AK234" s="848"/>
      <c r="AL234" s="848"/>
      <c r="AM234" s="848"/>
      <c r="AN234" s="848"/>
      <c r="AO234" s="848"/>
      <c r="AP234" s="848"/>
      <c r="AQ234" s="848"/>
      <c r="AR234" s="848"/>
      <c r="AS234" s="848"/>
      <c r="AT234" s="848"/>
      <c r="AU234" s="848"/>
      <c r="AV234" s="848"/>
      <c r="AW234" s="848"/>
      <c r="AX234" s="848"/>
      <c r="CC234" s="848"/>
      <c r="CD234" s="848"/>
      <c r="CE234" s="848"/>
      <c r="CF234" s="848"/>
      <c r="CG234" s="848"/>
      <c r="CH234" s="848"/>
      <c r="CI234" s="848"/>
      <c r="CJ234" s="848"/>
      <c r="CK234" s="848"/>
      <c r="CL234" s="848"/>
      <c r="CM234" s="848"/>
      <c r="CN234" s="848"/>
      <c r="CO234" s="848"/>
      <c r="CP234" s="848"/>
      <c r="CQ234" s="848"/>
      <c r="CR234" s="848"/>
      <c r="CS234" s="848"/>
      <c r="CT234" s="848"/>
      <c r="CU234" s="848"/>
    </row>
    <row r="235" spans="1:102" ht="12.6" hidden="1" customHeight="1">
      <c r="X235" s="848" t="s">
        <v>95</v>
      </c>
      <c r="Y235" s="848"/>
      <c r="Z235" s="848"/>
      <c r="AA235" s="848"/>
      <c r="AB235" s="848"/>
      <c r="AC235" s="848"/>
      <c r="AD235" s="848"/>
      <c r="AE235" s="848"/>
      <c r="AF235" s="848"/>
      <c r="AG235" s="848"/>
      <c r="AH235" s="848"/>
      <c r="AI235" s="848"/>
      <c r="AJ235" s="848"/>
      <c r="AK235" s="848"/>
      <c r="AL235" s="848"/>
      <c r="AM235" s="848"/>
      <c r="AN235" s="848"/>
      <c r="AO235" s="848"/>
      <c r="AP235" s="848"/>
      <c r="AQ235" s="848"/>
      <c r="AR235" s="848"/>
      <c r="AS235" s="848"/>
      <c r="AT235" s="848"/>
      <c r="AU235" s="848"/>
      <c r="AV235" s="848"/>
      <c r="AW235" s="848"/>
      <c r="AX235" s="848"/>
      <c r="AY235" s="914" t="s">
        <v>71</v>
      </c>
      <c r="AZ235" s="914"/>
      <c r="BY235" s="848" t="s">
        <v>95</v>
      </c>
      <c r="BZ235" s="848"/>
      <c r="CA235" s="848"/>
      <c r="CB235" s="848"/>
      <c r="CC235" s="848"/>
      <c r="CD235" s="848"/>
      <c r="CE235" s="848"/>
      <c r="CF235" s="848"/>
      <c r="CG235" s="848"/>
      <c r="CH235" s="848"/>
      <c r="CI235" s="848"/>
      <c r="CJ235" s="848"/>
      <c r="CK235" s="848"/>
      <c r="CL235" s="848"/>
      <c r="CM235" s="848"/>
      <c r="CN235" s="848"/>
      <c r="CO235" s="848"/>
      <c r="CP235" s="848"/>
      <c r="CQ235" s="848"/>
      <c r="CR235" s="848"/>
      <c r="CS235" s="848"/>
      <c r="CT235" s="848"/>
      <c r="CU235" s="848"/>
      <c r="CV235" s="914" t="s">
        <v>71</v>
      </c>
      <c r="CW235" s="914"/>
    </row>
    <row r="236" spans="1:102" ht="12.6" hidden="1" customHeight="1">
      <c r="X236" s="57"/>
      <c r="Y236" s="57"/>
      <c r="Z236" s="57"/>
      <c r="AA236" s="57"/>
      <c r="AB236" s="848"/>
      <c r="AC236" s="848"/>
      <c r="AD236" s="848"/>
      <c r="AE236" s="848"/>
      <c r="AF236" s="848"/>
      <c r="AG236" s="848"/>
      <c r="AH236" s="848"/>
      <c r="AI236" s="848"/>
      <c r="AJ236" s="848"/>
      <c r="AK236" s="848"/>
      <c r="AL236" s="848"/>
      <c r="AM236" s="848"/>
      <c r="AN236" s="848"/>
      <c r="AO236" s="848"/>
      <c r="AP236" s="848"/>
      <c r="AQ236" s="848"/>
      <c r="AR236" s="848"/>
      <c r="AS236" s="848"/>
      <c r="AT236" s="848"/>
      <c r="AU236" s="848"/>
      <c r="AV236" s="848"/>
      <c r="AW236" s="848"/>
      <c r="AX236" s="848"/>
      <c r="AY236" s="914"/>
      <c r="AZ236" s="914"/>
      <c r="BY236" s="57"/>
      <c r="BZ236" s="57"/>
      <c r="CA236" s="57"/>
      <c r="CB236" s="57"/>
      <c r="CC236" s="848"/>
      <c r="CD236" s="848"/>
      <c r="CE236" s="848"/>
      <c r="CF236" s="848"/>
      <c r="CG236" s="848"/>
      <c r="CH236" s="848"/>
      <c r="CI236" s="848"/>
      <c r="CJ236" s="848"/>
      <c r="CK236" s="848"/>
      <c r="CL236" s="848"/>
      <c r="CM236" s="848"/>
      <c r="CN236" s="848"/>
      <c r="CO236" s="848"/>
      <c r="CP236" s="848"/>
      <c r="CQ236" s="848"/>
      <c r="CR236" s="848"/>
      <c r="CS236" s="848"/>
      <c r="CT236" s="848"/>
      <c r="CU236" s="848"/>
      <c r="CV236" s="914"/>
      <c r="CW236" s="914"/>
    </row>
    <row r="237" spans="1:102" ht="12.6" hidden="1" customHeight="1">
      <c r="AB237" s="848"/>
      <c r="AC237" s="848"/>
      <c r="AD237" s="848"/>
      <c r="AE237" s="848"/>
      <c r="AF237" s="848"/>
      <c r="AG237" s="848"/>
      <c r="AH237" s="848"/>
      <c r="AI237" s="848"/>
      <c r="AJ237" s="848"/>
      <c r="AK237" s="848"/>
      <c r="AL237" s="848"/>
      <c r="AM237" s="848"/>
      <c r="AN237" s="848"/>
      <c r="AO237" s="848"/>
      <c r="AP237" s="848"/>
      <c r="AQ237" s="848"/>
      <c r="AR237" s="848"/>
      <c r="AS237" s="848"/>
      <c r="AT237" s="848"/>
      <c r="AU237" s="848"/>
      <c r="AV237" s="848"/>
      <c r="AW237" s="848"/>
      <c r="AX237" s="848"/>
      <c r="AY237" s="914"/>
      <c r="AZ237" s="914"/>
      <c r="CC237" s="848"/>
      <c r="CD237" s="848"/>
      <c r="CE237" s="848"/>
      <c r="CF237" s="848"/>
      <c r="CG237" s="848"/>
      <c r="CH237" s="848"/>
      <c r="CI237" s="848"/>
      <c r="CJ237" s="848"/>
      <c r="CK237" s="848"/>
      <c r="CL237" s="848"/>
      <c r="CM237" s="848"/>
      <c r="CN237" s="848"/>
      <c r="CO237" s="848"/>
      <c r="CP237" s="848"/>
      <c r="CQ237" s="848"/>
      <c r="CR237" s="848"/>
      <c r="CS237" s="848"/>
      <c r="CT237" s="848"/>
      <c r="CU237" s="848"/>
      <c r="CV237" s="914"/>
      <c r="CW237" s="914"/>
    </row>
    <row r="238" spans="1:102" ht="22.9" hidden="1" customHeight="1">
      <c r="X238" s="60" t="s">
        <v>72</v>
      </c>
      <c r="AB238" s="1026"/>
      <c r="AC238" s="1026"/>
      <c r="AD238" s="1026"/>
      <c r="AE238" s="1026"/>
      <c r="AF238" s="1026"/>
      <c r="AG238" s="1026"/>
      <c r="AH238" s="1026"/>
      <c r="AI238" s="1026"/>
      <c r="AJ238" s="1026"/>
      <c r="AK238" s="1026"/>
      <c r="AL238" s="1026"/>
      <c r="AM238" s="1026"/>
      <c r="AN238" s="1026"/>
      <c r="AO238" s="1026"/>
      <c r="AP238" s="1026"/>
      <c r="AQ238" s="1026"/>
      <c r="AR238" s="1026"/>
      <c r="AS238" s="1026"/>
      <c r="AT238" s="1026"/>
      <c r="AU238" s="1026"/>
      <c r="AV238" s="1026"/>
      <c r="AW238" s="1026"/>
      <c r="AX238" s="1026"/>
      <c r="AY238" s="915"/>
      <c r="AZ238" s="915"/>
      <c r="BY238" s="60" t="s">
        <v>72</v>
      </c>
      <c r="CC238" s="917"/>
      <c r="CD238" s="917"/>
      <c r="CE238" s="917"/>
      <c r="CF238" s="917"/>
      <c r="CG238" s="917"/>
      <c r="CH238" s="917"/>
      <c r="CI238" s="917"/>
      <c r="CJ238" s="917"/>
      <c r="CK238" s="917"/>
      <c r="CL238" s="917"/>
      <c r="CM238" s="917"/>
      <c r="CN238" s="917"/>
      <c r="CO238" s="917"/>
      <c r="CP238" s="917"/>
      <c r="CQ238" s="917"/>
      <c r="CR238" s="917"/>
      <c r="CS238" s="917"/>
      <c r="CT238" s="917"/>
      <c r="CU238" s="917"/>
      <c r="CV238" s="915"/>
      <c r="CW238" s="915"/>
    </row>
    <row r="239" spans="1:102" ht="12.6" hidden="1" customHeight="1">
      <c r="B239" s="49"/>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C239" s="49"/>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1"/>
    </row>
    <row r="240" spans="1:102" ht="12.6" hidden="1" customHeight="1">
      <c r="B240" s="930" t="s">
        <v>74</v>
      </c>
      <c r="C240" s="931"/>
      <c r="D240" s="931"/>
      <c r="E240" s="931"/>
      <c r="F240" s="931"/>
      <c r="G240" s="931"/>
      <c r="H240" s="932"/>
      <c r="I240" s="1027" t="s">
        <v>75</v>
      </c>
      <c r="J240" s="1027"/>
      <c r="K240" s="1027"/>
      <c r="L240" s="1027"/>
      <c r="M240" s="1027"/>
      <c r="N240" s="1027"/>
      <c r="O240" s="1027"/>
      <c r="P240" s="1027"/>
      <c r="Q240" s="1027"/>
      <c r="R240" s="1027"/>
      <c r="S240" s="1027" t="s">
        <v>96</v>
      </c>
      <c r="T240" s="1027"/>
      <c r="U240" s="1027"/>
      <c r="V240" s="1027"/>
      <c r="W240" s="1027"/>
      <c r="X240" s="1027"/>
      <c r="Y240" s="1027"/>
      <c r="Z240" s="1027"/>
      <c r="AA240" s="1027"/>
      <c r="AB240" s="1027"/>
      <c r="AC240" s="1027"/>
      <c r="AD240" s="1027"/>
      <c r="AE240" s="1027"/>
      <c r="AF240" s="1027"/>
      <c r="AG240" s="1027"/>
      <c r="AH240" s="1027"/>
      <c r="AI240" s="1027"/>
      <c r="AJ240" s="1027"/>
      <c r="AK240" s="924" t="s">
        <v>77</v>
      </c>
      <c r="AL240" s="937"/>
      <c r="AM240" s="938"/>
      <c r="AN240" s="936" t="s">
        <v>78</v>
      </c>
      <c r="AO240" s="937"/>
      <c r="AP240" s="937"/>
      <c r="AQ240" s="937"/>
      <c r="AR240" s="937"/>
      <c r="AS240" s="938"/>
      <c r="AT240" s="936" t="s">
        <v>79</v>
      </c>
      <c r="AU240" s="937"/>
      <c r="AV240" s="937"/>
      <c r="AW240" s="937"/>
      <c r="AX240" s="937"/>
      <c r="AY240" s="937"/>
      <c r="AZ240" s="937"/>
      <c r="BA240" s="938"/>
      <c r="BC240" s="930" t="s">
        <v>74</v>
      </c>
      <c r="BD240" s="931"/>
      <c r="BE240" s="931"/>
      <c r="BF240" s="931"/>
      <c r="BG240" s="931"/>
      <c r="BH240" s="931"/>
      <c r="BI240" s="932"/>
      <c r="BJ240" s="930" t="s">
        <v>80</v>
      </c>
      <c r="BK240" s="931"/>
      <c r="BL240" s="931"/>
      <c r="BM240" s="931"/>
      <c r="BN240" s="931"/>
      <c r="BO240" s="931"/>
      <c r="BP240" s="931"/>
      <c r="BQ240" s="931"/>
      <c r="BR240" s="931"/>
      <c r="BS240" s="932"/>
      <c r="BT240" s="930" t="s">
        <v>96</v>
      </c>
      <c r="BU240" s="931"/>
      <c r="BV240" s="931"/>
      <c r="BW240" s="931"/>
      <c r="BX240" s="931"/>
      <c r="BY240" s="931"/>
      <c r="BZ240" s="931"/>
      <c r="CA240" s="931"/>
      <c r="CB240" s="932"/>
      <c r="CC240" s="930" t="s">
        <v>82</v>
      </c>
      <c r="CD240" s="931"/>
      <c r="CE240" s="931"/>
      <c r="CF240" s="931"/>
      <c r="CG240" s="931"/>
      <c r="CH240" s="931"/>
      <c r="CI240" s="931"/>
      <c r="CJ240" s="931"/>
      <c r="CK240" s="932"/>
      <c r="CL240" s="924" t="s">
        <v>77</v>
      </c>
      <c r="CM240" s="925"/>
      <c r="CN240" s="926"/>
      <c r="CO240" s="936" t="s">
        <v>83</v>
      </c>
      <c r="CP240" s="937"/>
      <c r="CQ240" s="937"/>
      <c r="CR240" s="937"/>
      <c r="CS240" s="938"/>
      <c r="CT240" s="936" t="s">
        <v>79</v>
      </c>
      <c r="CU240" s="937"/>
      <c r="CV240" s="937"/>
      <c r="CW240" s="937"/>
      <c r="CX240" s="938"/>
    </row>
    <row r="241" spans="2:102" ht="12.6" hidden="1" customHeight="1">
      <c r="B241" s="933"/>
      <c r="C241" s="934"/>
      <c r="D241" s="934"/>
      <c r="E241" s="934"/>
      <c r="F241" s="934"/>
      <c r="G241" s="934"/>
      <c r="H241" s="935"/>
      <c r="I241" s="1027"/>
      <c r="J241" s="1027"/>
      <c r="K241" s="1027"/>
      <c r="L241" s="1027"/>
      <c r="M241" s="1027"/>
      <c r="N241" s="1027"/>
      <c r="O241" s="1027"/>
      <c r="P241" s="1027"/>
      <c r="Q241" s="1027"/>
      <c r="R241" s="1027"/>
      <c r="S241" s="1027"/>
      <c r="T241" s="1027"/>
      <c r="U241" s="1027"/>
      <c r="V241" s="1027"/>
      <c r="W241" s="1027"/>
      <c r="X241" s="1027"/>
      <c r="Y241" s="1027"/>
      <c r="Z241" s="1027"/>
      <c r="AA241" s="1027"/>
      <c r="AB241" s="1027"/>
      <c r="AC241" s="1027"/>
      <c r="AD241" s="1027"/>
      <c r="AE241" s="1027"/>
      <c r="AF241" s="1027"/>
      <c r="AG241" s="1027"/>
      <c r="AH241" s="1027"/>
      <c r="AI241" s="1027"/>
      <c r="AJ241" s="1027"/>
      <c r="AK241" s="939"/>
      <c r="AL241" s="940"/>
      <c r="AM241" s="941"/>
      <c r="AN241" s="939"/>
      <c r="AO241" s="940"/>
      <c r="AP241" s="940"/>
      <c r="AQ241" s="940"/>
      <c r="AR241" s="940"/>
      <c r="AS241" s="941"/>
      <c r="AT241" s="939"/>
      <c r="AU241" s="940"/>
      <c r="AV241" s="940"/>
      <c r="AW241" s="940"/>
      <c r="AX241" s="940"/>
      <c r="AY241" s="940"/>
      <c r="AZ241" s="940"/>
      <c r="BA241" s="941"/>
      <c r="BC241" s="933"/>
      <c r="BD241" s="934"/>
      <c r="BE241" s="934"/>
      <c r="BF241" s="934"/>
      <c r="BG241" s="934"/>
      <c r="BH241" s="934"/>
      <c r="BI241" s="935"/>
      <c r="BJ241" s="933"/>
      <c r="BK241" s="934"/>
      <c r="BL241" s="934"/>
      <c r="BM241" s="934"/>
      <c r="BN241" s="934"/>
      <c r="BO241" s="934"/>
      <c r="BP241" s="934"/>
      <c r="BQ241" s="934"/>
      <c r="BR241" s="934"/>
      <c r="BS241" s="935"/>
      <c r="BT241" s="933"/>
      <c r="BU241" s="934"/>
      <c r="BV241" s="934"/>
      <c r="BW241" s="934"/>
      <c r="BX241" s="934"/>
      <c r="BY241" s="934"/>
      <c r="BZ241" s="934"/>
      <c r="CA241" s="934"/>
      <c r="CB241" s="935"/>
      <c r="CC241" s="933"/>
      <c r="CD241" s="934"/>
      <c r="CE241" s="934"/>
      <c r="CF241" s="934"/>
      <c r="CG241" s="934"/>
      <c r="CH241" s="934"/>
      <c r="CI241" s="934"/>
      <c r="CJ241" s="934"/>
      <c r="CK241" s="935"/>
      <c r="CL241" s="927"/>
      <c r="CM241" s="928"/>
      <c r="CN241" s="929"/>
      <c r="CO241" s="939"/>
      <c r="CP241" s="940"/>
      <c r="CQ241" s="940"/>
      <c r="CR241" s="940"/>
      <c r="CS241" s="941"/>
      <c r="CT241" s="939"/>
      <c r="CU241" s="940"/>
      <c r="CV241" s="940"/>
      <c r="CW241" s="940"/>
      <c r="CX241" s="941"/>
    </row>
    <row r="242" spans="2:102" ht="12.6" hidden="1" customHeight="1">
      <c r="B242" s="1018" t="e">
        <f>LEFT(RIGHT(#REF!,6))</f>
        <v>#REF!</v>
      </c>
      <c r="C242" s="1020" t="e">
        <f>LEFT(RIGHT(#REF!,5))</f>
        <v>#REF!</v>
      </c>
      <c r="D242" s="1022" t="s">
        <v>84</v>
      </c>
      <c r="E242" s="1016" t="e">
        <f>LEFT(RIGHT(#REF!,4))</f>
        <v>#REF!</v>
      </c>
      <c r="F242" s="1016" t="e">
        <f>LEFT(RIGHT(#REF!,3))</f>
        <v>#REF!</v>
      </c>
      <c r="G242" s="1016" t="e">
        <f>LEFT(RIGHT(#REF!,2))</f>
        <v>#REF!</v>
      </c>
      <c r="H242" s="1017" t="e">
        <f>RIGHT(#REF!,1)</f>
        <v>#REF!</v>
      </c>
      <c r="I242" s="976" t="e">
        <f>IF(#REF!="","",#REF!)</f>
        <v>#REF!</v>
      </c>
      <c r="J242" s="976"/>
      <c r="K242" s="976"/>
      <c r="L242" s="976"/>
      <c r="M242" s="976"/>
      <c r="N242" s="976"/>
      <c r="O242" s="976"/>
      <c r="P242" s="976"/>
      <c r="Q242" s="976"/>
      <c r="R242" s="977"/>
      <c r="S242" s="972" t="e">
        <f>IF(LEN(#REF!)&lt;9,"",LEFT(RIGHT(#REF!,9)))</f>
        <v>#REF!</v>
      </c>
      <c r="T242" s="974" t="e">
        <f>IF(LEN(#REF!)&lt;8,"",LEFT(RIGHT(#REF!,8)))</f>
        <v>#REF!</v>
      </c>
      <c r="U242" s="978" t="e">
        <f>IF(LEN(#REF!)&lt;7,"",LEFT(RIGHT(#REF!,7)))</f>
        <v>#REF!</v>
      </c>
      <c r="V242" s="998" t="e">
        <f>IF(LEN(#REF!)&lt;6,"",LEFT(RIGHT(#REF!,6)))</f>
        <v>#REF!</v>
      </c>
      <c r="W242" s="974" t="e">
        <f>IF(LEN(#REF!)&lt;5,"",LEFT(RIGHT(#REF!,5)))</f>
        <v>#REF!</v>
      </c>
      <c r="X242" s="978" t="e">
        <f>IF(LEN(#REF!)&lt;4,"",LEFT(RIGHT(#REF!,4)))</f>
        <v>#REF!</v>
      </c>
      <c r="Y242" s="998" t="e">
        <f>IF(LEN(#REF!)&lt;3,"",LEFT(RIGHT(#REF!,3)))</f>
        <v>#REF!</v>
      </c>
      <c r="Z242" s="974" t="e">
        <f>IF(LEN(#REF!)&lt;2,"",LEFT(RIGHT(#REF!,2)))</f>
        <v>#REF!</v>
      </c>
      <c r="AA242" s="970" t="e">
        <f>RIGHT(#REF!,1)</f>
        <v>#REF!</v>
      </c>
      <c r="AB242" s="972" t="e">
        <f>IF(LEN(#REF!)&lt;9,"",LEFT(RIGHT(#REF!,9)))</f>
        <v>#REF!</v>
      </c>
      <c r="AC242" s="974" t="e">
        <f>IF(LEN(#REF!)&lt;8,"",LEFT(RIGHT(#REF!,8)))</f>
        <v>#REF!</v>
      </c>
      <c r="AD242" s="978" t="e">
        <f>IF(LEN(#REF!)&lt;7,"",LEFT(RIGHT(#REF!,7)))</f>
        <v>#REF!</v>
      </c>
      <c r="AE242" s="998" t="e">
        <f>IF(LEN(#REF!)&lt;6,"",LEFT(RIGHT(#REF!,6)))</f>
        <v>#REF!</v>
      </c>
      <c r="AF242" s="974" t="e">
        <f>IF(LEN(#REF!)&lt;5,"",LEFT(RIGHT(#REF!,5)))</f>
        <v>#REF!</v>
      </c>
      <c r="AG242" s="978" t="e">
        <f>IF(LEN(#REF!)&lt;4,"",LEFT(RIGHT(#REF!,4)))</f>
        <v>#REF!</v>
      </c>
      <c r="AH242" s="998" t="e">
        <f>IF(LEN(#REF!)&lt;3,"",LEFT(RIGHT(#REF!,3)))</f>
        <v>#REF!</v>
      </c>
      <c r="AI242" s="974" t="e">
        <f>IF(LEN(#REF!)&lt;2,"",LEFT(RIGHT(#REF!,2)))</f>
        <v>#REF!</v>
      </c>
      <c r="AJ242" s="970" t="e">
        <f>RIGHT(#REF!,1)</f>
        <v>#REF!</v>
      </c>
      <c r="AK242" s="1000" t="e">
        <f>IF(#REF!="","",#REF!)</f>
        <v>#REF!</v>
      </c>
      <c r="AL242" s="1001"/>
      <c r="AM242" s="1002"/>
      <c r="AN242" s="1006" t="e">
        <f>IF(#REF!="","",#REF!)</f>
        <v>#REF!</v>
      </c>
      <c r="AO242" s="1007"/>
      <c r="AP242" s="1007"/>
      <c r="AQ242" s="1007"/>
      <c r="AR242" s="1007"/>
      <c r="AS242" s="1008"/>
      <c r="AT242" s="860" t="e">
        <f>IF(#REF!="","",#REF!)</f>
        <v>#REF!</v>
      </c>
      <c r="AU242" s="861"/>
      <c r="AV242" s="861"/>
      <c r="AW242" s="861"/>
      <c r="AX242" s="861"/>
      <c r="AY242" s="861"/>
      <c r="AZ242" s="861"/>
      <c r="BA242" s="862"/>
      <c r="BC242" s="908"/>
      <c r="BD242" s="909"/>
      <c r="BE242" s="909"/>
      <c r="BF242" s="909"/>
      <c r="BG242" s="909"/>
      <c r="BH242" s="909"/>
      <c r="BI242" s="910"/>
      <c r="BJ242" s="902"/>
      <c r="BK242" s="903"/>
      <c r="BL242" s="903"/>
      <c r="BM242" s="903"/>
      <c r="BN242" s="903"/>
      <c r="BO242" s="903"/>
      <c r="BP242" s="903"/>
      <c r="BQ242" s="903"/>
      <c r="BR242" s="903"/>
      <c r="BS242" s="904"/>
      <c r="BT242" s="878"/>
      <c r="BU242" s="879"/>
      <c r="BV242" s="879"/>
      <c r="BW242" s="879"/>
      <c r="BX242" s="879"/>
      <c r="BY242" s="879"/>
      <c r="BZ242" s="879"/>
      <c r="CA242" s="879"/>
      <c r="CB242" s="880"/>
      <c r="CC242" s="878"/>
      <c r="CD242" s="879"/>
      <c r="CE242" s="879"/>
      <c r="CF242" s="879"/>
      <c r="CG242" s="879"/>
      <c r="CH242" s="879"/>
      <c r="CI242" s="879"/>
      <c r="CJ242" s="879"/>
      <c r="CK242" s="880"/>
      <c r="CL242" s="896"/>
      <c r="CM242" s="897"/>
      <c r="CN242" s="898"/>
      <c r="CO242" s="890"/>
      <c r="CP242" s="891"/>
      <c r="CQ242" s="891"/>
      <c r="CR242" s="891"/>
      <c r="CS242" s="892"/>
      <c r="CT242" s="884"/>
      <c r="CU242" s="885"/>
      <c r="CV242" s="885"/>
      <c r="CW242" s="885"/>
      <c r="CX242" s="886"/>
    </row>
    <row r="243" spans="2:102" ht="12.6" hidden="1" customHeight="1">
      <c r="B243" s="1024"/>
      <c r="C243" s="1025"/>
      <c r="D243" s="1022"/>
      <c r="E243" s="1016"/>
      <c r="F243" s="1016"/>
      <c r="G243" s="1016"/>
      <c r="H243" s="1017"/>
      <c r="I243" s="976"/>
      <c r="J243" s="976"/>
      <c r="K243" s="976"/>
      <c r="L243" s="976"/>
      <c r="M243" s="976"/>
      <c r="N243" s="976"/>
      <c r="O243" s="976"/>
      <c r="P243" s="976"/>
      <c r="Q243" s="976"/>
      <c r="R243" s="977"/>
      <c r="S243" s="995"/>
      <c r="T243" s="996"/>
      <c r="U243" s="997"/>
      <c r="V243" s="999"/>
      <c r="W243" s="996"/>
      <c r="X243" s="997"/>
      <c r="Y243" s="999"/>
      <c r="Z243" s="996"/>
      <c r="AA243" s="994"/>
      <c r="AB243" s="995"/>
      <c r="AC243" s="996"/>
      <c r="AD243" s="997"/>
      <c r="AE243" s="999"/>
      <c r="AF243" s="996"/>
      <c r="AG243" s="997"/>
      <c r="AH243" s="999"/>
      <c r="AI243" s="996"/>
      <c r="AJ243" s="994"/>
      <c r="AK243" s="1003"/>
      <c r="AL243" s="1004"/>
      <c r="AM243" s="1005"/>
      <c r="AN243" s="1009"/>
      <c r="AO243" s="1010"/>
      <c r="AP243" s="1010"/>
      <c r="AQ243" s="1010"/>
      <c r="AR243" s="1010"/>
      <c r="AS243" s="1011"/>
      <c r="AT243" s="863"/>
      <c r="AU243" s="864"/>
      <c r="AV243" s="864"/>
      <c r="AW243" s="864"/>
      <c r="AX243" s="864"/>
      <c r="AY243" s="864"/>
      <c r="AZ243" s="864"/>
      <c r="BA243" s="865"/>
      <c r="BC243" s="911"/>
      <c r="BD243" s="912"/>
      <c r="BE243" s="912"/>
      <c r="BF243" s="912"/>
      <c r="BG243" s="912"/>
      <c r="BH243" s="912"/>
      <c r="BI243" s="913"/>
      <c r="BJ243" s="905"/>
      <c r="BK243" s="906"/>
      <c r="BL243" s="906"/>
      <c r="BM243" s="906"/>
      <c r="BN243" s="906"/>
      <c r="BO243" s="906"/>
      <c r="BP243" s="906"/>
      <c r="BQ243" s="906"/>
      <c r="BR243" s="906"/>
      <c r="BS243" s="907"/>
      <c r="BT243" s="881"/>
      <c r="BU243" s="882"/>
      <c r="BV243" s="882"/>
      <c r="BW243" s="882"/>
      <c r="BX243" s="882"/>
      <c r="BY243" s="882"/>
      <c r="BZ243" s="882"/>
      <c r="CA243" s="882"/>
      <c r="CB243" s="883"/>
      <c r="CC243" s="881"/>
      <c r="CD243" s="882"/>
      <c r="CE243" s="882"/>
      <c r="CF243" s="882"/>
      <c r="CG243" s="882"/>
      <c r="CH243" s="882"/>
      <c r="CI243" s="882"/>
      <c r="CJ243" s="882"/>
      <c r="CK243" s="883"/>
      <c r="CL243" s="899"/>
      <c r="CM243" s="900"/>
      <c r="CN243" s="901"/>
      <c r="CO243" s="893"/>
      <c r="CP243" s="894"/>
      <c r="CQ243" s="894"/>
      <c r="CR243" s="894"/>
      <c r="CS243" s="895"/>
      <c r="CT243" s="887"/>
      <c r="CU243" s="888"/>
      <c r="CV243" s="888"/>
      <c r="CW243" s="888"/>
      <c r="CX243" s="889"/>
    </row>
    <row r="244" spans="2:102" ht="12.6" hidden="1" customHeight="1">
      <c r="B244" s="1018" t="e">
        <f>LEFT(RIGHT(#REF!,6))</f>
        <v>#REF!</v>
      </c>
      <c r="C244" s="1020" t="e">
        <f>LEFT(RIGHT(#REF!,5))</f>
        <v>#REF!</v>
      </c>
      <c r="D244" s="1022" t="s">
        <v>84</v>
      </c>
      <c r="E244" s="1016" t="e">
        <f>LEFT(RIGHT(#REF!,4))</f>
        <v>#REF!</v>
      </c>
      <c r="F244" s="1016" t="e">
        <f>LEFT(RIGHT(#REF!,3))</f>
        <v>#REF!</v>
      </c>
      <c r="G244" s="1016" t="e">
        <f>LEFT(RIGHT(#REF!,2))</f>
        <v>#REF!</v>
      </c>
      <c r="H244" s="1017" t="e">
        <f>RIGHT(#REF!,1)</f>
        <v>#REF!</v>
      </c>
      <c r="I244" s="976" t="e">
        <f>IF(#REF!="","",#REF!)</f>
        <v>#REF!</v>
      </c>
      <c r="J244" s="976"/>
      <c r="K244" s="976"/>
      <c r="L244" s="976"/>
      <c r="M244" s="976"/>
      <c r="N244" s="976"/>
      <c r="O244" s="976"/>
      <c r="P244" s="976"/>
      <c r="Q244" s="976"/>
      <c r="R244" s="977"/>
      <c r="S244" s="972" t="e">
        <f>IF(LEN(#REF!)&lt;9,"",LEFT(RIGHT(#REF!,9)))</f>
        <v>#REF!</v>
      </c>
      <c r="T244" s="974" t="e">
        <f>IF(LEN(#REF!)&lt;8,"",LEFT(RIGHT(#REF!,8)))</f>
        <v>#REF!</v>
      </c>
      <c r="U244" s="978" t="e">
        <f>IF(LEN(#REF!)&lt;7,"",LEFT(RIGHT(#REF!,7)))</f>
        <v>#REF!</v>
      </c>
      <c r="V244" s="998" t="e">
        <f>IF(LEN(#REF!)&lt;6,"",LEFT(RIGHT(#REF!,6)))</f>
        <v>#REF!</v>
      </c>
      <c r="W244" s="974" t="e">
        <f>IF(LEN(#REF!)&lt;5,"",LEFT(RIGHT(#REF!,5)))</f>
        <v>#REF!</v>
      </c>
      <c r="X244" s="978" t="e">
        <f>IF(LEN(#REF!)&lt;4,"",LEFT(RIGHT(#REF!,4)))</f>
        <v>#REF!</v>
      </c>
      <c r="Y244" s="998" t="e">
        <f>IF(LEN(#REF!)&lt;3,"",LEFT(RIGHT(#REF!,3)))</f>
        <v>#REF!</v>
      </c>
      <c r="Z244" s="974" t="e">
        <f>IF(LEN(#REF!)&lt;2,"",LEFT(RIGHT(#REF!,2)))</f>
        <v>#REF!</v>
      </c>
      <c r="AA244" s="970" t="e">
        <f>RIGHT(#REF!,1)</f>
        <v>#REF!</v>
      </c>
      <c r="AB244" s="972" t="e">
        <f>IF(LEN(#REF!)&lt;9,"",LEFT(RIGHT(#REF!,9)))</f>
        <v>#REF!</v>
      </c>
      <c r="AC244" s="974" t="e">
        <f>IF(LEN(#REF!)&lt;8,"",LEFT(RIGHT(#REF!,8)))</f>
        <v>#REF!</v>
      </c>
      <c r="AD244" s="978" t="e">
        <f>IF(LEN(#REF!)&lt;7,"",LEFT(RIGHT(#REF!,7)))</f>
        <v>#REF!</v>
      </c>
      <c r="AE244" s="998" t="e">
        <f>IF(LEN(#REF!)&lt;6,"",LEFT(RIGHT(#REF!,6)))</f>
        <v>#REF!</v>
      </c>
      <c r="AF244" s="974" t="e">
        <f>IF(LEN(#REF!)&lt;5,"",LEFT(RIGHT(#REF!,5)))</f>
        <v>#REF!</v>
      </c>
      <c r="AG244" s="978" t="e">
        <f>IF(LEN(#REF!)&lt;4,"",LEFT(RIGHT(#REF!,4)))</f>
        <v>#REF!</v>
      </c>
      <c r="AH244" s="998" t="e">
        <f>IF(LEN(#REF!)&lt;3,"",LEFT(RIGHT(#REF!,3)))</f>
        <v>#REF!</v>
      </c>
      <c r="AI244" s="974" t="e">
        <f>IF(LEN(#REF!)&lt;2,"",LEFT(RIGHT(#REF!,2)))</f>
        <v>#REF!</v>
      </c>
      <c r="AJ244" s="970" t="e">
        <f>RIGHT(#REF!,1)</f>
        <v>#REF!</v>
      </c>
      <c r="AK244" s="1000" t="e">
        <f>IF(#REF!="","",#REF!)</f>
        <v>#REF!</v>
      </c>
      <c r="AL244" s="1001"/>
      <c r="AM244" s="1002"/>
      <c r="AN244" s="1006" t="e">
        <f>IF(#REF!="","",#REF!)</f>
        <v>#REF!</v>
      </c>
      <c r="AO244" s="1007"/>
      <c r="AP244" s="1007"/>
      <c r="AQ244" s="1007"/>
      <c r="AR244" s="1007"/>
      <c r="AS244" s="1008"/>
      <c r="AT244" s="860" t="e">
        <f>IF(#REF!="","",#REF!)</f>
        <v>#REF!</v>
      </c>
      <c r="AU244" s="861"/>
      <c r="AV244" s="861"/>
      <c r="AW244" s="861"/>
      <c r="AX244" s="861"/>
      <c r="AY244" s="861"/>
      <c r="AZ244" s="861"/>
      <c r="BA244" s="862"/>
      <c r="BC244" s="908"/>
      <c r="BD244" s="909"/>
      <c r="BE244" s="909"/>
      <c r="BF244" s="909"/>
      <c r="BG244" s="909"/>
      <c r="BH244" s="909"/>
      <c r="BI244" s="910"/>
      <c r="BJ244" s="902"/>
      <c r="BK244" s="903"/>
      <c r="BL244" s="903"/>
      <c r="BM244" s="903"/>
      <c r="BN244" s="903"/>
      <c r="BO244" s="903"/>
      <c r="BP244" s="903"/>
      <c r="BQ244" s="903"/>
      <c r="BR244" s="903"/>
      <c r="BS244" s="904"/>
      <c r="BT244" s="878"/>
      <c r="BU244" s="879"/>
      <c r="BV244" s="879"/>
      <c r="BW244" s="879"/>
      <c r="BX244" s="879"/>
      <c r="BY244" s="879"/>
      <c r="BZ244" s="879"/>
      <c r="CA244" s="879"/>
      <c r="CB244" s="880"/>
      <c r="CC244" s="878"/>
      <c r="CD244" s="879"/>
      <c r="CE244" s="879"/>
      <c r="CF244" s="879"/>
      <c r="CG244" s="879"/>
      <c r="CH244" s="879"/>
      <c r="CI244" s="879"/>
      <c r="CJ244" s="879"/>
      <c r="CK244" s="880"/>
      <c r="CL244" s="896"/>
      <c r="CM244" s="897"/>
      <c r="CN244" s="898"/>
      <c r="CO244" s="890"/>
      <c r="CP244" s="891"/>
      <c r="CQ244" s="891"/>
      <c r="CR244" s="891"/>
      <c r="CS244" s="892"/>
      <c r="CT244" s="884"/>
      <c r="CU244" s="885"/>
      <c r="CV244" s="885"/>
      <c r="CW244" s="885"/>
      <c r="CX244" s="886"/>
    </row>
    <row r="245" spans="2:102" ht="12.6" hidden="1" customHeight="1">
      <c r="B245" s="1024"/>
      <c r="C245" s="1025"/>
      <c r="D245" s="1022"/>
      <c r="E245" s="1016"/>
      <c r="F245" s="1016"/>
      <c r="G245" s="1016"/>
      <c r="H245" s="1017"/>
      <c r="I245" s="976"/>
      <c r="J245" s="976"/>
      <c r="K245" s="976"/>
      <c r="L245" s="976"/>
      <c r="M245" s="976"/>
      <c r="N245" s="976"/>
      <c r="O245" s="976"/>
      <c r="P245" s="976"/>
      <c r="Q245" s="976"/>
      <c r="R245" s="977"/>
      <c r="S245" s="995"/>
      <c r="T245" s="996"/>
      <c r="U245" s="997"/>
      <c r="V245" s="999"/>
      <c r="W245" s="996"/>
      <c r="X245" s="997"/>
      <c r="Y245" s="999"/>
      <c r="Z245" s="996"/>
      <c r="AA245" s="994"/>
      <c r="AB245" s="995"/>
      <c r="AC245" s="996"/>
      <c r="AD245" s="997"/>
      <c r="AE245" s="999"/>
      <c r="AF245" s="996"/>
      <c r="AG245" s="997"/>
      <c r="AH245" s="999"/>
      <c r="AI245" s="996"/>
      <c r="AJ245" s="994"/>
      <c r="AK245" s="1003"/>
      <c r="AL245" s="1004"/>
      <c r="AM245" s="1005"/>
      <c r="AN245" s="1009"/>
      <c r="AO245" s="1010"/>
      <c r="AP245" s="1010"/>
      <c r="AQ245" s="1010"/>
      <c r="AR245" s="1010"/>
      <c r="AS245" s="1011"/>
      <c r="AT245" s="863"/>
      <c r="AU245" s="864"/>
      <c r="AV245" s="864"/>
      <c r="AW245" s="864"/>
      <c r="AX245" s="864"/>
      <c r="AY245" s="864"/>
      <c r="AZ245" s="864"/>
      <c r="BA245" s="865"/>
      <c r="BC245" s="911"/>
      <c r="BD245" s="912"/>
      <c r="BE245" s="912"/>
      <c r="BF245" s="912"/>
      <c r="BG245" s="912"/>
      <c r="BH245" s="912"/>
      <c r="BI245" s="913"/>
      <c r="BJ245" s="905"/>
      <c r="BK245" s="906"/>
      <c r="BL245" s="906"/>
      <c r="BM245" s="906"/>
      <c r="BN245" s="906"/>
      <c r="BO245" s="906"/>
      <c r="BP245" s="906"/>
      <c r="BQ245" s="906"/>
      <c r="BR245" s="906"/>
      <c r="BS245" s="907"/>
      <c r="BT245" s="881"/>
      <c r="BU245" s="882"/>
      <c r="BV245" s="882"/>
      <c r="BW245" s="882"/>
      <c r="BX245" s="882"/>
      <c r="BY245" s="882"/>
      <c r="BZ245" s="882"/>
      <c r="CA245" s="882"/>
      <c r="CB245" s="883"/>
      <c r="CC245" s="881"/>
      <c r="CD245" s="882"/>
      <c r="CE245" s="882"/>
      <c r="CF245" s="882"/>
      <c r="CG245" s="882"/>
      <c r="CH245" s="882"/>
      <c r="CI245" s="882"/>
      <c r="CJ245" s="882"/>
      <c r="CK245" s="883"/>
      <c r="CL245" s="899"/>
      <c r="CM245" s="900"/>
      <c r="CN245" s="901"/>
      <c r="CO245" s="893"/>
      <c r="CP245" s="894"/>
      <c r="CQ245" s="894"/>
      <c r="CR245" s="894"/>
      <c r="CS245" s="895"/>
      <c r="CT245" s="887"/>
      <c r="CU245" s="888"/>
      <c r="CV245" s="888"/>
      <c r="CW245" s="888"/>
      <c r="CX245" s="889"/>
    </row>
    <row r="246" spans="2:102" ht="12.6" hidden="1" customHeight="1">
      <c r="B246" s="1018" t="e">
        <f>LEFT(RIGHT(#REF!,6))</f>
        <v>#REF!</v>
      </c>
      <c r="C246" s="1020" t="e">
        <f>LEFT(RIGHT(#REF!,5))</f>
        <v>#REF!</v>
      </c>
      <c r="D246" s="1022" t="s">
        <v>84</v>
      </c>
      <c r="E246" s="1016" t="e">
        <f>LEFT(RIGHT(#REF!,4))</f>
        <v>#REF!</v>
      </c>
      <c r="F246" s="1016" t="e">
        <f>LEFT(RIGHT(#REF!,3))</f>
        <v>#REF!</v>
      </c>
      <c r="G246" s="1016" t="e">
        <f>LEFT(RIGHT(#REF!,2))</f>
        <v>#REF!</v>
      </c>
      <c r="H246" s="1017" t="e">
        <f>RIGHT(#REF!,1)</f>
        <v>#REF!</v>
      </c>
      <c r="I246" s="976" t="e">
        <f>IF(#REF!="","",#REF!)</f>
        <v>#REF!</v>
      </c>
      <c r="J246" s="976"/>
      <c r="K246" s="976"/>
      <c r="L246" s="976"/>
      <c r="M246" s="976"/>
      <c r="N246" s="976"/>
      <c r="O246" s="976"/>
      <c r="P246" s="976"/>
      <c r="Q246" s="976"/>
      <c r="R246" s="977"/>
      <c r="S246" s="972" t="e">
        <f>IF(LEN(#REF!)&lt;9,"",LEFT(RIGHT(#REF!,9)))</f>
        <v>#REF!</v>
      </c>
      <c r="T246" s="974" t="e">
        <f>IF(LEN(#REF!)&lt;8,"",LEFT(RIGHT(#REF!,8)))</f>
        <v>#REF!</v>
      </c>
      <c r="U246" s="978" t="e">
        <f>IF(LEN(#REF!)&lt;7,"",LEFT(RIGHT(#REF!,7)))</f>
        <v>#REF!</v>
      </c>
      <c r="V246" s="998" t="e">
        <f>IF(LEN(#REF!)&lt;6,"",LEFT(RIGHT(#REF!,6)))</f>
        <v>#REF!</v>
      </c>
      <c r="W246" s="974" t="e">
        <f>IF(LEN(#REF!)&lt;5,"",LEFT(RIGHT(#REF!,5)))</f>
        <v>#REF!</v>
      </c>
      <c r="X246" s="978" t="e">
        <f>IF(LEN(#REF!)&lt;4,"",LEFT(RIGHT(#REF!,4)))</f>
        <v>#REF!</v>
      </c>
      <c r="Y246" s="998" t="e">
        <f>IF(LEN(#REF!)&lt;3,"",LEFT(RIGHT(#REF!,3)))</f>
        <v>#REF!</v>
      </c>
      <c r="Z246" s="974" t="e">
        <f>IF(LEN(#REF!)&lt;2,"",LEFT(RIGHT(#REF!,2)))</f>
        <v>#REF!</v>
      </c>
      <c r="AA246" s="970" t="e">
        <f>RIGHT(#REF!,1)</f>
        <v>#REF!</v>
      </c>
      <c r="AB246" s="972" t="e">
        <f>IF(LEN(#REF!)&lt;9,"",LEFT(RIGHT(#REF!,9)))</f>
        <v>#REF!</v>
      </c>
      <c r="AC246" s="974" t="e">
        <f>IF(LEN(#REF!)&lt;8,"",LEFT(RIGHT(#REF!,8)))</f>
        <v>#REF!</v>
      </c>
      <c r="AD246" s="978" t="e">
        <f>IF(LEN(#REF!)&lt;7,"",LEFT(RIGHT(#REF!,7)))</f>
        <v>#REF!</v>
      </c>
      <c r="AE246" s="998" t="e">
        <f>IF(LEN(#REF!)&lt;6,"",LEFT(RIGHT(#REF!,6)))</f>
        <v>#REF!</v>
      </c>
      <c r="AF246" s="974" t="e">
        <f>IF(LEN(#REF!)&lt;5,"",LEFT(RIGHT(#REF!,5)))</f>
        <v>#REF!</v>
      </c>
      <c r="AG246" s="978" t="e">
        <f>IF(LEN(#REF!)&lt;4,"",LEFT(RIGHT(#REF!,4)))</f>
        <v>#REF!</v>
      </c>
      <c r="AH246" s="998" t="e">
        <f>IF(LEN(#REF!)&lt;3,"",LEFT(RIGHT(#REF!,3)))</f>
        <v>#REF!</v>
      </c>
      <c r="AI246" s="974" t="e">
        <f>IF(LEN(#REF!)&lt;2,"",LEFT(RIGHT(#REF!,2)))</f>
        <v>#REF!</v>
      </c>
      <c r="AJ246" s="970" t="e">
        <f>RIGHT(#REF!,1)</f>
        <v>#REF!</v>
      </c>
      <c r="AK246" s="1000" t="e">
        <f>IF(#REF!="","",#REF!)</f>
        <v>#REF!</v>
      </c>
      <c r="AL246" s="1001"/>
      <c r="AM246" s="1002"/>
      <c r="AN246" s="1006" t="e">
        <f>IF(#REF!="","",#REF!)</f>
        <v>#REF!</v>
      </c>
      <c r="AO246" s="1007"/>
      <c r="AP246" s="1007"/>
      <c r="AQ246" s="1007"/>
      <c r="AR246" s="1007"/>
      <c r="AS246" s="1008"/>
      <c r="AT246" s="860" t="e">
        <f>IF(#REF!="","",#REF!)</f>
        <v>#REF!</v>
      </c>
      <c r="AU246" s="861"/>
      <c r="AV246" s="861"/>
      <c r="AW246" s="861"/>
      <c r="AX246" s="861"/>
      <c r="AY246" s="861"/>
      <c r="AZ246" s="861"/>
      <c r="BA246" s="862"/>
      <c r="BC246" s="908"/>
      <c r="BD246" s="909"/>
      <c r="BE246" s="909"/>
      <c r="BF246" s="909"/>
      <c r="BG246" s="909"/>
      <c r="BH246" s="909"/>
      <c r="BI246" s="910"/>
      <c r="BJ246" s="902"/>
      <c r="BK246" s="903"/>
      <c r="BL246" s="903"/>
      <c r="BM246" s="903"/>
      <c r="BN246" s="903"/>
      <c r="BO246" s="903"/>
      <c r="BP246" s="903"/>
      <c r="BQ246" s="903"/>
      <c r="BR246" s="903"/>
      <c r="BS246" s="904"/>
      <c r="BT246" s="878"/>
      <c r="BU246" s="879"/>
      <c r="BV246" s="879"/>
      <c r="BW246" s="879"/>
      <c r="BX246" s="879"/>
      <c r="BY246" s="879"/>
      <c r="BZ246" s="879"/>
      <c r="CA246" s="879"/>
      <c r="CB246" s="880"/>
      <c r="CC246" s="878"/>
      <c r="CD246" s="879"/>
      <c r="CE246" s="879"/>
      <c r="CF246" s="879"/>
      <c r="CG246" s="879"/>
      <c r="CH246" s="879"/>
      <c r="CI246" s="879"/>
      <c r="CJ246" s="879"/>
      <c r="CK246" s="880"/>
      <c r="CL246" s="896"/>
      <c r="CM246" s="897"/>
      <c r="CN246" s="898"/>
      <c r="CO246" s="890"/>
      <c r="CP246" s="891"/>
      <c r="CQ246" s="891"/>
      <c r="CR246" s="891"/>
      <c r="CS246" s="892"/>
      <c r="CT246" s="884"/>
      <c r="CU246" s="885"/>
      <c r="CV246" s="885"/>
      <c r="CW246" s="885"/>
      <c r="CX246" s="886"/>
    </row>
    <row r="247" spans="2:102" ht="12.6" hidden="1" customHeight="1">
      <c r="B247" s="1024"/>
      <c r="C247" s="1025"/>
      <c r="D247" s="1022"/>
      <c r="E247" s="1016"/>
      <c r="F247" s="1016"/>
      <c r="G247" s="1016"/>
      <c r="H247" s="1017"/>
      <c r="I247" s="976"/>
      <c r="J247" s="976"/>
      <c r="K247" s="976"/>
      <c r="L247" s="976"/>
      <c r="M247" s="976"/>
      <c r="N247" s="976"/>
      <c r="O247" s="976"/>
      <c r="P247" s="976"/>
      <c r="Q247" s="976"/>
      <c r="R247" s="977"/>
      <c r="S247" s="995"/>
      <c r="T247" s="996"/>
      <c r="U247" s="997"/>
      <c r="V247" s="999"/>
      <c r="W247" s="996"/>
      <c r="X247" s="997"/>
      <c r="Y247" s="999"/>
      <c r="Z247" s="996"/>
      <c r="AA247" s="994"/>
      <c r="AB247" s="995"/>
      <c r="AC247" s="996"/>
      <c r="AD247" s="997"/>
      <c r="AE247" s="999"/>
      <c r="AF247" s="996"/>
      <c r="AG247" s="997"/>
      <c r="AH247" s="999"/>
      <c r="AI247" s="996"/>
      <c r="AJ247" s="994"/>
      <c r="AK247" s="1003"/>
      <c r="AL247" s="1004"/>
      <c r="AM247" s="1005"/>
      <c r="AN247" s="1009"/>
      <c r="AO247" s="1010"/>
      <c r="AP247" s="1010"/>
      <c r="AQ247" s="1010"/>
      <c r="AR247" s="1010"/>
      <c r="AS247" s="1011"/>
      <c r="AT247" s="863"/>
      <c r="AU247" s="864"/>
      <c r="AV247" s="864"/>
      <c r="AW247" s="864"/>
      <c r="AX247" s="864"/>
      <c r="AY247" s="864"/>
      <c r="AZ247" s="864"/>
      <c r="BA247" s="865"/>
      <c r="BC247" s="911"/>
      <c r="BD247" s="912"/>
      <c r="BE247" s="912"/>
      <c r="BF247" s="912"/>
      <c r="BG247" s="912"/>
      <c r="BH247" s="912"/>
      <c r="BI247" s="913"/>
      <c r="BJ247" s="905"/>
      <c r="BK247" s="906"/>
      <c r="BL247" s="906"/>
      <c r="BM247" s="906"/>
      <c r="BN247" s="906"/>
      <c r="BO247" s="906"/>
      <c r="BP247" s="906"/>
      <c r="BQ247" s="906"/>
      <c r="BR247" s="906"/>
      <c r="BS247" s="907"/>
      <c r="BT247" s="881"/>
      <c r="BU247" s="882"/>
      <c r="BV247" s="882"/>
      <c r="BW247" s="882"/>
      <c r="BX247" s="882"/>
      <c r="BY247" s="882"/>
      <c r="BZ247" s="882"/>
      <c r="CA247" s="882"/>
      <c r="CB247" s="883"/>
      <c r="CC247" s="881"/>
      <c r="CD247" s="882"/>
      <c r="CE247" s="882"/>
      <c r="CF247" s="882"/>
      <c r="CG247" s="882"/>
      <c r="CH247" s="882"/>
      <c r="CI247" s="882"/>
      <c r="CJ247" s="882"/>
      <c r="CK247" s="883"/>
      <c r="CL247" s="899"/>
      <c r="CM247" s="900"/>
      <c r="CN247" s="901"/>
      <c r="CO247" s="893"/>
      <c r="CP247" s="894"/>
      <c r="CQ247" s="894"/>
      <c r="CR247" s="894"/>
      <c r="CS247" s="895"/>
      <c r="CT247" s="887"/>
      <c r="CU247" s="888"/>
      <c r="CV247" s="888"/>
      <c r="CW247" s="888"/>
      <c r="CX247" s="889"/>
    </row>
    <row r="248" spans="2:102" ht="12.6" hidden="1" customHeight="1">
      <c r="B248" s="1018" t="e">
        <f>LEFT(RIGHT(#REF!,6))</f>
        <v>#REF!</v>
      </c>
      <c r="C248" s="1020" t="e">
        <f>LEFT(RIGHT(#REF!,5))</f>
        <v>#REF!</v>
      </c>
      <c r="D248" s="1022" t="s">
        <v>84</v>
      </c>
      <c r="E248" s="1016" t="e">
        <f>LEFT(RIGHT(#REF!,4))</f>
        <v>#REF!</v>
      </c>
      <c r="F248" s="1016" t="e">
        <f>LEFT(RIGHT(#REF!,3))</f>
        <v>#REF!</v>
      </c>
      <c r="G248" s="1016" t="e">
        <f>LEFT(RIGHT(#REF!,2))</f>
        <v>#REF!</v>
      </c>
      <c r="H248" s="1017" t="e">
        <f>RIGHT(#REF!,1)</f>
        <v>#REF!</v>
      </c>
      <c r="I248" s="976" t="e">
        <f>IF(#REF!="","",#REF!)</f>
        <v>#REF!</v>
      </c>
      <c r="J248" s="976"/>
      <c r="K248" s="976"/>
      <c r="L248" s="976"/>
      <c r="M248" s="976"/>
      <c r="N248" s="976"/>
      <c r="O248" s="976"/>
      <c r="P248" s="976"/>
      <c r="Q248" s="976"/>
      <c r="R248" s="977"/>
      <c r="S248" s="972" t="e">
        <f>IF(LEN(#REF!)&lt;9,"",LEFT(RIGHT(#REF!,9)))</f>
        <v>#REF!</v>
      </c>
      <c r="T248" s="974" t="e">
        <f>IF(LEN(#REF!)&lt;8,"",LEFT(RIGHT(#REF!,8)))</f>
        <v>#REF!</v>
      </c>
      <c r="U248" s="978" t="e">
        <f>IF(LEN(#REF!)&lt;7,"",LEFT(RIGHT(#REF!,7)))</f>
        <v>#REF!</v>
      </c>
      <c r="V248" s="998" t="e">
        <f>IF(LEN(#REF!)&lt;6,"",LEFT(RIGHT(#REF!,6)))</f>
        <v>#REF!</v>
      </c>
      <c r="W248" s="974" t="e">
        <f>IF(LEN(#REF!)&lt;5,"",LEFT(RIGHT(#REF!,5)))</f>
        <v>#REF!</v>
      </c>
      <c r="X248" s="978" t="e">
        <f>IF(LEN(#REF!)&lt;4,"",LEFT(RIGHT(#REF!,4)))</f>
        <v>#REF!</v>
      </c>
      <c r="Y248" s="998" t="e">
        <f>IF(LEN(#REF!)&lt;3,"",LEFT(RIGHT(#REF!,3)))</f>
        <v>#REF!</v>
      </c>
      <c r="Z248" s="974" t="e">
        <f>IF(LEN(#REF!)&lt;2,"",LEFT(RIGHT(#REF!,2)))</f>
        <v>#REF!</v>
      </c>
      <c r="AA248" s="970" t="e">
        <f>RIGHT(#REF!,1)</f>
        <v>#REF!</v>
      </c>
      <c r="AB248" s="972" t="e">
        <f>IF(LEN(#REF!)&lt;9,"",LEFT(RIGHT(#REF!,9)))</f>
        <v>#REF!</v>
      </c>
      <c r="AC248" s="974" t="e">
        <f>IF(LEN(#REF!)&lt;8,"",LEFT(RIGHT(#REF!,8)))</f>
        <v>#REF!</v>
      </c>
      <c r="AD248" s="978" t="e">
        <f>IF(LEN(#REF!)&lt;7,"",LEFT(RIGHT(#REF!,7)))</f>
        <v>#REF!</v>
      </c>
      <c r="AE248" s="998" t="e">
        <f>IF(LEN(#REF!)&lt;6,"",LEFT(RIGHT(#REF!,6)))</f>
        <v>#REF!</v>
      </c>
      <c r="AF248" s="974" t="e">
        <f>IF(LEN(#REF!)&lt;5,"",LEFT(RIGHT(#REF!,5)))</f>
        <v>#REF!</v>
      </c>
      <c r="AG248" s="978" t="e">
        <f>IF(LEN(#REF!)&lt;4,"",LEFT(RIGHT(#REF!,4)))</f>
        <v>#REF!</v>
      </c>
      <c r="AH248" s="998" t="e">
        <f>IF(LEN(#REF!)&lt;3,"",LEFT(RIGHT(#REF!,3)))</f>
        <v>#REF!</v>
      </c>
      <c r="AI248" s="974" t="e">
        <f>IF(LEN(#REF!)&lt;2,"",LEFT(RIGHT(#REF!,2)))</f>
        <v>#REF!</v>
      </c>
      <c r="AJ248" s="970" t="e">
        <f>RIGHT(#REF!,1)</f>
        <v>#REF!</v>
      </c>
      <c r="AK248" s="1000" t="e">
        <f>IF(#REF!="","",#REF!)</f>
        <v>#REF!</v>
      </c>
      <c r="AL248" s="1001"/>
      <c r="AM248" s="1002"/>
      <c r="AN248" s="1006" t="e">
        <f>IF(#REF!="","",#REF!)</f>
        <v>#REF!</v>
      </c>
      <c r="AO248" s="1007"/>
      <c r="AP248" s="1007"/>
      <c r="AQ248" s="1007"/>
      <c r="AR248" s="1007"/>
      <c r="AS248" s="1008"/>
      <c r="AT248" s="860" t="e">
        <f>IF(#REF!="","",#REF!)</f>
        <v>#REF!</v>
      </c>
      <c r="AU248" s="861"/>
      <c r="AV248" s="861"/>
      <c r="AW248" s="861"/>
      <c r="AX248" s="861"/>
      <c r="AY248" s="861"/>
      <c r="AZ248" s="861"/>
      <c r="BA248" s="862"/>
      <c r="BC248" s="908"/>
      <c r="BD248" s="909"/>
      <c r="BE248" s="909"/>
      <c r="BF248" s="909"/>
      <c r="BG248" s="909"/>
      <c r="BH248" s="909"/>
      <c r="BI248" s="910"/>
      <c r="BJ248" s="902"/>
      <c r="BK248" s="903"/>
      <c r="BL248" s="903"/>
      <c r="BM248" s="903"/>
      <c r="BN248" s="903"/>
      <c r="BO248" s="903"/>
      <c r="BP248" s="903"/>
      <c r="BQ248" s="903"/>
      <c r="BR248" s="903"/>
      <c r="BS248" s="904"/>
      <c r="BT248" s="878"/>
      <c r="BU248" s="879"/>
      <c r="BV248" s="879"/>
      <c r="BW248" s="879"/>
      <c r="BX248" s="879"/>
      <c r="BY248" s="879"/>
      <c r="BZ248" s="879"/>
      <c r="CA248" s="879"/>
      <c r="CB248" s="880"/>
      <c r="CC248" s="878"/>
      <c r="CD248" s="879"/>
      <c r="CE248" s="879"/>
      <c r="CF248" s="879"/>
      <c r="CG248" s="879"/>
      <c r="CH248" s="879"/>
      <c r="CI248" s="879"/>
      <c r="CJ248" s="879"/>
      <c r="CK248" s="880"/>
      <c r="CL248" s="896"/>
      <c r="CM248" s="897"/>
      <c r="CN248" s="898"/>
      <c r="CO248" s="890"/>
      <c r="CP248" s="891"/>
      <c r="CQ248" s="891"/>
      <c r="CR248" s="891"/>
      <c r="CS248" s="892"/>
      <c r="CT248" s="884"/>
      <c r="CU248" s="885"/>
      <c r="CV248" s="885"/>
      <c r="CW248" s="885"/>
      <c r="CX248" s="886"/>
    </row>
    <row r="249" spans="2:102" ht="12.6" hidden="1" customHeight="1">
      <c r="B249" s="1024"/>
      <c r="C249" s="1025"/>
      <c r="D249" s="1022"/>
      <c r="E249" s="1016"/>
      <c r="F249" s="1016"/>
      <c r="G249" s="1016"/>
      <c r="H249" s="1017"/>
      <c r="I249" s="976"/>
      <c r="J249" s="976"/>
      <c r="K249" s="976"/>
      <c r="L249" s="976"/>
      <c r="M249" s="976"/>
      <c r="N249" s="976"/>
      <c r="O249" s="976"/>
      <c r="P249" s="976"/>
      <c r="Q249" s="976"/>
      <c r="R249" s="977"/>
      <c r="S249" s="995"/>
      <c r="T249" s="996"/>
      <c r="U249" s="997"/>
      <c r="V249" s="999"/>
      <c r="W249" s="996"/>
      <c r="X249" s="997"/>
      <c r="Y249" s="999"/>
      <c r="Z249" s="996"/>
      <c r="AA249" s="994"/>
      <c r="AB249" s="995"/>
      <c r="AC249" s="996"/>
      <c r="AD249" s="997"/>
      <c r="AE249" s="999"/>
      <c r="AF249" s="996"/>
      <c r="AG249" s="997"/>
      <c r="AH249" s="999"/>
      <c r="AI249" s="996"/>
      <c r="AJ249" s="994"/>
      <c r="AK249" s="1003"/>
      <c r="AL249" s="1004"/>
      <c r="AM249" s="1005"/>
      <c r="AN249" s="1009"/>
      <c r="AO249" s="1010"/>
      <c r="AP249" s="1010"/>
      <c r="AQ249" s="1010"/>
      <c r="AR249" s="1010"/>
      <c r="AS249" s="1011"/>
      <c r="AT249" s="863"/>
      <c r="AU249" s="864"/>
      <c r="AV249" s="864"/>
      <c r="AW249" s="864"/>
      <c r="AX249" s="864"/>
      <c r="AY249" s="864"/>
      <c r="AZ249" s="864"/>
      <c r="BA249" s="865"/>
      <c r="BC249" s="911"/>
      <c r="BD249" s="912"/>
      <c r="BE249" s="912"/>
      <c r="BF249" s="912"/>
      <c r="BG249" s="912"/>
      <c r="BH249" s="912"/>
      <c r="BI249" s="913"/>
      <c r="BJ249" s="905"/>
      <c r="BK249" s="906"/>
      <c r="BL249" s="906"/>
      <c r="BM249" s="906"/>
      <c r="BN249" s="906"/>
      <c r="BO249" s="906"/>
      <c r="BP249" s="906"/>
      <c r="BQ249" s="906"/>
      <c r="BR249" s="906"/>
      <c r="BS249" s="907"/>
      <c r="BT249" s="881"/>
      <c r="BU249" s="882"/>
      <c r="BV249" s="882"/>
      <c r="BW249" s="882"/>
      <c r="BX249" s="882"/>
      <c r="BY249" s="882"/>
      <c r="BZ249" s="882"/>
      <c r="CA249" s="882"/>
      <c r="CB249" s="883"/>
      <c r="CC249" s="881"/>
      <c r="CD249" s="882"/>
      <c r="CE249" s="882"/>
      <c r="CF249" s="882"/>
      <c r="CG249" s="882"/>
      <c r="CH249" s="882"/>
      <c r="CI249" s="882"/>
      <c r="CJ249" s="882"/>
      <c r="CK249" s="883"/>
      <c r="CL249" s="899"/>
      <c r="CM249" s="900"/>
      <c r="CN249" s="901"/>
      <c r="CO249" s="893"/>
      <c r="CP249" s="894"/>
      <c r="CQ249" s="894"/>
      <c r="CR249" s="894"/>
      <c r="CS249" s="895"/>
      <c r="CT249" s="887"/>
      <c r="CU249" s="888"/>
      <c r="CV249" s="888"/>
      <c r="CW249" s="888"/>
      <c r="CX249" s="889"/>
    </row>
    <row r="250" spans="2:102" ht="12.6" hidden="1" customHeight="1">
      <c r="B250" s="1018" t="e">
        <f>LEFT(RIGHT(#REF!,6))</f>
        <v>#REF!</v>
      </c>
      <c r="C250" s="1020" t="e">
        <f>LEFT(RIGHT(#REF!,5))</f>
        <v>#REF!</v>
      </c>
      <c r="D250" s="1022" t="s">
        <v>84</v>
      </c>
      <c r="E250" s="1016" t="e">
        <f>LEFT(RIGHT(#REF!,4))</f>
        <v>#REF!</v>
      </c>
      <c r="F250" s="1016" t="e">
        <f>LEFT(RIGHT(#REF!,3))</f>
        <v>#REF!</v>
      </c>
      <c r="G250" s="1016" t="e">
        <f>LEFT(RIGHT(#REF!,2))</f>
        <v>#REF!</v>
      </c>
      <c r="H250" s="1017" t="e">
        <f>RIGHT(#REF!,1)</f>
        <v>#REF!</v>
      </c>
      <c r="I250" s="976" t="e">
        <f>IF(#REF!="","",#REF!)</f>
        <v>#REF!</v>
      </c>
      <c r="J250" s="976"/>
      <c r="K250" s="976"/>
      <c r="L250" s="976"/>
      <c r="M250" s="976"/>
      <c r="N250" s="976"/>
      <c r="O250" s="976"/>
      <c r="P250" s="976"/>
      <c r="Q250" s="976"/>
      <c r="R250" s="977"/>
      <c r="S250" s="972" t="e">
        <f>IF(LEN(#REF!)&lt;9,"",LEFT(RIGHT(#REF!,9)))</f>
        <v>#REF!</v>
      </c>
      <c r="T250" s="974" t="e">
        <f>IF(LEN(#REF!)&lt;8,"",LEFT(RIGHT(#REF!,8)))</f>
        <v>#REF!</v>
      </c>
      <c r="U250" s="978" t="e">
        <f>IF(LEN(#REF!)&lt;7,"",LEFT(RIGHT(#REF!,7)))</f>
        <v>#REF!</v>
      </c>
      <c r="V250" s="998" t="e">
        <f>IF(LEN(#REF!)&lt;6,"",LEFT(RIGHT(#REF!,6)))</f>
        <v>#REF!</v>
      </c>
      <c r="W250" s="974" t="e">
        <f>IF(LEN(#REF!)&lt;5,"",LEFT(RIGHT(#REF!,5)))</f>
        <v>#REF!</v>
      </c>
      <c r="X250" s="978" t="e">
        <f>IF(LEN(#REF!)&lt;4,"",LEFT(RIGHT(#REF!,4)))</f>
        <v>#REF!</v>
      </c>
      <c r="Y250" s="998" t="e">
        <f>IF(LEN(#REF!)&lt;3,"",LEFT(RIGHT(#REF!,3)))</f>
        <v>#REF!</v>
      </c>
      <c r="Z250" s="974" t="e">
        <f>IF(LEN(#REF!)&lt;2,"",LEFT(RIGHT(#REF!,2)))</f>
        <v>#REF!</v>
      </c>
      <c r="AA250" s="970" t="e">
        <f>RIGHT(#REF!,1)</f>
        <v>#REF!</v>
      </c>
      <c r="AB250" s="972" t="e">
        <f>IF(LEN(#REF!)&lt;9,"",LEFT(RIGHT(#REF!,9)))</f>
        <v>#REF!</v>
      </c>
      <c r="AC250" s="974" t="e">
        <f>IF(LEN(#REF!)&lt;8,"",LEFT(RIGHT(#REF!,8)))</f>
        <v>#REF!</v>
      </c>
      <c r="AD250" s="978" t="e">
        <f>IF(LEN(#REF!)&lt;7,"",LEFT(RIGHT(#REF!,7)))</f>
        <v>#REF!</v>
      </c>
      <c r="AE250" s="998" t="e">
        <f>IF(LEN(#REF!)&lt;6,"",LEFT(RIGHT(#REF!,6)))</f>
        <v>#REF!</v>
      </c>
      <c r="AF250" s="974" t="e">
        <f>IF(LEN(#REF!)&lt;5,"",LEFT(RIGHT(#REF!,5)))</f>
        <v>#REF!</v>
      </c>
      <c r="AG250" s="978" t="e">
        <f>IF(LEN(#REF!)&lt;4,"",LEFT(RIGHT(#REF!,4)))</f>
        <v>#REF!</v>
      </c>
      <c r="AH250" s="998" t="e">
        <f>IF(LEN(#REF!)&lt;3,"",LEFT(RIGHT(#REF!,3)))</f>
        <v>#REF!</v>
      </c>
      <c r="AI250" s="974" t="e">
        <f>IF(LEN(#REF!)&lt;2,"",LEFT(RIGHT(#REF!,2)))</f>
        <v>#REF!</v>
      </c>
      <c r="AJ250" s="970" t="e">
        <f>RIGHT(#REF!,1)</f>
        <v>#REF!</v>
      </c>
      <c r="AK250" s="1000" t="e">
        <f>IF(#REF!="","",#REF!)</f>
        <v>#REF!</v>
      </c>
      <c r="AL250" s="1001"/>
      <c r="AM250" s="1002"/>
      <c r="AN250" s="1006" t="e">
        <f>IF(#REF!="","",#REF!)</f>
        <v>#REF!</v>
      </c>
      <c r="AO250" s="1007"/>
      <c r="AP250" s="1007"/>
      <c r="AQ250" s="1007"/>
      <c r="AR250" s="1007"/>
      <c r="AS250" s="1008"/>
      <c r="AT250" s="860" t="e">
        <f>IF(#REF!="","",#REF!)</f>
        <v>#REF!</v>
      </c>
      <c r="AU250" s="861"/>
      <c r="AV250" s="861"/>
      <c r="AW250" s="861"/>
      <c r="AX250" s="861"/>
      <c r="AY250" s="861"/>
      <c r="AZ250" s="861"/>
      <c r="BA250" s="862"/>
      <c r="BC250" s="908"/>
      <c r="BD250" s="909"/>
      <c r="BE250" s="909"/>
      <c r="BF250" s="909"/>
      <c r="BG250" s="909"/>
      <c r="BH250" s="909"/>
      <c r="BI250" s="910"/>
      <c r="BJ250" s="902"/>
      <c r="BK250" s="903"/>
      <c r="BL250" s="903"/>
      <c r="BM250" s="903"/>
      <c r="BN250" s="903"/>
      <c r="BO250" s="903"/>
      <c r="BP250" s="903"/>
      <c r="BQ250" s="903"/>
      <c r="BR250" s="903"/>
      <c r="BS250" s="904"/>
      <c r="BT250" s="878"/>
      <c r="BU250" s="879"/>
      <c r="BV250" s="879"/>
      <c r="BW250" s="879"/>
      <c r="BX250" s="879"/>
      <c r="BY250" s="879"/>
      <c r="BZ250" s="879"/>
      <c r="CA250" s="879"/>
      <c r="CB250" s="880"/>
      <c r="CC250" s="878"/>
      <c r="CD250" s="879"/>
      <c r="CE250" s="879"/>
      <c r="CF250" s="879"/>
      <c r="CG250" s="879"/>
      <c r="CH250" s="879"/>
      <c r="CI250" s="879"/>
      <c r="CJ250" s="879"/>
      <c r="CK250" s="880"/>
      <c r="CL250" s="896"/>
      <c r="CM250" s="897"/>
      <c r="CN250" s="898"/>
      <c r="CO250" s="890"/>
      <c r="CP250" s="891"/>
      <c r="CQ250" s="891"/>
      <c r="CR250" s="891"/>
      <c r="CS250" s="892"/>
      <c r="CT250" s="884"/>
      <c r="CU250" s="885"/>
      <c r="CV250" s="885"/>
      <c r="CW250" s="885"/>
      <c r="CX250" s="886"/>
    </row>
    <row r="251" spans="2:102" ht="12.6" hidden="1" customHeight="1">
      <c r="B251" s="1024"/>
      <c r="C251" s="1025"/>
      <c r="D251" s="1022"/>
      <c r="E251" s="1016"/>
      <c r="F251" s="1016"/>
      <c r="G251" s="1016"/>
      <c r="H251" s="1017"/>
      <c r="I251" s="976"/>
      <c r="J251" s="976"/>
      <c r="K251" s="976"/>
      <c r="L251" s="976"/>
      <c r="M251" s="976"/>
      <c r="N251" s="976"/>
      <c r="O251" s="976"/>
      <c r="P251" s="976"/>
      <c r="Q251" s="976"/>
      <c r="R251" s="977"/>
      <c r="S251" s="995"/>
      <c r="T251" s="996"/>
      <c r="U251" s="997"/>
      <c r="V251" s="999"/>
      <c r="W251" s="996"/>
      <c r="X251" s="997"/>
      <c r="Y251" s="999"/>
      <c r="Z251" s="996"/>
      <c r="AA251" s="994"/>
      <c r="AB251" s="995"/>
      <c r="AC251" s="996"/>
      <c r="AD251" s="997"/>
      <c r="AE251" s="999"/>
      <c r="AF251" s="996"/>
      <c r="AG251" s="997"/>
      <c r="AH251" s="999"/>
      <c r="AI251" s="996"/>
      <c r="AJ251" s="994"/>
      <c r="AK251" s="1003"/>
      <c r="AL251" s="1004"/>
      <c r="AM251" s="1005"/>
      <c r="AN251" s="1009"/>
      <c r="AO251" s="1010"/>
      <c r="AP251" s="1010"/>
      <c r="AQ251" s="1010"/>
      <c r="AR251" s="1010"/>
      <c r="AS251" s="1011"/>
      <c r="AT251" s="863"/>
      <c r="AU251" s="864"/>
      <c r="AV251" s="864"/>
      <c r="AW251" s="864"/>
      <c r="AX251" s="864"/>
      <c r="AY251" s="864"/>
      <c r="AZ251" s="864"/>
      <c r="BA251" s="865"/>
      <c r="BC251" s="911"/>
      <c r="BD251" s="912"/>
      <c r="BE251" s="912"/>
      <c r="BF251" s="912"/>
      <c r="BG251" s="912"/>
      <c r="BH251" s="912"/>
      <c r="BI251" s="913"/>
      <c r="BJ251" s="905"/>
      <c r="BK251" s="906"/>
      <c r="BL251" s="906"/>
      <c r="BM251" s="906"/>
      <c r="BN251" s="906"/>
      <c r="BO251" s="906"/>
      <c r="BP251" s="906"/>
      <c r="BQ251" s="906"/>
      <c r="BR251" s="906"/>
      <c r="BS251" s="907"/>
      <c r="BT251" s="881"/>
      <c r="BU251" s="882"/>
      <c r="BV251" s="882"/>
      <c r="BW251" s="882"/>
      <c r="BX251" s="882"/>
      <c r="BY251" s="882"/>
      <c r="BZ251" s="882"/>
      <c r="CA251" s="882"/>
      <c r="CB251" s="883"/>
      <c r="CC251" s="881"/>
      <c r="CD251" s="882"/>
      <c r="CE251" s="882"/>
      <c r="CF251" s="882"/>
      <c r="CG251" s="882"/>
      <c r="CH251" s="882"/>
      <c r="CI251" s="882"/>
      <c r="CJ251" s="882"/>
      <c r="CK251" s="883"/>
      <c r="CL251" s="899"/>
      <c r="CM251" s="900"/>
      <c r="CN251" s="901"/>
      <c r="CO251" s="893"/>
      <c r="CP251" s="894"/>
      <c r="CQ251" s="894"/>
      <c r="CR251" s="894"/>
      <c r="CS251" s="895"/>
      <c r="CT251" s="887"/>
      <c r="CU251" s="888"/>
      <c r="CV251" s="888"/>
      <c r="CW251" s="888"/>
      <c r="CX251" s="889"/>
    </row>
    <row r="252" spans="2:102" ht="12.6" hidden="1" customHeight="1">
      <c r="B252" s="1018" t="e">
        <f>LEFT(RIGHT(#REF!,6))</f>
        <v>#REF!</v>
      </c>
      <c r="C252" s="1020" t="e">
        <f>LEFT(RIGHT(#REF!,5))</f>
        <v>#REF!</v>
      </c>
      <c r="D252" s="1022" t="s">
        <v>84</v>
      </c>
      <c r="E252" s="1016" t="e">
        <f>LEFT(RIGHT(#REF!,4))</f>
        <v>#REF!</v>
      </c>
      <c r="F252" s="1016" t="e">
        <f>LEFT(RIGHT(#REF!,3))</f>
        <v>#REF!</v>
      </c>
      <c r="G252" s="1016" t="e">
        <f>LEFT(RIGHT(#REF!,2))</f>
        <v>#REF!</v>
      </c>
      <c r="H252" s="1017" t="e">
        <f>RIGHT(#REF!,1)</f>
        <v>#REF!</v>
      </c>
      <c r="I252" s="976" t="e">
        <f>IF(#REF!="","",#REF!)</f>
        <v>#REF!</v>
      </c>
      <c r="J252" s="976"/>
      <c r="K252" s="976"/>
      <c r="L252" s="976"/>
      <c r="M252" s="976"/>
      <c r="N252" s="976"/>
      <c r="O252" s="976"/>
      <c r="P252" s="976"/>
      <c r="Q252" s="976"/>
      <c r="R252" s="977"/>
      <c r="S252" s="972" t="e">
        <f>IF(LEN(#REF!)&lt;9,"",LEFT(RIGHT(#REF!,9)))</f>
        <v>#REF!</v>
      </c>
      <c r="T252" s="974" t="e">
        <f>IF(LEN(#REF!)&lt;8,"",LEFT(RIGHT(#REF!,8)))</f>
        <v>#REF!</v>
      </c>
      <c r="U252" s="978" t="e">
        <f>IF(LEN(#REF!)&lt;7,"",LEFT(RIGHT(#REF!,7)))</f>
        <v>#REF!</v>
      </c>
      <c r="V252" s="998" t="e">
        <f>IF(LEN(#REF!)&lt;6,"",LEFT(RIGHT(#REF!,6)))</f>
        <v>#REF!</v>
      </c>
      <c r="W252" s="974" t="e">
        <f>IF(LEN(#REF!)&lt;5,"",LEFT(RIGHT(#REF!,5)))</f>
        <v>#REF!</v>
      </c>
      <c r="X252" s="978" t="e">
        <f>IF(LEN(#REF!)&lt;4,"",LEFT(RIGHT(#REF!,4)))</f>
        <v>#REF!</v>
      </c>
      <c r="Y252" s="998" t="e">
        <f>IF(LEN(#REF!)&lt;3,"",LEFT(RIGHT(#REF!,3)))</f>
        <v>#REF!</v>
      </c>
      <c r="Z252" s="974" t="e">
        <f>IF(LEN(#REF!)&lt;2,"",LEFT(RIGHT(#REF!,2)))</f>
        <v>#REF!</v>
      </c>
      <c r="AA252" s="970" t="e">
        <f>RIGHT(#REF!,1)</f>
        <v>#REF!</v>
      </c>
      <c r="AB252" s="972" t="e">
        <f>IF(LEN(#REF!)&lt;9,"",LEFT(RIGHT(#REF!,9)))</f>
        <v>#REF!</v>
      </c>
      <c r="AC252" s="974" t="e">
        <f>IF(LEN(#REF!)&lt;8,"",LEFT(RIGHT(#REF!,8)))</f>
        <v>#REF!</v>
      </c>
      <c r="AD252" s="978" t="e">
        <f>IF(LEN(#REF!)&lt;7,"",LEFT(RIGHT(#REF!,7)))</f>
        <v>#REF!</v>
      </c>
      <c r="AE252" s="998" t="e">
        <f>IF(LEN(#REF!)&lt;6,"",LEFT(RIGHT(#REF!,6)))</f>
        <v>#REF!</v>
      </c>
      <c r="AF252" s="974" t="e">
        <f>IF(LEN(#REF!)&lt;5,"",LEFT(RIGHT(#REF!,5)))</f>
        <v>#REF!</v>
      </c>
      <c r="AG252" s="978" t="e">
        <f>IF(LEN(#REF!)&lt;4,"",LEFT(RIGHT(#REF!,4)))</f>
        <v>#REF!</v>
      </c>
      <c r="AH252" s="998" t="e">
        <f>IF(LEN(#REF!)&lt;3,"",LEFT(RIGHT(#REF!,3)))</f>
        <v>#REF!</v>
      </c>
      <c r="AI252" s="974" t="e">
        <f>IF(LEN(#REF!)&lt;2,"",LEFT(RIGHT(#REF!,2)))</f>
        <v>#REF!</v>
      </c>
      <c r="AJ252" s="970" t="e">
        <f>RIGHT(#REF!,1)</f>
        <v>#REF!</v>
      </c>
      <c r="AK252" s="1000" t="e">
        <f>IF(#REF!="","",#REF!)</f>
        <v>#REF!</v>
      </c>
      <c r="AL252" s="1001"/>
      <c r="AM252" s="1002"/>
      <c r="AN252" s="1006" t="e">
        <f>IF(#REF!="","",#REF!)</f>
        <v>#REF!</v>
      </c>
      <c r="AO252" s="1007"/>
      <c r="AP252" s="1007"/>
      <c r="AQ252" s="1007"/>
      <c r="AR252" s="1007"/>
      <c r="AS252" s="1008"/>
      <c r="AT252" s="860" t="e">
        <f>IF(#REF!="","",#REF!)</f>
        <v>#REF!</v>
      </c>
      <c r="AU252" s="861"/>
      <c r="AV252" s="861"/>
      <c r="AW252" s="861"/>
      <c r="AX252" s="861"/>
      <c r="AY252" s="861"/>
      <c r="AZ252" s="861"/>
      <c r="BA252" s="862"/>
      <c r="BC252" s="908"/>
      <c r="BD252" s="909"/>
      <c r="BE252" s="909"/>
      <c r="BF252" s="909"/>
      <c r="BG252" s="909"/>
      <c r="BH252" s="909"/>
      <c r="BI252" s="910"/>
      <c r="BJ252" s="902"/>
      <c r="BK252" s="903"/>
      <c r="BL252" s="903"/>
      <c r="BM252" s="903"/>
      <c r="BN252" s="903"/>
      <c r="BO252" s="903"/>
      <c r="BP252" s="903"/>
      <c r="BQ252" s="903"/>
      <c r="BR252" s="903"/>
      <c r="BS252" s="904"/>
      <c r="BT252" s="878"/>
      <c r="BU252" s="879"/>
      <c r="BV252" s="879"/>
      <c r="BW252" s="879"/>
      <c r="BX252" s="879"/>
      <c r="BY252" s="879"/>
      <c r="BZ252" s="879"/>
      <c r="CA252" s="879"/>
      <c r="CB252" s="880"/>
      <c r="CC252" s="878"/>
      <c r="CD252" s="879"/>
      <c r="CE252" s="879"/>
      <c r="CF252" s="879"/>
      <c r="CG252" s="879"/>
      <c r="CH252" s="879"/>
      <c r="CI252" s="879"/>
      <c r="CJ252" s="879"/>
      <c r="CK252" s="880"/>
      <c r="CL252" s="896"/>
      <c r="CM252" s="897"/>
      <c r="CN252" s="898"/>
      <c r="CO252" s="890"/>
      <c r="CP252" s="891"/>
      <c r="CQ252" s="891"/>
      <c r="CR252" s="891"/>
      <c r="CS252" s="892"/>
      <c r="CT252" s="884"/>
      <c r="CU252" s="885"/>
      <c r="CV252" s="885"/>
      <c r="CW252" s="885"/>
      <c r="CX252" s="886"/>
    </row>
    <row r="253" spans="2:102" ht="12.6" hidden="1" customHeight="1">
      <c r="B253" s="1024"/>
      <c r="C253" s="1025"/>
      <c r="D253" s="1022"/>
      <c r="E253" s="1016"/>
      <c r="F253" s="1016"/>
      <c r="G253" s="1016"/>
      <c r="H253" s="1017"/>
      <c r="I253" s="976"/>
      <c r="J253" s="976"/>
      <c r="K253" s="976"/>
      <c r="L253" s="976"/>
      <c r="M253" s="976"/>
      <c r="N253" s="976"/>
      <c r="O253" s="976"/>
      <c r="P253" s="976"/>
      <c r="Q253" s="976"/>
      <c r="R253" s="977"/>
      <c r="S253" s="995"/>
      <c r="T253" s="996"/>
      <c r="U253" s="997"/>
      <c r="V253" s="999"/>
      <c r="W253" s="996"/>
      <c r="X253" s="997"/>
      <c r="Y253" s="999"/>
      <c r="Z253" s="996"/>
      <c r="AA253" s="994"/>
      <c r="AB253" s="995"/>
      <c r="AC253" s="996"/>
      <c r="AD253" s="997"/>
      <c r="AE253" s="999"/>
      <c r="AF253" s="996"/>
      <c r="AG253" s="997"/>
      <c r="AH253" s="999"/>
      <c r="AI253" s="996"/>
      <c r="AJ253" s="994"/>
      <c r="AK253" s="1003"/>
      <c r="AL253" s="1004"/>
      <c r="AM253" s="1005"/>
      <c r="AN253" s="1009"/>
      <c r="AO253" s="1010"/>
      <c r="AP253" s="1010"/>
      <c r="AQ253" s="1010"/>
      <c r="AR253" s="1010"/>
      <c r="AS253" s="1011"/>
      <c r="AT253" s="863"/>
      <c r="AU253" s="864"/>
      <c r="AV253" s="864"/>
      <c r="AW253" s="864"/>
      <c r="AX253" s="864"/>
      <c r="AY253" s="864"/>
      <c r="AZ253" s="864"/>
      <c r="BA253" s="865"/>
      <c r="BC253" s="911"/>
      <c r="BD253" s="912"/>
      <c r="BE253" s="912"/>
      <c r="BF253" s="912"/>
      <c r="BG253" s="912"/>
      <c r="BH253" s="912"/>
      <c r="BI253" s="913"/>
      <c r="BJ253" s="905"/>
      <c r="BK253" s="906"/>
      <c r="BL253" s="906"/>
      <c r="BM253" s="906"/>
      <c r="BN253" s="906"/>
      <c r="BO253" s="906"/>
      <c r="BP253" s="906"/>
      <c r="BQ253" s="906"/>
      <c r="BR253" s="906"/>
      <c r="BS253" s="907"/>
      <c r="BT253" s="881"/>
      <c r="BU253" s="882"/>
      <c r="BV253" s="882"/>
      <c r="BW253" s="882"/>
      <c r="BX253" s="882"/>
      <c r="BY253" s="882"/>
      <c r="BZ253" s="882"/>
      <c r="CA253" s="882"/>
      <c r="CB253" s="883"/>
      <c r="CC253" s="881"/>
      <c r="CD253" s="882"/>
      <c r="CE253" s="882"/>
      <c r="CF253" s="882"/>
      <c r="CG253" s="882"/>
      <c r="CH253" s="882"/>
      <c r="CI253" s="882"/>
      <c r="CJ253" s="882"/>
      <c r="CK253" s="883"/>
      <c r="CL253" s="899"/>
      <c r="CM253" s="900"/>
      <c r="CN253" s="901"/>
      <c r="CO253" s="893"/>
      <c r="CP253" s="894"/>
      <c r="CQ253" s="894"/>
      <c r="CR253" s="894"/>
      <c r="CS253" s="895"/>
      <c r="CT253" s="887"/>
      <c r="CU253" s="888"/>
      <c r="CV253" s="888"/>
      <c r="CW253" s="888"/>
      <c r="CX253" s="889"/>
    </row>
    <row r="254" spans="2:102" ht="12.6" hidden="1" customHeight="1">
      <c r="B254" s="1018" t="e">
        <f>LEFT(RIGHT(#REF!,6))</f>
        <v>#REF!</v>
      </c>
      <c r="C254" s="1020" t="e">
        <f>LEFT(RIGHT(#REF!,5))</f>
        <v>#REF!</v>
      </c>
      <c r="D254" s="1022" t="s">
        <v>84</v>
      </c>
      <c r="E254" s="1016" t="e">
        <f>LEFT(RIGHT(#REF!,4))</f>
        <v>#REF!</v>
      </c>
      <c r="F254" s="1016" t="e">
        <f>LEFT(RIGHT(#REF!,3))</f>
        <v>#REF!</v>
      </c>
      <c r="G254" s="1016" t="e">
        <f>LEFT(RIGHT(#REF!,2))</f>
        <v>#REF!</v>
      </c>
      <c r="H254" s="1017" t="e">
        <f>RIGHT(#REF!,1)</f>
        <v>#REF!</v>
      </c>
      <c r="I254" s="976" t="e">
        <f>IF(#REF!="","",#REF!)</f>
        <v>#REF!</v>
      </c>
      <c r="J254" s="976"/>
      <c r="K254" s="976"/>
      <c r="L254" s="976"/>
      <c r="M254" s="976"/>
      <c r="N254" s="976"/>
      <c r="O254" s="976"/>
      <c r="P254" s="976"/>
      <c r="Q254" s="976"/>
      <c r="R254" s="977"/>
      <c r="S254" s="972" t="e">
        <f>IF(LEN(#REF!)&lt;9,"",LEFT(RIGHT(#REF!,9)))</f>
        <v>#REF!</v>
      </c>
      <c r="T254" s="974" t="e">
        <f>IF(LEN(#REF!)&lt;8,"",LEFT(RIGHT(#REF!,8)))</f>
        <v>#REF!</v>
      </c>
      <c r="U254" s="978" t="e">
        <f>IF(LEN(#REF!)&lt;7,"",LEFT(RIGHT(#REF!,7)))</f>
        <v>#REF!</v>
      </c>
      <c r="V254" s="998" t="e">
        <f>IF(LEN(#REF!)&lt;6,"",LEFT(RIGHT(#REF!,6)))</f>
        <v>#REF!</v>
      </c>
      <c r="W254" s="974" t="e">
        <f>IF(LEN(#REF!)&lt;5,"",LEFT(RIGHT(#REF!,5)))</f>
        <v>#REF!</v>
      </c>
      <c r="X254" s="978" t="e">
        <f>IF(LEN(#REF!)&lt;4,"",LEFT(RIGHT(#REF!,4)))</f>
        <v>#REF!</v>
      </c>
      <c r="Y254" s="998" t="e">
        <f>IF(LEN(#REF!)&lt;3,"",LEFT(RIGHT(#REF!,3)))</f>
        <v>#REF!</v>
      </c>
      <c r="Z254" s="974" t="e">
        <f>IF(LEN(#REF!)&lt;2,"",LEFT(RIGHT(#REF!,2)))</f>
        <v>#REF!</v>
      </c>
      <c r="AA254" s="970" t="e">
        <f>RIGHT(#REF!,1)</f>
        <v>#REF!</v>
      </c>
      <c r="AB254" s="972" t="e">
        <f>IF(LEN(#REF!)&lt;9,"",LEFT(RIGHT(#REF!,9)))</f>
        <v>#REF!</v>
      </c>
      <c r="AC254" s="974" t="e">
        <f>IF(LEN(#REF!)&lt;8,"",LEFT(RIGHT(#REF!,8)))</f>
        <v>#REF!</v>
      </c>
      <c r="AD254" s="978" t="e">
        <f>IF(LEN(#REF!)&lt;7,"",LEFT(RIGHT(#REF!,7)))</f>
        <v>#REF!</v>
      </c>
      <c r="AE254" s="998" t="e">
        <f>IF(LEN(#REF!)&lt;6,"",LEFT(RIGHT(#REF!,6)))</f>
        <v>#REF!</v>
      </c>
      <c r="AF254" s="974" t="e">
        <f>IF(LEN(#REF!)&lt;5,"",LEFT(RIGHT(#REF!,5)))</f>
        <v>#REF!</v>
      </c>
      <c r="AG254" s="978" t="e">
        <f>IF(LEN(#REF!)&lt;4,"",LEFT(RIGHT(#REF!,4)))</f>
        <v>#REF!</v>
      </c>
      <c r="AH254" s="998" t="e">
        <f>IF(LEN(#REF!)&lt;3,"",LEFT(RIGHT(#REF!,3)))</f>
        <v>#REF!</v>
      </c>
      <c r="AI254" s="974" t="e">
        <f>IF(LEN(#REF!)&lt;2,"",LEFT(RIGHT(#REF!,2)))</f>
        <v>#REF!</v>
      </c>
      <c r="AJ254" s="970" t="e">
        <f>RIGHT(#REF!,1)</f>
        <v>#REF!</v>
      </c>
      <c r="AK254" s="1000" t="e">
        <f>IF(#REF!="","",#REF!)</f>
        <v>#REF!</v>
      </c>
      <c r="AL254" s="1001"/>
      <c r="AM254" s="1002"/>
      <c r="AN254" s="1006" t="e">
        <f>IF(#REF!="","",#REF!)</f>
        <v>#REF!</v>
      </c>
      <c r="AO254" s="1007"/>
      <c r="AP254" s="1007"/>
      <c r="AQ254" s="1007"/>
      <c r="AR254" s="1007"/>
      <c r="AS254" s="1008"/>
      <c r="AT254" s="860" t="e">
        <f>IF(#REF!="","",#REF!)</f>
        <v>#REF!</v>
      </c>
      <c r="AU254" s="861"/>
      <c r="AV254" s="861"/>
      <c r="AW254" s="861"/>
      <c r="AX254" s="861"/>
      <c r="AY254" s="861"/>
      <c r="AZ254" s="861"/>
      <c r="BA254" s="862"/>
      <c r="BC254" s="908"/>
      <c r="BD254" s="909"/>
      <c r="BE254" s="909"/>
      <c r="BF254" s="909"/>
      <c r="BG254" s="909"/>
      <c r="BH254" s="909"/>
      <c r="BI254" s="910"/>
      <c r="BJ254" s="902"/>
      <c r="BK254" s="903"/>
      <c r="BL254" s="903"/>
      <c r="BM254" s="903"/>
      <c r="BN254" s="903"/>
      <c r="BO254" s="903"/>
      <c r="BP254" s="903"/>
      <c r="BQ254" s="903"/>
      <c r="BR254" s="903"/>
      <c r="BS254" s="904"/>
      <c r="BT254" s="878"/>
      <c r="BU254" s="879"/>
      <c r="BV254" s="879"/>
      <c r="BW254" s="879"/>
      <c r="BX254" s="879"/>
      <c r="BY254" s="879"/>
      <c r="BZ254" s="879"/>
      <c r="CA254" s="879"/>
      <c r="CB254" s="880"/>
      <c r="CC254" s="878"/>
      <c r="CD254" s="879"/>
      <c r="CE254" s="879"/>
      <c r="CF254" s="879"/>
      <c r="CG254" s="879"/>
      <c r="CH254" s="879"/>
      <c r="CI254" s="879"/>
      <c r="CJ254" s="879"/>
      <c r="CK254" s="880"/>
      <c r="CL254" s="896"/>
      <c r="CM254" s="897"/>
      <c r="CN254" s="898"/>
      <c r="CO254" s="890"/>
      <c r="CP254" s="891"/>
      <c r="CQ254" s="891"/>
      <c r="CR254" s="891"/>
      <c r="CS254" s="892"/>
      <c r="CT254" s="884"/>
      <c r="CU254" s="885"/>
      <c r="CV254" s="885"/>
      <c r="CW254" s="885"/>
      <c r="CX254" s="886"/>
    </row>
    <row r="255" spans="2:102" ht="12.6" hidden="1" customHeight="1">
      <c r="B255" s="1024"/>
      <c r="C255" s="1025"/>
      <c r="D255" s="1022"/>
      <c r="E255" s="1016"/>
      <c r="F255" s="1016"/>
      <c r="G255" s="1016"/>
      <c r="H255" s="1017"/>
      <c r="I255" s="976"/>
      <c r="J255" s="976"/>
      <c r="K255" s="976"/>
      <c r="L255" s="976"/>
      <c r="M255" s="976"/>
      <c r="N255" s="976"/>
      <c r="O255" s="976"/>
      <c r="P255" s="976"/>
      <c r="Q255" s="976"/>
      <c r="R255" s="977"/>
      <c r="S255" s="995"/>
      <c r="T255" s="996"/>
      <c r="U255" s="997"/>
      <c r="V255" s="999"/>
      <c r="W255" s="996"/>
      <c r="X255" s="997"/>
      <c r="Y255" s="999"/>
      <c r="Z255" s="996"/>
      <c r="AA255" s="994"/>
      <c r="AB255" s="995"/>
      <c r="AC255" s="996"/>
      <c r="AD255" s="997"/>
      <c r="AE255" s="999"/>
      <c r="AF255" s="996"/>
      <c r="AG255" s="997"/>
      <c r="AH255" s="999"/>
      <c r="AI255" s="996"/>
      <c r="AJ255" s="994"/>
      <c r="AK255" s="1003"/>
      <c r="AL255" s="1004"/>
      <c r="AM255" s="1005"/>
      <c r="AN255" s="1009"/>
      <c r="AO255" s="1010"/>
      <c r="AP255" s="1010"/>
      <c r="AQ255" s="1010"/>
      <c r="AR255" s="1010"/>
      <c r="AS255" s="1011"/>
      <c r="AT255" s="863"/>
      <c r="AU255" s="864"/>
      <c r="AV255" s="864"/>
      <c r="AW255" s="864"/>
      <c r="AX255" s="864"/>
      <c r="AY255" s="864"/>
      <c r="AZ255" s="864"/>
      <c r="BA255" s="865"/>
      <c r="BC255" s="911"/>
      <c r="BD255" s="912"/>
      <c r="BE255" s="912"/>
      <c r="BF255" s="912"/>
      <c r="BG255" s="912"/>
      <c r="BH255" s="912"/>
      <c r="BI255" s="913"/>
      <c r="BJ255" s="905"/>
      <c r="BK255" s="906"/>
      <c r="BL255" s="906"/>
      <c r="BM255" s="906"/>
      <c r="BN255" s="906"/>
      <c r="BO255" s="906"/>
      <c r="BP255" s="906"/>
      <c r="BQ255" s="906"/>
      <c r="BR255" s="906"/>
      <c r="BS255" s="907"/>
      <c r="BT255" s="881"/>
      <c r="BU255" s="882"/>
      <c r="BV255" s="882"/>
      <c r="BW255" s="882"/>
      <c r="BX255" s="882"/>
      <c r="BY255" s="882"/>
      <c r="BZ255" s="882"/>
      <c r="CA255" s="882"/>
      <c r="CB255" s="883"/>
      <c r="CC255" s="881"/>
      <c r="CD255" s="882"/>
      <c r="CE255" s="882"/>
      <c r="CF255" s="882"/>
      <c r="CG255" s="882"/>
      <c r="CH255" s="882"/>
      <c r="CI255" s="882"/>
      <c r="CJ255" s="882"/>
      <c r="CK255" s="883"/>
      <c r="CL255" s="899"/>
      <c r="CM255" s="900"/>
      <c r="CN255" s="901"/>
      <c r="CO255" s="893"/>
      <c r="CP255" s="894"/>
      <c r="CQ255" s="894"/>
      <c r="CR255" s="894"/>
      <c r="CS255" s="895"/>
      <c r="CT255" s="887"/>
      <c r="CU255" s="888"/>
      <c r="CV255" s="888"/>
      <c r="CW255" s="888"/>
      <c r="CX255" s="889"/>
    </row>
    <row r="256" spans="2:102" ht="12.6" hidden="1" customHeight="1">
      <c r="B256" s="1018" t="e">
        <f>LEFT(RIGHT(#REF!,6))</f>
        <v>#REF!</v>
      </c>
      <c r="C256" s="1020" t="e">
        <f>LEFT(RIGHT(#REF!,5))</f>
        <v>#REF!</v>
      </c>
      <c r="D256" s="1022" t="s">
        <v>84</v>
      </c>
      <c r="E256" s="1016" t="e">
        <f>LEFT(RIGHT(#REF!,4))</f>
        <v>#REF!</v>
      </c>
      <c r="F256" s="1016" t="e">
        <f>LEFT(RIGHT(#REF!,3))</f>
        <v>#REF!</v>
      </c>
      <c r="G256" s="1016" t="e">
        <f>LEFT(RIGHT(#REF!,2))</f>
        <v>#REF!</v>
      </c>
      <c r="H256" s="1017" t="e">
        <f>RIGHT(#REF!,1)</f>
        <v>#REF!</v>
      </c>
      <c r="I256" s="976" t="e">
        <f>IF(#REF!="","",#REF!)</f>
        <v>#REF!</v>
      </c>
      <c r="J256" s="976"/>
      <c r="K256" s="976"/>
      <c r="L256" s="976"/>
      <c r="M256" s="976"/>
      <c r="N256" s="976"/>
      <c r="O256" s="976"/>
      <c r="P256" s="976"/>
      <c r="Q256" s="976"/>
      <c r="R256" s="977"/>
      <c r="S256" s="972" t="e">
        <f>IF(LEN(#REF!)&lt;9,"",LEFT(RIGHT(#REF!,9)))</f>
        <v>#REF!</v>
      </c>
      <c r="T256" s="974" t="e">
        <f>IF(LEN(#REF!)&lt;8,"",LEFT(RIGHT(#REF!,8)))</f>
        <v>#REF!</v>
      </c>
      <c r="U256" s="978" t="e">
        <f>IF(LEN(#REF!)&lt;7,"",LEFT(RIGHT(#REF!,7)))</f>
        <v>#REF!</v>
      </c>
      <c r="V256" s="998" t="e">
        <f>IF(LEN(#REF!)&lt;6,"",LEFT(RIGHT(#REF!,6)))</f>
        <v>#REF!</v>
      </c>
      <c r="W256" s="974" t="e">
        <f>IF(LEN(#REF!)&lt;5,"",LEFT(RIGHT(#REF!,5)))</f>
        <v>#REF!</v>
      </c>
      <c r="X256" s="978" t="e">
        <f>IF(LEN(#REF!)&lt;4,"",LEFT(RIGHT(#REF!,4)))</f>
        <v>#REF!</v>
      </c>
      <c r="Y256" s="998" t="e">
        <f>IF(LEN(#REF!)&lt;3,"",LEFT(RIGHT(#REF!,3)))</f>
        <v>#REF!</v>
      </c>
      <c r="Z256" s="974" t="e">
        <f>IF(LEN(#REF!)&lt;2,"",LEFT(RIGHT(#REF!,2)))</f>
        <v>#REF!</v>
      </c>
      <c r="AA256" s="970" t="e">
        <f>RIGHT(#REF!,1)</f>
        <v>#REF!</v>
      </c>
      <c r="AB256" s="972" t="e">
        <f>IF(LEN(#REF!)&lt;9,"",LEFT(RIGHT(#REF!,9)))</f>
        <v>#REF!</v>
      </c>
      <c r="AC256" s="974" t="e">
        <f>IF(LEN(#REF!)&lt;8,"",LEFT(RIGHT(#REF!,8)))</f>
        <v>#REF!</v>
      </c>
      <c r="AD256" s="978" t="e">
        <f>IF(LEN(#REF!)&lt;7,"",LEFT(RIGHT(#REF!,7)))</f>
        <v>#REF!</v>
      </c>
      <c r="AE256" s="998" t="e">
        <f>IF(LEN(#REF!)&lt;6,"",LEFT(RIGHT(#REF!,6)))</f>
        <v>#REF!</v>
      </c>
      <c r="AF256" s="974" t="e">
        <f>IF(LEN(#REF!)&lt;5,"",LEFT(RIGHT(#REF!,5)))</f>
        <v>#REF!</v>
      </c>
      <c r="AG256" s="978" t="e">
        <f>IF(LEN(#REF!)&lt;4,"",LEFT(RIGHT(#REF!,4)))</f>
        <v>#REF!</v>
      </c>
      <c r="AH256" s="998" t="e">
        <f>IF(LEN(#REF!)&lt;3,"",LEFT(RIGHT(#REF!,3)))</f>
        <v>#REF!</v>
      </c>
      <c r="AI256" s="974" t="e">
        <f>IF(LEN(#REF!)&lt;2,"",LEFT(RIGHT(#REF!,2)))</f>
        <v>#REF!</v>
      </c>
      <c r="AJ256" s="970" t="e">
        <f>RIGHT(#REF!,1)</f>
        <v>#REF!</v>
      </c>
      <c r="AK256" s="1000" t="e">
        <f>IF(#REF!="","",#REF!)</f>
        <v>#REF!</v>
      </c>
      <c r="AL256" s="1001"/>
      <c r="AM256" s="1002"/>
      <c r="AN256" s="1006" t="e">
        <f>IF(#REF!="","",#REF!)</f>
        <v>#REF!</v>
      </c>
      <c r="AO256" s="1007"/>
      <c r="AP256" s="1007"/>
      <c r="AQ256" s="1007"/>
      <c r="AR256" s="1007"/>
      <c r="AS256" s="1008"/>
      <c r="AT256" s="860" t="e">
        <f>IF(#REF!="","",#REF!)</f>
        <v>#REF!</v>
      </c>
      <c r="AU256" s="861"/>
      <c r="AV256" s="861"/>
      <c r="AW256" s="861"/>
      <c r="AX256" s="861"/>
      <c r="AY256" s="861"/>
      <c r="AZ256" s="861"/>
      <c r="BA256" s="862"/>
      <c r="BC256" s="908"/>
      <c r="BD256" s="909"/>
      <c r="BE256" s="909"/>
      <c r="BF256" s="909"/>
      <c r="BG256" s="909"/>
      <c r="BH256" s="909"/>
      <c r="BI256" s="910"/>
      <c r="BJ256" s="902"/>
      <c r="BK256" s="903"/>
      <c r="BL256" s="903"/>
      <c r="BM256" s="903"/>
      <c r="BN256" s="903"/>
      <c r="BO256" s="903"/>
      <c r="BP256" s="903"/>
      <c r="BQ256" s="903"/>
      <c r="BR256" s="903"/>
      <c r="BS256" s="904"/>
      <c r="BT256" s="878"/>
      <c r="BU256" s="879"/>
      <c r="BV256" s="879"/>
      <c r="BW256" s="879"/>
      <c r="BX256" s="879"/>
      <c r="BY256" s="879"/>
      <c r="BZ256" s="879"/>
      <c r="CA256" s="879"/>
      <c r="CB256" s="880"/>
      <c r="CC256" s="878"/>
      <c r="CD256" s="879"/>
      <c r="CE256" s="879"/>
      <c r="CF256" s="879"/>
      <c r="CG256" s="879"/>
      <c r="CH256" s="879"/>
      <c r="CI256" s="879"/>
      <c r="CJ256" s="879"/>
      <c r="CK256" s="880"/>
      <c r="CL256" s="896"/>
      <c r="CM256" s="897"/>
      <c r="CN256" s="898"/>
      <c r="CO256" s="890"/>
      <c r="CP256" s="891"/>
      <c r="CQ256" s="891"/>
      <c r="CR256" s="891"/>
      <c r="CS256" s="892"/>
      <c r="CT256" s="884"/>
      <c r="CU256" s="885"/>
      <c r="CV256" s="885"/>
      <c r="CW256" s="885"/>
      <c r="CX256" s="886"/>
    </row>
    <row r="257" spans="2:102" ht="12.6" hidden="1" customHeight="1">
      <c r="B257" s="1024"/>
      <c r="C257" s="1025"/>
      <c r="D257" s="1022"/>
      <c r="E257" s="1016"/>
      <c r="F257" s="1016"/>
      <c r="G257" s="1016"/>
      <c r="H257" s="1017"/>
      <c r="I257" s="976"/>
      <c r="J257" s="976"/>
      <c r="K257" s="976"/>
      <c r="L257" s="976"/>
      <c r="M257" s="976"/>
      <c r="N257" s="976"/>
      <c r="O257" s="976"/>
      <c r="P257" s="976"/>
      <c r="Q257" s="976"/>
      <c r="R257" s="977"/>
      <c r="S257" s="995"/>
      <c r="T257" s="996"/>
      <c r="U257" s="997"/>
      <c r="V257" s="999"/>
      <c r="W257" s="996"/>
      <c r="X257" s="997"/>
      <c r="Y257" s="999"/>
      <c r="Z257" s="996"/>
      <c r="AA257" s="994"/>
      <c r="AB257" s="995"/>
      <c r="AC257" s="996"/>
      <c r="AD257" s="997"/>
      <c r="AE257" s="999"/>
      <c r="AF257" s="996"/>
      <c r="AG257" s="997"/>
      <c r="AH257" s="999"/>
      <c r="AI257" s="996"/>
      <c r="AJ257" s="994"/>
      <c r="AK257" s="1003"/>
      <c r="AL257" s="1004"/>
      <c r="AM257" s="1005"/>
      <c r="AN257" s="1009"/>
      <c r="AO257" s="1010"/>
      <c r="AP257" s="1010"/>
      <c r="AQ257" s="1010"/>
      <c r="AR257" s="1010"/>
      <c r="AS257" s="1011"/>
      <c r="AT257" s="863"/>
      <c r="AU257" s="864"/>
      <c r="AV257" s="864"/>
      <c r="AW257" s="864"/>
      <c r="AX257" s="864"/>
      <c r="AY257" s="864"/>
      <c r="AZ257" s="864"/>
      <c r="BA257" s="865"/>
      <c r="BC257" s="911"/>
      <c r="BD257" s="912"/>
      <c r="BE257" s="912"/>
      <c r="BF257" s="912"/>
      <c r="BG257" s="912"/>
      <c r="BH257" s="912"/>
      <c r="BI257" s="913"/>
      <c r="BJ257" s="905"/>
      <c r="BK257" s="906"/>
      <c r="BL257" s="906"/>
      <c r="BM257" s="906"/>
      <c r="BN257" s="906"/>
      <c r="BO257" s="906"/>
      <c r="BP257" s="906"/>
      <c r="BQ257" s="906"/>
      <c r="BR257" s="906"/>
      <c r="BS257" s="907"/>
      <c r="BT257" s="881"/>
      <c r="BU257" s="882"/>
      <c r="BV257" s="882"/>
      <c r="BW257" s="882"/>
      <c r="BX257" s="882"/>
      <c r="BY257" s="882"/>
      <c r="BZ257" s="882"/>
      <c r="CA257" s="882"/>
      <c r="CB257" s="883"/>
      <c r="CC257" s="881"/>
      <c r="CD257" s="882"/>
      <c r="CE257" s="882"/>
      <c r="CF257" s="882"/>
      <c r="CG257" s="882"/>
      <c r="CH257" s="882"/>
      <c r="CI257" s="882"/>
      <c r="CJ257" s="882"/>
      <c r="CK257" s="883"/>
      <c r="CL257" s="899"/>
      <c r="CM257" s="900"/>
      <c r="CN257" s="901"/>
      <c r="CO257" s="893"/>
      <c r="CP257" s="894"/>
      <c r="CQ257" s="894"/>
      <c r="CR257" s="894"/>
      <c r="CS257" s="895"/>
      <c r="CT257" s="887"/>
      <c r="CU257" s="888"/>
      <c r="CV257" s="888"/>
      <c r="CW257" s="888"/>
      <c r="CX257" s="889"/>
    </row>
    <row r="258" spans="2:102" ht="12.6" hidden="1" customHeight="1">
      <c r="B258" s="1018" t="e">
        <f>LEFT(RIGHT(#REF!,6))</f>
        <v>#REF!</v>
      </c>
      <c r="C258" s="1020" t="e">
        <f>LEFT(RIGHT(#REF!,5))</f>
        <v>#REF!</v>
      </c>
      <c r="D258" s="1022" t="s">
        <v>84</v>
      </c>
      <c r="E258" s="1016" t="e">
        <f>LEFT(RIGHT(#REF!,4))</f>
        <v>#REF!</v>
      </c>
      <c r="F258" s="1016" t="e">
        <f>LEFT(RIGHT(#REF!,3))</f>
        <v>#REF!</v>
      </c>
      <c r="G258" s="1016" t="e">
        <f>LEFT(RIGHT(#REF!,2))</f>
        <v>#REF!</v>
      </c>
      <c r="H258" s="1017" t="e">
        <f>RIGHT(#REF!,1)</f>
        <v>#REF!</v>
      </c>
      <c r="I258" s="976" t="e">
        <f>IF(#REF!="","",#REF!)</f>
        <v>#REF!</v>
      </c>
      <c r="J258" s="976"/>
      <c r="K258" s="976"/>
      <c r="L258" s="976"/>
      <c r="M258" s="976"/>
      <c r="N258" s="976"/>
      <c r="O258" s="976"/>
      <c r="P258" s="976"/>
      <c r="Q258" s="976"/>
      <c r="R258" s="977"/>
      <c r="S258" s="972" t="e">
        <f>IF(LEN(#REF!)&lt;9,"",LEFT(RIGHT(#REF!,9)))</f>
        <v>#REF!</v>
      </c>
      <c r="T258" s="974" t="e">
        <f>IF(LEN(#REF!)&lt;8,"",LEFT(RIGHT(#REF!,8)))</f>
        <v>#REF!</v>
      </c>
      <c r="U258" s="978" t="e">
        <f>IF(LEN(#REF!)&lt;7,"",LEFT(RIGHT(#REF!,7)))</f>
        <v>#REF!</v>
      </c>
      <c r="V258" s="998" t="e">
        <f>IF(LEN(#REF!)&lt;6,"",LEFT(RIGHT(#REF!,6)))</f>
        <v>#REF!</v>
      </c>
      <c r="W258" s="974" t="e">
        <f>IF(LEN(#REF!)&lt;5,"",LEFT(RIGHT(#REF!,5)))</f>
        <v>#REF!</v>
      </c>
      <c r="X258" s="978" t="e">
        <f>IF(LEN(#REF!)&lt;4,"",LEFT(RIGHT(#REF!,4)))</f>
        <v>#REF!</v>
      </c>
      <c r="Y258" s="998" t="e">
        <f>IF(LEN(#REF!)&lt;3,"",LEFT(RIGHT(#REF!,3)))</f>
        <v>#REF!</v>
      </c>
      <c r="Z258" s="974" t="e">
        <f>IF(LEN(#REF!)&lt;2,"",LEFT(RIGHT(#REF!,2)))</f>
        <v>#REF!</v>
      </c>
      <c r="AA258" s="970" t="e">
        <f>RIGHT(#REF!,1)</f>
        <v>#REF!</v>
      </c>
      <c r="AB258" s="972" t="e">
        <f>IF(LEN(#REF!)&lt;9,"",LEFT(RIGHT(#REF!,9)))</f>
        <v>#REF!</v>
      </c>
      <c r="AC258" s="974" t="e">
        <f>IF(LEN(#REF!)&lt;8,"",LEFT(RIGHT(#REF!,8)))</f>
        <v>#REF!</v>
      </c>
      <c r="AD258" s="978" t="e">
        <f>IF(LEN(#REF!)&lt;7,"",LEFT(RIGHT(#REF!,7)))</f>
        <v>#REF!</v>
      </c>
      <c r="AE258" s="998" t="e">
        <f>IF(LEN(#REF!)&lt;6,"",LEFT(RIGHT(#REF!,6)))</f>
        <v>#REF!</v>
      </c>
      <c r="AF258" s="974" t="e">
        <f>IF(LEN(#REF!)&lt;5,"",LEFT(RIGHT(#REF!,5)))</f>
        <v>#REF!</v>
      </c>
      <c r="AG258" s="978" t="e">
        <f>IF(LEN(#REF!)&lt;4,"",LEFT(RIGHT(#REF!,4)))</f>
        <v>#REF!</v>
      </c>
      <c r="AH258" s="998" t="e">
        <f>IF(LEN(#REF!)&lt;3,"",LEFT(RIGHT(#REF!,3)))</f>
        <v>#REF!</v>
      </c>
      <c r="AI258" s="974" t="e">
        <f>IF(LEN(#REF!)&lt;2,"",LEFT(RIGHT(#REF!,2)))</f>
        <v>#REF!</v>
      </c>
      <c r="AJ258" s="970" t="e">
        <f>RIGHT(#REF!,1)</f>
        <v>#REF!</v>
      </c>
      <c r="AK258" s="1000" t="e">
        <f>IF(#REF!="","",#REF!)</f>
        <v>#REF!</v>
      </c>
      <c r="AL258" s="1001"/>
      <c r="AM258" s="1002"/>
      <c r="AN258" s="1006" t="e">
        <f>IF(#REF!="","",#REF!)</f>
        <v>#REF!</v>
      </c>
      <c r="AO258" s="1007"/>
      <c r="AP258" s="1007"/>
      <c r="AQ258" s="1007"/>
      <c r="AR258" s="1007"/>
      <c r="AS258" s="1008"/>
      <c r="AT258" s="860" t="e">
        <f>IF(#REF!="","",#REF!)</f>
        <v>#REF!</v>
      </c>
      <c r="AU258" s="861"/>
      <c r="AV258" s="861"/>
      <c r="AW258" s="861"/>
      <c r="AX258" s="861"/>
      <c r="AY258" s="861"/>
      <c r="AZ258" s="861"/>
      <c r="BA258" s="862"/>
      <c r="BC258" s="908"/>
      <c r="BD258" s="909"/>
      <c r="BE258" s="909"/>
      <c r="BF258" s="909"/>
      <c r="BG258" s="909"/>
      <c r="BH258" s="909"/>
      <c r="BI258" s="910"/>
      <c r="BJ258" s="902"/>
      <c r="BK258" s="903"/>
      <c r="BL258" s="903"/>
      <c r="BM258" s="903"/>
      <c r="BN258" s="903"/>
      <c r="BO258" s="903"/>
      <c r="BP258" s="903"/>
      <c r="BQ258" s="903"/>
      <c r="BR258" s="903"/>
      <c r="BS258" s="904"/>
      <c r="BT258" s="878"/>
      <c r="BU258" s="879"/>
      <c r="BV258" s="879"/>
      <c r="BW258" s="879"/>
      <c r="BX258" s="879"/>
      <c r="BY258" s="879"/>
      <c r="BZ258" s="879"/>
      <c r="CA258" s="879"/>
      <c r="CB258" s="880"/>
      <c r="CC258" s="878"/>
      <c r="CD258" s="879"/>
      <c r="CE258" s="879"/>
      <c r="CF258" s="879"/>
      <c r="CG258" s="879"/>
      <c r="CH258" s="879"/>
      <c r="CI258" s="879"/>
      <c r="CJ258" s="879"/>
      <c r="CK258" s="880"/>
      <c r="CL258" s="896"/>
      <c r="CM258" s="897"/>
      <c r="CN258" s="898"/>
      <c r="CO258" s="890"/>
      <c r="CP258" s="891"/>
      <c r="CQ258" s="891"/>
      <c r="CR258" s="891"/>
      <c r="CS258" s="892"/>
      <c r="CT258" s="884"/>
      <c r="CU258" s="885"/>
      <c r="CV258" s="885"/>
      <c r="CW258" s="885"/>
      <c r="CX258" s="886"/>
    </row>
    <row r="259" spans="2:102" ht="12.6" hidden="1" customHeight="1">
      <c r="B259" s="1024"/>
      <c r="C259" s="1025"/>
      <c r="D259" s="1022"/>
      <c r="E259" s="1016"/>
      <c r="F259" s="1016"/>
      <c r="G259" s="1016"/>
      <c r="H259" s="1017"/>
      <c r="I259" s="976"/>
      <c r="J259" s="976"/>
      <c r="K259" s="976"/>
      <c r="L259" s="976"/>
      <c r="M259" s="976"/>
      <c r="N259" s="976"/>
      <c r="O259" s="976"/>
      <c r="P259" s="976"/>
      <c r="Q259" s="976"/>
      <c r="R259" s="977"/>
      <c r="S259" s="995"/>
      <c r="T259" s="996"/>
      <c r="U259" s="997"/>
      <c r="V259" s="999"/>
      <c r="W259" s="996"/>
      <c r="X259" s="997"/>
      <c r="Y259" s="999"/>
      <c r="Z259" s="996"/>
      <c r="AA259" s="994"/>
      <c r="AB259" s="995"/>
      <c r="AC259" s="996"/>
      <c r="AD259" s="997"/>
      <c r="AE259" s="999"/>
      <c r="AF259" s="996"/>
      <c r="AG259" s="997"/>
      <c r="AH259" s="999"/>
      <c r="AI259" s="996"/>
      <c r="AJ259" s="994"/>
      <c r="AK259" s="1003"/>
      <c r="AL259" s="1004"/>
      <c r="AM259" s="1005"/>
      <c r="AN259" s="1009"/>
      <c r="AO259" s="1010"/>
      <c r="AP259" s="1010"/>
      <c r="AQ259" s="1010"/>
      <c r="AR259" s="1010"/>
      <c r="AS259" s="1011"/>
      <c r="AT259" s="863"/>
      <c r="AU259" s="864"/>
      <c r="AV259" s="864"/>
      <c r="AW259" s="864"/>
      <c r="AX259" s="864"/>
      <c r="AY259" s="864"/>
      <c r="AZ259" s="864"/>
      <c r="BA259" s="865"/>
      <c r="BC259" s="911"/>
      <c r="BD259" s="912"/>
      <c r="BE259" s="912"/>
      <c r="BF259" s="912"/>
      <c r="BG259" s="912"/>
      <c r="BH259" s="912"/>
      <c r="BI259" s="913"/>
      <c r="BJ259" s="905"/>
      <c r="BK259" s="906"/>
      <c r="BL259" s="906"/>
      <c r="BM259" s="906"/>
      <c r="BN259" s="906"/>
      <c r="BO259" s="906"/>
      <c r="BP259" s="906"/>
      <c r="BQ259" s="906"/>
      <c r="BR259" s="906"/>
      <c r="BS259" s="907"/>
      <c r="BT259" s="881"/>
      <c r="BU259" s="882"/>
      <c r="BV259" s="882"/>
      <c r="BW259" s="882"/>
      <c r="BX259" s="882"/>
      <c r="BY259" s="882"/>
      <c r="BZ259" s="882"/>
      <c r="CA259" s="882"/>
      <c r="CB259" s="883"/>
      <c r="CC259" s="881"/>
      <c r="CD259" s="882"/>
      <c r="CE259" s="882"/>
      <c r="CF259" s="882"/>
      <c r="CG259" s="882"/>
      <c r="CH259" s="882"/>
      <c r="CI259" s="882"/>
      <c r="CJ259" s="882"/>
      <c r="CK259" s="883"/>
      <c r="CL259" s="899"/>
      <c r="CM259" s="900"/>
      <c r="CN259" s="901"/>
      <c r="CO259" s="893"/>
      <c r="CP259" s="894"/>
      <c r="CQ259" s="894"/>
      <c r="CR259" s="894"/>
      <c r="CS259" s="895"/>
      <c r="CT259" s="887"/>
      <c r="CU259" s="888"/>
      <c r="CV259" s="888"/>
      <c r="CW259" s="888"/>
      <c r="CX259" s="889"/>
    </row>
    <row r="260" spans="2:102" ht="12.6" hidden="1" customHeight="1">
      <c r="B260" s="1018" t="e">
        <f>LEFT(RIGHT(#REF!,6))</f>
        <v>#REF!</v>
      </c>
      <c r="C260" s="1020" t="e">
        <f>LEFT(RIGHT(#REF!,5))</f>
        <v>#REF!</v>
      </c>
      <c r="D260" s="1022" t="s">
        <v>84</v>
      </c>
      <c r="E260" s="1016" t="e">
        <f>LEFT(RIGHT(#REF!,4))</f>
        <v>#REF!</v>
      </c>
      <c r="F260" s="1016" t="e">
        <f>LEFT(RIGHT(#REF!,3))</f>
        <v>#REF!</v>
      </c>
      <c r="G260" s="1016" t="e">
        <f>LEFT(RIGHT(#REF!,2))</f>
        <v>#REF!</v>
      </c>
      <c r="H260" s="1017" t="e">
        <f>RIGHT(#REF!,1)</f>
        <v>#REF!</v>
      </c>
      <c r="I260" s="976" t="e">
        <f>IF(#REF!="","",#REF!)</f>
        <v>#REF!</v>
      </c>
      <c r="J260" s="976"/>
      <c r="K260" s="976"/>
      <c r="L260" s="976"/>
      <c r="M260" s="976"/>
      <c r="N260" s="976"/>
      <c r="O260" s="976"/>
      <c r="P260" s="976"/>
      <c r="Q260" s="976"/>
      <c r="R260" s="977"/>
      <c r="S260" s="972" t="e">
        <f>IF(LEN(#REF!)&lt;9,"",LEFT(RIGHT(#REF!,9)))</f>
        <v>#REF!</v>
      </c>
      <c r="T260" s="974" t="e">
        <f>IF(LEN(#REF!)&lt;8,"",LEFT(RIGHT(#REF!,8)))</f>
        <v>#REF!</v>
      </c>
      <c r="U260" s="978" t="e">
        <f>IF(LEN(#REF!)&lt;7,"",LEFT(RIGHT(#REF!,7)))</f>
        <v>#REF!</v>
      </c>
      <c r="V260" s="998" t="e">
        <f>IF(LEN(#REF!)&lt;6,"",LEFT(RIGHT(#REF!,6)))</f>
        <v>#REF!</v>
      </c>
      <c r="W260" s="974" t="e">
        <f>IF(LEN(#REF!)&lt;5,"",LEFT(RIGHT(#REF!,5)))</f>
        <v>#REF!</v>
      </c>
      <c r="X260" s="978" t="e">
        <f>IF(LEN(#REF!)&lt;4,"",LEFT(RIGHT(#REF!,4)))</f>
        <v>#REF!</v>
      </c>
      <c r="Y260" s="998" t="e">
        <f>IF(LEN(#REF!)&lt;3,"",LEFT(RIGHT(#REF!,3)))</f>
        <v>#REF!</v>
      </c>
      <c r="Z260" s="974" t="e">
        <f>IF(LEN(#REF!)&lt;2,"",LEFT(RIGHT(#REF!,2)))</f>
        <v>#REF!</v>
      </c>
      <c r="AA260" s="970" t="e">
        <f>RIGHT(#REF!,1)</f>
        <v>#REF!</v>
      </c>
      <c r="AB260" s="972" t="e">
        <f>IF(LEN(#REF!)&lt;9,"",LEFT(RIGHT(#REF!,9)))</f>
        <v>#REF!</v>
      </c>
      <c r="AC260" s="974" t="e">
        <f>IF(LEN(#REF!)&lt;8,"",LEFT(RIGHT(#REF!,8)))</f>
        <v>#REF!</v>
      </c>
      <c r="AD260" s="978" t="e">
        <f>IF(LEN(#REF!)&lt;7,"",LEFT(RIGHT(#REF!,7)))</f>
        <v>#REF!</v>
      </c>
      <c r="AE260" s="998" t="e">
        <f>IF(LEN(#REF!)&lt;6,"",LEFT(RIGHT(#REF!,6)))</f>
        <v>#REF!</v>
      </c>
      <c r="AF260" s="974" t="e">
        <f>IF(LEN(#REF!)&lt;5,"",LEFT(RIGHT(#REF!,5)))</f>
        <v>#REF!</v>
      </c>
      <c r="AG260" s="978" t="e">
        <f>IF(LEN(#REF!)&lt;4,"",LEFT(RIGHT(#REF!,4)))</f>
        <v>#REF!</v>
      </c>
      <c r="AH260" s="998" t="e">
        <f>IF(LEN(#REF!)&lt;3,"",LEFT(RIGHT(#REF!,3)))</f>
        <v>#REF!</v>
      </c>
      <c r="AI260" s="974" t="e">
        <f>IF(LEN(#REF!)&lt;2,"",LEFT(RIGHT(#REF!,2)))</f>
        <v>#REF!</v>
      </c>
      <c r="AJ260" s="970" t="e">
        <f>RIGHT(#REF!,1)</f>
        <v>#REF!</v>
      </c>
      <c r="AK260" s="1000" t="e">
        <f>IF(#REF!="","",#REF!)</f>
        <v>#REF!</v>
      </c>
      <c r="AL260" s="1001"/>
      <c r="AM260" s="1002"/>
      <c r="AN260" s="1006" t="e">
        <f>IF(#REF!="","",#REF!)</f>
        <v>#REF!</v>
      </c>
      <c r="AO260" s="1007"/>
      <c r="AP260" s="1007"/>
      <c r="AQ260" s="1007"/>
      <c r="AR260" s="1007"/>
      <c r="AS260" s="1008"/>
      <c r="AT260" s="860" t="e">
        <f>IF(#REF!="","",#REF!)</f>
        <v>#REF!</v>
      </c>
      <c r="AU260" s="861"/>
      <c r="AV260" s="861"/>
      <c r="AW260" s="861"/>
      <c r="AX260" s="861"/>
      <c r="AY260" s="861"/>
      <c r="AZ260" s="861"/>
      <c r="BA260" s="862"/>
      <c r="BC260" s="908"/>
      <c r="BD260" s="909"/>
      <c r="BE260" s="909"/>
      <c r="BF260" s="909"/>
      <c r="BG260" s="909"/>
      <c r="BH260" s="909"/>
      <c r="BI260" s="910"/>
      <c r="BJ260" s="902"/>
      <c r="BK260" s="903"/>
      <c r="BL260" s="903"/>
      <c r="BM260" s="903"/>
      <c r="BN260" s="903"/>
      <c r="BO260" s="903"/>
      <c r="BP260" s="903"/>
      <c r="BQ260" s="903"/>
      <c r="BR260" s="903"/>
      <c r="BS260" s="904"/>
      <c r="BT260" s="878"/>
      <c r="BU260" s="879"/>
      <c r="BV260" s="879"/>
      <c r="BW260" s="879"/>
      <c r="BX260" s="879"/>
      <c r="BY260" s="879"/>
      <c r="BZ260" s="879"/>
      <c r="CA260" s="879"/>
      <c r="CB260" s="880"/>
      <c r="CC260" s="878"/>
      <c r="CD260" s="879"/>
      <c r="CE260" s="879"/>
      <c r="CF260" s="879"/>
      <c r="CG260" s="879"/>
      <c r="CH260" s="879"/>
      <c r="CI260" s="879"/>
      <c r="CJ260" s="879"/>
      <c r="CK260" s="880"/>
      <c r="CL260" s="896"/>
      <c r="CM260" s="897"/>
      <c r="CN260" s="898"/>
      <c r="CO260" s="890"/>
      <c r="CP260" s="891"/>
      <c r="CQ260" s="891"/>
      <c r="CR260" s="891"/>
      <c r="CS260" s="892"/>
      <c r="CT260" s="884"/>
      <c r="CU260" s="885"/>
      <c r="CV260" s="885"/>
      <c r="CW260" s="885"/>
      <c r="CX260" s="886"/>
    </row>
    <row r="261" spans="2:102" ht="12.6" hidden="1" customHeight="1">
      <c r="B261" s="1024"/>
      <c r="C261" s="1025"/>
      <c r="D261" s="1022"/>
      <c r="E261" s="1016"/>
      <c r="F261" s="1016"/>
      <c r="G261" s="1016"/>
      <c r="H261" s="1017"/>
      <c r="I261" s="976"/>
      <c r="J261" s="976"/>
      <c r="K261" s="976"/>
      <c r="L261" s="976"/>
      <c r="M261" s="976"/>
      <c r="N261" s="976"/>
      <c r="O261" s="976"/>
      <c r="P261" s="976"/>
      <c r="Q261" s="976"/>
      <c r="R261" s="977"/>
      <c r="S261" s="995"/>
      <c r="T261" s="996"/>
      <c r="U261" s="997"/>
      <c r="V261" s="999"/>
      <c r="W261" s="996"/>
      <c r="X261" s="997"/>
      <c r="Y261" s="999"/>
      <c r="Z261" s="996"/>
      <c r="AA261" s="994"/>
      <c r="AB261" s="995"/>
      <c r="AC261" s="996"/>
      <c r="AD261" s="997"/>
      <c r="AE261" s="999"/>
      <c r="AF261" s="996"/>
      <c r="AG261" s="997"/>
      <c r="AH261" s="999"/>
      <c r="AI261" s="996"/>
      <c r="AJ261" s="994"/>
      <c r="AK261" s="1003"/>
      <c r="AL261" s="1004"/>
      <c r="AM261" s="1005"/>
      <c r="AN261" s="1009"/>
      <c r="AO261" s="1010"/>
      <c r="AP261" s="1010"/>
      <c r="AQ261" s="1010"/>
      <c r="AR261" s="1010"/>
      <c r="AS261" s="1011"/>
      <c r="AT261" s="863"/>
      <c r="AU261" s="864"/>
      <c r="AV261" s="864"/>
      <c r="AW261" s="864"/>
      <c r="AX261" s="864"/>
      <c r="AY261" s="864"/>
      <c r="AZ261" s="864"/>
      <c r="BA261" s="865"/>
      <c r="BC261" s="911"/>
      <c r="BD261" s="912"/>
      <c r="BE261" s="912"/>
      <c r="BF261" s="912"/>
      <c r="BG261" s="912"/>
      <c r="BH261" s="912"/>
      <c r="BI261" s="913"/>
      <c r="BJ261" s="905"/>
      <c r="BK261" s="906"/>
      <c r="BL261" s="906"/>
      <c r="BM261" s="906"/>
      <c r="BN261" s="906"/>
      <c r="BO261" s="906"/>
      <c r="BP261" s="906"/>
      <c r="BQ261" s="906"/>
      <c r="BR261" s="906"/>
      <c r="BS261" s="907"/>
      <c r="BT261" s="881"/>
      <c r="BU261" s="882"/>
      <c r="BV261" s="882"/>
      <c r="BW261" s="882"/>
      <c r="BX261" s="882"/>
      <c r="BY261" s="882"/>
      <c r="BZ261" s="882"/>
      <c r="CA261" s="882"/>
      <c r="CB261" s="883"/>
      <c r="CC261" s="881"/>
      <c r="CD261" s="882"/>
      <c r="CE261" s="882"/>
      <c r="CF261" s="882"/>
      <c r="CG261" s="882"/>
      <c r="CH261" s="882"/>
      <c r="CI261" s="882"/>
      <c r="CJ261" s="882"/>
      <c r="CK261" s="883"/>
      <c r="CL261" s="899"/>
      <c r="CM261" s="900"/>
      <c r="CN261" s="901"/>
      <c r="CO261" s="893"/>
      <c r="CP261" s="894"/>
      <c r="CQ261" s="894"/>
      <c r="CR261" s="894"/>
      <c r="CS261" s="895"/>
      <c r="CT261" s="887"/>
      <c r="CU261" s="888"/>
      <c r="CV261" s="888"/>
      <c r="CW261" s="888"/>
      <c r="CX261" s="889"/>
    </row>
    <row r="262" spans="2:102" ht="12.6" hidden="1" customHeight="1">
      <c r="B262" s="1018" t="e">
        <f>LEFT(RIGHT(#REF!,6))</f>
        <v>#REF!</v>
      </c>
      <c r="C262" s="1020" t="e">
        <f>LEFT(RIGHT(#REF!,5))</f>
        <v>#REF!</v>
      </c>
      <c r="D262" s="1022" t="s">
        <v>84</v>
      </c>
      <c r="E262" s="1016" t="e">
        <f>LEFT(RIGHT(#REF!,4))</f>
        <v>#REF!</v>
      </c>
      <c r="F262" s="1016" t="e">
        <f>LEFT(RIGHT(#REF!,3))</f>
        <v>#REF!</v>
      </c>
      <c r="G262" s="1016" t="e">
        <f>LEFT(RIGHT(#REF!,2))</f>
        <v>#REF!</v>
      </c>
      <c r="H262" s="1017" t="e">
        <f>RIGHT(#REF!,1)</f>
        <v>#REF!</v>
      </c>
      <c r="I262" s="976" t="e">
        <f>IF(#REF!="","",#REF!)</f>
        <v>#REF!</v>
      </c>
      <c r="J262" s="976"/>
      <c r="K262" s="976"/>
      <c r="L262" s="976"/>
      <c r="M262" s="976"/>
      <c r="N262" s="976"/>
      <c r="O262" s="976"/>
      <c r="P262" s="976"/>
      <c r="Q262" s="976"/>
      <c r="R262" s="977"/>
      <c r="S262" s="972" t="e">
        <f>IF(LEN(#REF!)&lt;9,"",LEFT(RIGHT(#REF!,9)))</f>
        <v>#REF!</v>
      </c>
      <c r="T262" s="974" t="e">
        <f>IF(LEN(#REF!)&lt;8,"",LEFT(RIGHT(#REF!,8)))</f>
        <v>#REF!</v>
      </c>
      <c r="U262" s="978" t="e">
        <f>IF(LEN(#REF!)&lt;7,"",LEFT(RIGHT(#REF!,7)))</f>
        <v>#REF!</v>
      </c>
      <c r="V262" s="998" t="e">
        <f>IF(LEN(#REF!)&lt;6,"",LEFT(RIGHT(#REF!,6)))</f>
        <v>#REF!</v>
      </c>
      <c r="W262" s="974" t="e">
        <f>IF(LEN(#REF!)&lt;5,"",LEFT(RIGHT(#REF!,5)))</f>
        <v>#REF!</v>
      </c>
      <c r="X262" s="978" t="e">
        <f>IF(LEN(#REF!)&lt;4,"",LEFT(RIGHT(#REF!,4)))</f>
        <v>#REF!</v>
      </c>
      <c r="Y262" s="998" t="e">
        <f>IF(LEN(#REF!)&lt;3,"",LEFT(RIGHT(#REF!,3)))</f>
        <v>#REF!</v>
      </c>
      <c r="Z262" s="974" t="e">
        <f>IF(LEN(#REF!)&lt;2,"",LEFT(RIGHT(#REF!,2)))</f>
        <v>#REF!</v>
      </c>
      <c r="AA262" s="970" t="e">
        <f>RIGHT(#REF!,1)</f>
        <v>#REF!</v>
      </c>
      <c r="AB262" s="972" t="e">
        <f>IF(LEN(#REF!)&lt;9,"",LEFT(RIGHT(#REF!,9)))</f>
        <v>#REF!</v>
      </c>
      <c r="AC262" s="974" t="e">
        <f>IF(LEN(#REF!)&lt;8,"",LEFT(RIGHT(#REF!,8)))</f>
        <v>#REF!</v>
      </c>
      <c r="AD262" s="978" t="e">
        <f>IF(LEN(#REF!)&lt;7,"",LEFT(RIGHT(#REF!,7)))</f>
        <v>#REF!</v>
      </c>
      <c r="AE262" s="998" t="e">
        <f>IF(LEN(#REF!)&lt;6,"",LEFT(RIGHT(#REF!,6)))</f>
        <v>#REF!</v>
      </c>
      <c r="AF262" s="974" t="e">
        <f>IF(LEN(#REF!)&lt;5,"",LEFT(RIGHT(#REF!,5)))</f>
        <v>#REF!</v>
      </c>
      <c r="AG262" s="978" t="e">
        <f>IF(LEN(#REF!)&lt;4,"",LEFT(RIGHT(#REF!,4)))</f>
        <v>#REF!</v>
      </c>
      <c r="AH262" s="998" t="e">
        <f>IF(LEN(#REF!)&lt;3,"",LEFT(RIGHT(#REF!,3)))</f>
        <v>#REF!</v>
      </c>
      <c r="AI262" s="974" t="e">
        <f>IF(LEN(#REF!)&lt;2,"",LEFT(RIGHT(#REF!,2)))</f>
        <v>#REF!</v>
      </c>
      <c r="AJ262" s="970" t="e">
        <f>RIGHT(#REF!,1)</f>
        <v>#REF!</v>
      </c>
      <c r="AK262" s="1000" t="e">
        <f>IF(#REF!="","",#REF!)</f>
        <v>#REF!</v>
      </c>
      <c r="AL262" s="1001"/>
      <c r="AM262" s="1002"/>
      <c r="AN262" s="1006" t="e">
        <f>IF(#REF!="","",#REF!)</f>
        <v>#REF!</v>
      </c>
      <c r="AO262" s="1007"/>
      <c r="AP262" s="1007"/>
      <c r="AQ262" s="1007"/>
      <c r="AR262" s="1007"/>
      <c r="AS262" s="1008"/>
      <c r="AT262" s="860" t="e">
        <f>IF(#REF!="","",#REF!)</f>
        <v>#REF!</v>
      </c>
      <c r="AU262" s="861"/>
      <c r="AV262" s="861"/>
      <c r="AW262" s="861"/>
      <c r="AX262" s="861"/>
      <c r="AY262" s="861"/>
      <c r="AZ262" s="861"/>
      <c r="BA262" s="862"/>
      <c r="BC262" s="908"/>
      <c r="BD262" s="909"/>
      <c r="BE262" s="909"/>
      <c r="BF262" s="909"/>
      <c r="BG262" s="909"/>
      <c r="BH262" s="909"/>
      <c r="BI262" s="910"/>
      <c r="BJ262" s="902"/>
      <c r="BK262" s="903"/>
      <c r="BL262" s="903"/>
      <c r="BM262" s="903"/>
      <c r="BN262" s="903"/>
      <c r="BO262" s="903"/>
      <c r="BP262" s="903"/>
      <c r="BQ262" s="903"/>
      <c r="BR262" s="903"/>
      <c r="BS262" s="904"/>
      <c r="BT262" s="878"/>
      <c r="BU262" s="879"/>
      <c r="BV262" s="879"/>
      <c r="BW262" s="879"/>
      <c r="BX262" s="879"/>
      <c r="BY262" s="879"/>
      <c r="BZ262" s="879"/>
      <c r="CA262" s="879"/>
      <c r="CB262" s="880"/>
      <c r="CC262" s="878"/>
      <c r="CD262" s="879"/>
      <c r="CE262" s="879"/>
      <c r="CF262" s="879"/>
      <c r="CG262" s="879"/>
      <c r="CH262" s="879"/>
      <c r="CI262" s="879"/>
      <c r="CJ262" s="879"/>
      <c r="CK262" s="880"/>
      <c r="CL262" s="896"/>
      <c r="CM262" s="897"/>
      <c r="CN262" s="898"/>
      <c r="CO262" s="890"/>
      <c r="CP262" s="891"/>
      <c r="CQ262" s="891"/>
      <c r="CR262" s="891"/>
      <c r="CS262" s="892"/>
      <c r="CT262" s="884"/>
      <c r="CU262" s="885"/>
      <c r="CV262" s="885"/>
      <c r="CW262" s="885"/>
      <c r="CX262" s="886"/>
    </row>
    <row r="263" spans="2:102" ht="12.6" hidden="1" customHeight="1">
      <c r="B263" s="1024"/>
      <c r="C263" s="1025"/>
      <c r="D263" s="1022"/>
      <c r="E263" s="1016"/>
      <c r="F263" s="1016"/>
      <c r="G263" s="1016"/>
      <c r="H263" s="1017"/>
      <c r="I263" s="976"/>
      <c r="J263" s="976"/>
      <c r="K263" s="976"/>
      <c r="L263" s="976"/>
      <c r="M263" s="976"/>
      <c r="N263" s="976"/>
      <c r="O263" s="976"/>
      <c r="P263" s="976"/>
      <c r="Q263" s="976"/>
      <c r="R263" s="977"/>
      <c r="S263" s="995"/>
      <c r="T263" s="996"/>
      <c r="U263" s="997"/>
      <c r="V263" s="999"/>
      <c r="W263" s="996"/>
      <c r="X263" s="997"/>
      <c r="Y263" s="999"/>
      <c r="Z263" s="996"/>
      <c r="AA263" s="994"/>
      <c r="AB263" s="995"/>
      <c r="AC263" s="996"/>
      <c r="AD263" s="997"/>
      <c r="AE263" s="999"/>
      <c r="AF263" s="996"/>
      <c r="AG263" s="997"/>
      <c r="AH263" s="999"/>
      <c r="AI263" s="996"/>
      <c r="AJ263" s="994"/>
      <c r="AK263" s="1003"/>
      <c r="AL263" s="1004"/>
      <c r="AM263" s="1005"/>
      <c r="AN263" s="1009"/>
      <c r="AO263" s="1010"/>
      <c r="AP263" s="1010"/>
      <c r="AQ263" s="1010"/>
      <c r="AR263" s="1010"/>
      <c r="AS263" s="1011"/>
      <c r="AT263" s="863"/>
      <c r="AU263" s="864"/>
      <c r="AV263" s="864"/>
      <c r="AW263" s="864"/>
      <c r="AX263" s="864"/>
      <c r="AY263" s="864"/>
      <c r="AZ263" s="864"/>
      <c r="BA263" s="865"/>
      <c r="BC263" s="911"/>
      <c r="BD263" s="912"/>
      <c r="BE263" s="912"/>
      <c r="BF263" s="912"/>
      <c r="BG263" s="912"/>
      <c r="BH263" s="912"/>
      <c r="BI263" s="913"/>
      <c r="BJ263" s="905"/>
      <c r="BK263" s="906"/>
      <c r="BL263" s="906"/>
      <c r="BM263" s="906"/>
      <c r="BN263" s="906"/>
      <c r="BO263" s="906"/>
      <c r="BP263" s="906"/>
      <c r="BQ263" s="906"/>
      <c r="BR263" s="906"/>
      <c r="BS263" s="907"/>
      <c r="BT263" s="881"/>
      <c r="BU263" s="882"/>
      <c r="BV263" s="882"/>
      <c r="BW263" s="882"/>
      <c r="BX263" s="882"/>
      <c r="BY263" s="882"/>
      <c r="BZ263" s="882"/>
      <c r="CA263" s="882"/>
      <c r="CB263" s="883"/>
      <c r="CC263" s="881"/>
      <c r="CD263" s="882"/>
      <c r="CE263" s="882"/>
      <c r="CF263" s="882"/>
      <c r="CG263" s="882"/>
      <c r="CH263" s="882"/>
      <c r="CI263" s="882"/>
      <c r="CJ263" s="882"/>
      <c r="CK263" s="883"/>
      <c r="CL263" s="899"/>
      <c r="CM263" s="900"/>
      <c r="CN263" s="901"/>
      <c r="CO263" s="893"/>
      <c r="CP263" s="894"/>
      <c r="CQ263" s="894"/>
      <c r="CR263" s="894"/>
      <c r="CS263" s="895"/>
      <c r="CT263" s="887"/>
      <c r="CU263" s="888"/>
      <c r="CV263" s="888"/>
      <c r="CW263" s="888"/>
      <c r="CX263" s="889"/>
    </row>
    <row r="264" spans="2:102" ht="12.6" hidden="1" customHeight="1">
      <c r="B264" s="1018" t="e">
        <f>LEFT(RIGHT(#REF!,6))</f>
        <v>#REF!</v>
      </c>
      <c r="C264" s="1020" t="e">
        <f>LEFT(RIGHT(#REF!,5))</f>
        <v>#REF!</v>
      </c>
      <c r="D264" s="1022" t="s">
        <v>84</v>
      </c>
      <c r="E264" s="1016" t="e">
        <f>LEFT(RIGHT(#REF!,4))</f>
        <v>#REF!</v>
      </c>
      <c r="F264" s="1016" t="e">
        <f>LEFT(RIGHT(#REF!,3))</f>
        <v>#REF!</v>
      </c>
      <c r="G264" s="1016" t="e">
        <f>LEFT(RIGHT(#REF!,2))</f>
        <v>#REF!</v>
      </c>
      <c r="H264" s="1017" t="e">
        <f>RIGHT(#REF!,1)</f>
        <v>#REF!</v>
      </c>
      <c r="I264" s="976" t="e">
        <f>IF(#REF!="","",#REF!)</f>
        <v>#REF!</v>
      </c>
      <c r="J264" s="976"/>
      <c r="K264" s="976"/>
      <c r="L264" s="976"/>
      <c r="M264" s="976"/>
      <c r="N264" s="976"/>
      <c r="O264" s="976"/>
      <c r="P264" s="976"/>
      <c r="Q264" s="976"/>
      <c r="R264" s="977"/>
      <c r="S264" s="972" t="e">
        <f>IF(LEN(#REF!)&lt;9,"",LEFT(RIGHT(#REF!,9)))</f>
        <v>#REF!</v>
      </c>
      <c r="T264" s="974" t="e">
        <f>IF(LEN(#REF!)&lt;8,"",LEFT(RIGHT(#REF!,8)))</f>
        <v>#REF!</v>
      </c>
      <c r="U264" s="978" t="e">
        <f>IF(LEN(#REF!)&lt;7,"",LEFT(RIGHT(#REF!,7)))</f>
        <v>#REF!</v>
      </c>
      <c r="V264" s="998" t="e">
        <f>IF(LEN(#REF!)&lt;6,"",LEFT(RIGHT(#REF!,6)))</f>
        <v>#REF!</v>
      </c>
      <c r="W264" s="974" t="e">
        <f>IF(LEN(#REF!)&lt;5,"",LEFT(RIGHT(#REF!,5)))</f>
        <v>#REF!</v>
      </c>
      <c r="X264" s="978" t="e">
        <f>IF(LEN(#REF!)&lt;4,"",LEFT(RIGHT(#REF!,4)))</f>
        <v>#REF!</v>
      </c>
      <c r="Y264" s="998" t="e">
        <f>IF(LEN(#REF!)&lt;3,"",LEFT(RIGHT(#REF!,3)))</f>
        <v>#REF!</v>
      </c>
      <c r="Z264" s="974" t="e">
        <f>IF(LEN(#REF!)&lt;2,"",LEFT(RIGHT(#REF!,2)))</f>
        <v>#REF!</v>
      </c>
      <c r="AA264" s="970" t="e">
        <f>RIGHT(#REF!,1)</f>
        <v>#REF!</v>
      </c>
      <c r="AB264" s="972" t="e">
        <f>IF(LEN(#REF!)&lt;9,"",LEFT(RIGHT(#REF!,9)))</f>
        <v>#REF!</v>
      </c>
      <c r="AC264" s="974" t="e">
        <f>IF(LEN(#REF!)&lt;8,"",LEFT(RIGHT(#REF!,8)))</f>
        <v>#REF!</v>
      </c>
      <c r="AD264" s="978" t="e">
        <f>IF(LEN(#REF!)&lt;7,"",LEFT(RIGHT(#REF!,7)))</f>
        <v>#REF!</v>
      </c>
      <c r="AE264" s="998" t="e">
        <f>IF(LEN(#REF!)&lt;6,"",LEFT(RIGHT(#REF!,6)))</f>
        <v>#REF!</v>
      </c>
      <c r="AF264" s="974" t="e">
        <f>IF(LEN(#REF!)&lt;5,"",LEFT(RIGHT(#REF!,5)))</f>
        <v>#REF!</v>
      </c>
      <c r="AG264" s="978" t="e">
        <f>IF(LEN(#REF!)&lt;4,"",LEFT(RIGHT(#REF!,4)))</f>
        <v>#REF!</v>
      </c>
      <c r="AH264" s="998" t="e">
        <f>IF(LEN(#REF!)&lt;3,"",LEFT(RIGHT(#REF!,3)))</f>
        <v>#REF!</v>
      </c>
      <c r="AI264" s="974" t="e">
        <f>IF(LEN(#REF!)&lt;2,"",LEFT(RIGHT(#REF!,2)))</f>
        <v>#REF!</v>
      </c>
      <c r="AJ264" s="970" t="e">
        <f>RIGHT(#REF!,1)</f>
        <v>#REF!</v>
      </c>
      <c r="AK264" s="1000" t="e">
        <f>IF(#REF!="","",#REF!)</f>
        <v>#REF!</v>
      </c>
      <c r="AL264" s="1001"/>
      <c r="AM264" s="1002"/>
      <c r="AN264" s="1006" t="e">
        <f>IF(#REF!="","",#REF!)</f>
        <v>#REF!</v>
      </c>
      <c r="AO264" s="1007"/>
      <c r="AP264" s="1007"/>
      <c r="AQ264" s="1007"/>
      <c r="AR264" s="1007"/>
      <c r="AS264" s="1008"/>
      <c r="AT264" s="860" t="e">
        <f>IF(#REF!="","",#REF!)</f>
        <v>#REF!</v>
      </c>
      <c r="AU264" s="861"/>
      <c r="AV264" s="861"/>
      <c r="AW264" s="861"/>
      <c r="AX264" s="861"/>
      <c r="AY264" s="861"/>
      <c r="AZ264" s="861"/>
      <c r="BA264" s="862"/>
      <c r="BC264" s="908"/>
      <c r="BD264" s="909"/>
      <c r="BE264" s="909"/>
      <c r="BF264" s="909"/>
      <c r="BG264" s="909"/>
      <c r="BH264" s="909"/>
      <c r="BI264" s="910"/>
      <c r="BJ264" s="902"/>
      <c r="BK264" s="903"/>
      <c r="BL264" s="903"/>
      <c r="BM264" s="903"/>
      <c r="BN264" s="903"/>
      <c r="BO264" s="903"/>
      <c r="BP264" s="903"/>
      <c r="BQ264" s="903"/>
      <c r="BR264" s="903"/>
      <c r="BS264" s="904"/>
      <c r="BT264" s="878"/>
      <c r="BU264" s="879"/>
      <c r="BV264" s="879"/>
      <c r="BW264" s="879"/>
      <c r="BX264" s="879"/>
      <c r="BY264" s="879"/>
      <c r="BZ264" s="879"/>
      <c r="CA264" s="879"/>
      <c r="CB264" s="880"/>
      <c r="CC264" s="878"/>
      <c r="CD264" s="879"/>
      <c r="CE264" s="879"/>
      <c r="CF264" s="879"/>
      <c r="CG264" s="879"/>
      <c r="CH264" s="879"/>
      <c r="CI264" s="879"/>
      <c r="CJ264" s="879"/>
      <c r="CK264" s="880"/>
      <c r="CL264" s="896"/>
      <c r="CM264" s="897"/>
      <c r="CN264" s="898"/>
      <c r="CO264" s="890"/>
      <c r="CP264" s="891"/>
      <c r="CQ264" s="891"/>
      <c r="CR264" s="891"/>
      <c r="CS264" s="892"/>
      <c r="CT264" s="884"/>
      <c r="CU264" s="885"/>
      <c r="CV264" s="885"/>
      <c r="CW264" s="885"/>
      <c r="CX264" s="886"/>
    </row>
    <row r="265" spans="2:102" ht="12.6" hidden="1" customHeight="1">
      <c r="B265" s="1024"/>
      <c r="C265" s="1025"/>
      <c r="D265" s="1022"/>
      <c r="E265" s="1016"/>
      <c r="F265" s="1016"/>
      <c r="G265" s="1016"/>
      <c r="H265" s="1017"/>
      <c r="I265" s="976"/>
      <c r="J265" s="976"/>
      <c r="K265" s="976"/>
      <c r="L265" s="976"/>
      <c r="M265" s="976"/>
      <c r="N265" s="976"/>
      <c r="O265" s="976"/>
      <c r="P265" s="976"/>
      <c r="Q265" s="976"/>
      <c r="R265" s="977"/>
      <c r="S265" s="995"/>
      <c r="T265" s="996"/>
      <c r="U265" s="997"/>
      <c r="V265" s="999"/>
      <c r="W265" s="996"/>
      <c r="X265" s="997"/>
      <c r="Y265" s="999"/>
      <c r="Z265" s="996"/>
      <c r="AA265" s="994"/>
      <c r="AB265" s="995"/>
      <c r="AC265" s="996"/>
      <c r="AD265" s="997"/>
      <c r="AE265" s="999"/>
      <c r="AF265" s="996"/>
      <c r="AG265" s="997"/>
      <c r="AH265" s="999"/>
      <c r="AI265" s="996"/>
      <c r="AJ265" s="994"/>
      <c r="AK265" s="1003"/>
      <c r="AL265" s="1004"/>
      <c r="AM265" s="1005"/>
      <c r="AN265" s="1009"/>
      <c r="AO265" s="1010"/>
      <c r="AP265" s="1010"/>
      <c r="AQ265" s="1010"/>
      <c r="AR265" s="1010"/>
      <c r="AS265" s="1011"/>
      <c r="AT265" s="863"/>
      <c r="AU265" s="864"/>
      <c r="AV265" s="864"/>
      <c r="AW265" s="864"/>
      <c r="AX265" s="864"/>
      <c r="AY265" s="864"/>
      <c r="AZ265" s="864"/>
      <c r="BA265" s="865"/>
      <c r="BC265" s="911"/>
      <c r="BD265" s="912"/>
      <c r="BE265" s="912"/>
      <c r="BF265" s="912"/>
      <c r="BG265" s="912"/>
      <c r="BH265" s="912"/>
      <c r="BI265" s="913"/>
      <c r="BJ265" s="905"/>
      <c r="BK265" s="906"/>
      <c r="BL265" s="906"/>
      <c r="BM265" s="906"/>
      <c r="BN265" s="906"/>
      <c r="BO265" s="906"/>
      <c r="BP265" s="906"/>
      <c r="BQ265" s="906"/>
      <c r="BR265" s="906"/>
      <c r="BS265" s="907"/>
      <c r="BT265" s="881"/>
      <c r="BU265" s="882"/>
      <c r="BV265" s="882"/>
      <c r="BW265" s="882"/>
      <c r="BX265" s="882"/>
      <c r="BY265" s="882"/>
      <c r="BZ265" s="882"/>
      <c r="CA265" s="882"/>
      <c r="CB265" s="883"/>
      <c r="CC265" s="881"/>
      <c r="CD265" s="882"/>
      <c r="CE265" s="882"/>
      <c r="CF265" s="882"/>
      <c r="CG265" s="882"/>
      <c r="CH265" s="882"/>
      <c r="CI265" s="882"/>
      <c r="CJ265" s="882"/>
      <c r="CK265" s="883"/>
      <c r="CL265" s="899"/>
      <c r="CM265" s="900"/>
      <c r="CN265" s="901"/>
      <c r="CO265" s="893"/>
      <c r="CP265" s="894"/>
      <c r="CQ265" s="894"/>
      <c r="CR265" s="894"/>
      <c r="CS265" s="895"/>
      <c r="CT265" s="887"/>
      <c r="CU265" s="888"/>
      <c r="CV265" s="888"/>
      <c r="CW265" s="888"/>
      <c r="CX265" s="889"/>
    </row>
    <row r="266" spans="2:102" ht="12.6" hidden="1" customHeight="1">
      <c r="B266" s="1018" t="e">
        <f>LEFT(RIGHT(#REF!,6))</f>
        <v>#REF!</v>
      </c>
      <c r="C266" s="1020" t="e">
        <f>LEFT(RIGHT(#REF!,5))</f>
        <v>#REF!</v>
      </c>
      <c r="D266" s="1022" t="s">
        <v>84</v>
      </c>
      <c r="E266" s="1016" t="e">
        <f>LEFT(RIGHT(#REF!,4))</f>
        <v>#REF!</v>
      </c>
      <c r="F266" s="1016" t="e">
        <f>LEFT(RIGHT(#REF!,3))</f>
        <v>#REF!</v>
      </c>
      <c r="G266" s="1016" t="e">
        <f>LEFT(RIGHT(#REF!,2))</f>
        <v>#REF!</v>
      </c>
      <c r="H266" s="1017" t="e">
        <f>RIGHT(#REF!,1)</f>
        <v>#REF!</v>
      </c>
      <c r="I266" s="976" t="e">
        <f>IF(#REF!="","",#REF!)</f>
        <v>#REF!</v>
      </c>
      <c r="J266" s="976"/>
      <c r="K266" s="976"/>
      <c r="L266" s="976"/>
      <c r="M266" s="976"/>
      <c r="N266" s="976"/>
      <c r="O266" s="976"/>
      <c r="P266" s="976"/>
      <c r="Q266" s="976"/>
      <c r="R266" s="977"/>
      <c r="S266" s="972" t="e">
        <f>IF(LEN(#REF!)&lt;9,"",LEFT(RIGHT(#REF!,9)))</f>
        <v>#REF!</v>
      </c>
      <c r="T266" s="974" t="e">
        <f>IF(LEN(#REF!)&lt;8,"",LEFT(RIGHT(#REF!,8)))</f>
        <v>#REF!</v>
      </c>
      <c r="U266" s="978" t="e">
        <f>IF(LEN(#REF!)&lt;7,"",LEFT(RIGHT(#REF!,7)))</f>
        <v>#REF!</v>
      </c>
      <c r="V266" s="998" t="e">
        <f>IF(LEN(#REF!)&lt;6,"",LEFT(RIGHT(#REF!,6)))</f>
        <v>#REF!</v>
      </c>
      <c r="W266" s="974" t="e">
        <f>IF(LEN(#REF!)&lt;5,"",LEFT(RIGHT(#REF!,5)))</f>
        <v>#REF!</v>
      </c>
      <c r="X266" s="978" t="e">
        <f>IF(LEN(#REF!)&lt;4,"",LEFT(RIGHT(#REF!,4)))</f>
        <v>#REF!</v>
      </c>
      <c r="Y266" s="998" t="e">
        <f>IF(LEN(#REF!)&lt;3,"",LEFT(RIGHT(#REF!,3)))</f>
        <v>#REF!</v>
      </c>
      <c r="Z266" s="974" t="e">
        <f>IF(LEN(#REF!)&lt;2,"",LEFT(RIGHT(#REF!,2)))</f>
        <v>#REF!</v>
      </c>
      <c r="AA266" s="970" t="e">
        <f>RIGHT(#REF!,1)</f>
        <v>#REF!</v>
      </c>
      <c r="AB266" s="972" t="e">
        <f>IF(LEN(#REF!)&lt;9,"",LEFT(RIGHT(#REF!,9)))</f>
        <v>#REF!</v>
      </c>
      <c r="AC266" s="974" t="e">
        <f>IF(LEN(#REF!)&lt;8,"",LEFT(RIGHT(#REF!,8)))</f>
        <v>#REF!</v>
      </c>
      <c r="AD266" s="978" t="e">
        <f>IF(LEN(#REF!)&lt;7,"",LEFT(RIGHT(#REF!,7)))</f>
        <v>#REF!</v>
      </c>
      <c r="AE266" s="998" t="e">
        <f>IF(LEN(#REF!)&lt;6,"",LEFT(RIGHT(#REF!,6)))</f>
        <v>#REF!</v>
      </c>
      <c r="AF266" s="974" t="e">
        <f>IF(LEN(#REF!)&lt;5,"",LEFT(RIGHT(#REF!,5)))</f>
        <v>#REF!</v>
      </c>
      <c r="AG266" s="978" t="e">
        <f>IF(LEN(#REF!)&lt;4,"",LEFT(RIGHT(#REF!,4)))</f>
        <v>#REF!</v>
      </c>
      <c r="AH266" s="998" t="e">
        <f>IF(LEN(#REF!)&lt;3,"",LEFT(RIGHT(#REF!,3)))</f>
        <v>#REF!</v>
      </c>
      <c r="AI266" s="974" t="e">
        <f>IF(LEN(#REF!)&lt;2,"",LEFT(RIGHT(#REF!,2)))</f>
        <v>#REF!</v>
      </c>
      <c r="AJ266" s="970" t="e">
        <f>RIGHT(#REF!,1)</f>
        <v>#REF!</v>
      </c>
      <c r="AK266" s="1000" t="e">
        <f>IF(#REF!="","",#REF!)</f>
        <v>#REF!</v>
      </c>
      <c r="AL266" s="1001"/>
      <c r="AM266" s="1002"/>
      <c r="AN266" s="1006" t="e">
        <f>IF(#REF!="","",#REF!)</f>
        <v>#REF!</v>
      </c>
      <c r="AO266" s="1007"/>
      <c r="AP266" s="1007"/>
      <c r="AQ266" s="1007"/>
      <c r="AR266" s="1007"/>
      <c r="AS266" s="1008"/>
      <c r="AT266" s="860" t="e">
        <f>IF(#REF!="","",#REF!)</f>
        <v>#REF!</v>
      </c>
      <c r="AU266" s="861"/>
      <c r="AV266" s="861"/>
      <c r="AW266" s="861"/>
      <c r="AX266" s="861"/>
      <c r="AY266" s="861"/>
      <c r="AZ266" s="861"/>
      <c r="BA266" s="862"/>
      <c r="BC266" s="908"/>
      <c r="BD266" s="909"/>
      <c r="BE266" s="909"/>
      <c r="BF266" s="909"/>
      <c r="BG266" s="909"/>
      <c r="BH266" s="909"/>
      <c r="BI266" s="910"/>
      <c r="BJ266" s="902"/>
      <c r="BK266" s="903"/>
      <c r="BL266" s="903"/>
      <c r="BM266" s="903"/>
      <c r="BN266" s="903"/>
      <c r="BO266" s="903"/>
      <c r="BP266" s="903"/>
      <c r="BQ266" s="903"/>
      <c r="BR266" s="903"/>
      <c r="BS266" s="904"/>
      <c r="BT266" s="878"/>
      <c r="BU266" s="879"/>
      <c r="BV266" s="879"/>
      <c r="BW266" s="879"/>
      <c r="BX266" s="879"/>
      <c r="BY266" s="879"/>
      <c r="BZ266" s="879"/>
      <c r="CA266" s="879"/>
      <c r="CB266" s="880"/>
      <c r="CC266" s="878"/>
      <c r="CD266" s="879"/>
      <c r="CE266" s="879"/>
      <c r="CF266" s="879"/>
      <c r="CG266" s="879"/>
      <c r="CH266" s="879"/>
      <c r="CI266" s="879"/>
      <c r="CJ266" s="879"/>
      <c r="CK266" s="880"/>
      <c r="CL266" s="896"/>
      <c r="CM266" s="897"/>
      <c r="CN266" s="898"/>
      <c r="CO266" s="890"/>
      <c r="CP266" s="891"/>
      <c r="CQ266" s="891"/>
      <c r="CR266" s="891"/>
      <c r="CS266" s="892"/>
      <c r="CT266" s="884"/>
      <c r="CU266" s="885"/>
      <c r="CV266" s="885"/>
      <c r="CW266" s="885"/>
      <c r="CX266" s="886"/>
    </row>
    <row r="267" spans="2:102" ht="12.6" hidden="1" customHeight="1">
      <c r="B267" s="1024"/>
      <c r="C267" s="1025"/>
      <c r="D267" s="1022"/>
      <c r="E267" s="1016"/>
      <c r="F267" s="1016"/>
      <c r="G267" s="1016"/>
      <c r="H267" s="1017"/>
      <c r="I267" s="976"/>
      <c r="J267" s="976"/>
      <c r="K267" s="976"/>
      <c r="L267" s="976"/>
      <c r="M267" s="976"/>
      <c r="N267" s="976"/>
      <c r="O267" s="976"/>
      <c r="P267" s="976"/>
      <c r="Q267" s="976"/>
      <c r="R267" s="977"/>
      <c r="S267" s="995"/>
      <c r="T267" s="996"/>
      <c r="U267" s="997"/>
      <c r="V267" s="999"/>
      <c r="W267" s="996"/>
      <c r="X267" s="997"/>
      <c r="Y267" s="999"/>
      <c r="Z267" s="996"/>
      <c r="AA267" s="994"/>
      <c r="AB267" s="995"/>
      <c r="AC267" s="996"/>
      <c r="AD267" s="997"/>
      <c r="AE267" s="999"/>
      <c r="AF267" s="996"/>
      <c r="AG267" s="997"/>
      <c r="AH267" s="999"/>
      <c r="AI267" s="996"/>
      <c r="AJ267" s="994"/>
      <c r="AK267" s="1003"/>
      <c r="AL267" s="1004"/>
      <c r="AM267" s="1005"/>
      <c r="AN267" s="1009"/>
      <c r="AO267" s="1010"/>
      <c r="AP267" s="1010"/>
      <c r="AQ267" s="1010"/>
      <c r="AR267" s="1010"/>
      <c r="AS267" s="1011"/>
      <c r="AT267" s="863"/>
      <c r="AU267" s="864"/>
      <c r="AV267" s="864"/>
      <c r="AW267" s="864"/>
      <c r="AX267" s="864"/>
      <c r="AY267" s="864"/>
      <c r="AZ267" s="864"/>
      <c r="BA267" s="865"/>
      <c r="BC267" s="911"/>
      <c r="BD267" s="912"/>
      <c r="BE267" s="912"/>
      <c r="BF267" s="912"/>
      <c r="BG267" s="912"/>
      <c r="BH267" s="912"/>
      <c r="BI267" s="913"/>
      <c r="BJ267" s="905"/>
      <c r="BK267" s="906"/>
      <c r="BL267" s="906"/>
      <c r="BM267" s="906"/>
      <c r="BN267" s="906"/>
      <c r="BO267" s="906"/>
      <c r="BP267" s="906"/>
      <c r="BQ267" s="906"/>
      <c r="BR267" s="906"/>
      <c r="BS267" s="907"/>
      <c r="BT267" s="881"/>
      <c r="BU267" s="882"/>
      <c r="BV267" s="882"/>
      <c r="BW267" s="882"/>
      <c r="BX267" s="882"/>
      <c r="BY267" s="882"/>
      <c r="BZ267" s="882"/>
      <c r="CA267" s="882"/>
      <c r="CB267" s="883"/>
      <c r="CC267" s="881"/>
      <c r="CD267" s="882"/>
      <c r="CE267" s="882"/>
      <c r="CF267" s="882"/>
      <c r="CG267" s="882"/>
      <c r="CH267" s="882"/>
      <c r="CI267" s="882"/>
      <c r="CJ267" s="882"/>
      <c r="CK267" s="883"/>
      <c r="CL267" s="899"/>
      <c r="CM267" s="900"/>
      <c r="CN267" s="901"/>
      <c r="CO267" s="893"/>
      <c r="CP267" s="894"/>
      <c r="CQ267" s="894"/>
      <c r="CR267" s="894"/>
      <c r="CS267" s="895"/>
      <c r="CT267" s="887"/>
      <c r="CU267" s="888"/>
      <c r="CV267" s="888"/>
      <c r="CW267" s="888"/>
      <c r="CX267" s="889"/>
    </row>
    <row r="268" spans="2:102" ht="12.6" hidden="1" customHeight="1">
      <c r="B268" s="1018" t="e">
        <f>LEFT(RIGHT(#REF!,6))</f>
        <v>#REF!</v>
      </c>
      <c r="C268" s="1020" t="e">
        <f>LEFT(RIGHT(#REF!,5))</f>
        <v>#REF!</v>
      </c>
      <c r="D268" s="1022" t="s">
        <v>84</v>
      </c>
      <c r="E268" s="1016" t="e">
        <f>LEFT(RIGHT(#REF!,4))</f>
        <v>#REF!</v>
      </c>
      <c r="F268" s="1016" t="e">
        <f>LEFT(RIGHT(#REF!,3))</f>
        <v>#REF!</v>
      </c>
      <c r="G268" s="1016" t="e">
        <f>LEFT(RIGHT(#REF!,2))</f>
        <v>#REF!</v>
      </c>
      <c r="H268" s="1017" t="e">
        <f>RIGHT(#REF!,1)</f>
        <v>#REF!</v>
      </c>
      <c r="I268" s="976" t="e">
        <f>IF(#REF!="","",#REF!)</f>
        <v>#REF!</v>
      </c>
      <c r="J268" s="976"/>
      <c r="K268" s="976"/>
      <c r="L268" s="976"/>
      <c r="M268" s="976"/>
      <c r="N268" s="976"/>
      <c r="O268" s="976"/>
      <c r="P268" s="976"/>
      <c r="Q268" s="976"/>
      <c r="R268" s="977"/>
      <c r="S268" s="972" t="e">
        <f>IF(LEN(#REF!)&lt;9,"",LEFT(RIGHT(#REF!,9)))</f>
        <v>#REF!</v>
      </c>
      <c r="T268" s="974" t="e">
        <f>IF(LEN(#REF!)&lt;8,"",LEFT(RIGHT(#REF!,8)))</f>
        <v>#REF!</v>
      </c>
      <c r="U268" s="978" t="e">
        <f>IF(LEN(#REF!)&lt;7,"",LEFT(RIGHT(#REF!,7)))</f>
        <v>#REF!</v>
      </c>
      <c r="V268" s="998" t="e">
        <f>IF(LEN(#REF!)&lt;6,"",LEFT(RIGHT(#REF!,6)))</f>
        <v>#REF!</v>
      </c>
      <c r="W268" s="974" t="e">
        <f>IF(LEN(#REF!)&lt;5,"",LEFT(RIGHT(#REF!,5)))</f>
        <v>#REF!</v>
      </c>
      <c r="X268" s="978" t="e">
        <f>IF(LEN(#REF!)&lt;4,"",LEFT(RIGHT(#REF!,4)))</f>
        <v>#REF!</v>
      </c>
      <c r="Y268" s="998" t="e">
        <f>IF(LEN(#REF!)&lt;3,"",LEFT(RIGHT(#REF!,3)))</f>
        <v>#REF!</v>
      </c>
      <c r="Z268" s="974" t="e">
        <f>IF(LEN(#REF!)&lt;2,"",LEFT(RIGHT(#REF!,2)))</f>
        <v>#REF!</v>
      </c>
      <c r="AA268" s="970" t="e">
        <f>RIGHT(#REF!,1)</f>
        <v>#REF!</v>
      </c>
      <c r="AB268" s="972" t="e">
        <f>IF(LEN(#REF!)&lt;9,"",LEFT(RIGHT(#REF!,9)))</f>
        <v>#REF!</v>
      </c>
      <c r="AC268" s="974" t="e">
        <f>IF(LEN(#REF!)&lt;8,"",LEFT(RIGHT(#REF!,8)))</f>
        <v>#REF!</v>
      </c>
      <c r="AD268" s="978" t="e">
        <f>IF(LEN(#REF!)&lt;7,"",LEFT(RIGHT(#REF!,7)))</f>
        <v>#REF!</v>
      </c>
      <c r="AE268" s="998" t="e">
        <f>IF(LEN(#REF!)&lt;6,"",LEFT(RIGHT(#REF!,6)))</f>
        <v>#REF!</v>
      </c>
      <c r="AF268" s="974" t="e">
        <f>IF(LEN(#REF!)&lt;5,"",LEFT(RIGHT(#REF!,5)))</f>
        <v>#REF!</v>
      </c>
      <c r="AG268" s="978" t="e">
        <f>IF(LEN(#REF!)&lt;4,"",LEFT(RIGHT(#REF!,4)))</f>
        <v>#REF!</v>
      </c>
      <c r="AH268" s="998" t="e">
        <f>IF(LEN(#REF!)&lt;3,"",LEFT(RIGHT(#REF!,3)))</f>
        <v>#REF!</v>
      </c>
      <c r="AI268" s="974" t="e">
        <f>IF(LEN(#REF!)&lt;2,"",LEFT(RIGHT(#REF!,2)))</f>
        <v>#REF!</v>
      </c>
      <c r="AJ268" s="970" t="e">
        <f>RIGHT(#REF!,1)</f>
        <v>#REF!</v>
      </c>
      <c r="AK268" s="1000" t="e">
        <f>IF(#REF!="","",#REF!)</f>
        <v>#REF!</v>
      </c>
      <c r="AL268" s="1001"/>
      <c r="AM268" s="1002"/>
      <c r="AN268" s="1006" t="e">
        <f>IF(#REF!="","",#REF!)</f>
        <v>#REF!</v>
      </c>
      <c r="AO268" s="1007"/>
      <c r="AP268" s="1007"/>
      <c r="AQ268" s="1007"/>
      <c r="AR268" s="1007"/>
      <c r="AS268" s="1008"/>
      <c r="AT268" s="860" t="e">
        <f>IF(#REF!="","",#REF!)</f>
        <v>#REF!</v>
      </c>
      <c r="AU268" s="861"/>
      <c r="AV268" s="861"/>
      <c r="AW268" s="861"/>
      <c r="AX268" s="861"/>
      <c r="AY268" s="861"/>
      <c r="AZ268" s="861"/>
      <c r="BA268" s="862"/>
      <c r="BC268" s="908"/>
      <c r="BD268" s="909"/>
      <c r="BE268" s="909"/>
      <c r="BF268" s="909"/>
      <c r="BG268" s="909"/>
      <c r="BH268" s="909"/>
      <c r="BI268" s="910"/>
      <c r="BJ268" s="902"/>
      <c r="BK268" s="903"/>
      <c r="BL268" s="903"/>
      <c r="BM268" s="903"/>
      <c r="BN268" s="903"/>
      <c r="BO268" s="903"/>
      <c r="BP268" s="903"/>
      <c r="BQ268" s="903"/>
      <c r="BR268" s="903"/>
      <c r="BS268" s="904"/>
      <c r="BT268" s="878"/>
      <c r="BU268" s="879"/>
      <c r="BV268" s="879"/>
      <c r="BW268" s="879"/>
      <c r="BX268" s="879"/>
      <c r="BY268" s="879"/>
      <c r="BZ268" s="879"/>
      <c r="CA268" s="879"/>
      <c r="CB268" s="880"/>
      <c r="CC268" s="878"/>
      <c r="CD268" s="879"/>
      <c r="CE268" s="879"/>
      <c r="CF268" s="879"/>
      <c r="CG268" s="879"/>
      <c r="CH268" s="879"/>
      <c r="CI268" s="879"/>
      <c r="CJ268" s="879"/>
      <c r="CK268" s="880"/>
      <c r="CL268" s="896"/>
      <c r="CM268" s="897"/>
      <c r="CN268" s="898"/>
      <c r="CO268" s="890"/>
      <c r="CP268" s="891"/>
      <c r="CQ268" s="891"/>
      <c r="CR268" s="891"/>
      <c r="CS268" s="892"/>
      <c r="CT268" s="884"/>
      <c r="CU268" s="885"/>
      <c r="CV268" s="885"/>
      <c r="CW268" s="885"/>
      <c r="CX268" s="886"/>
    </row>
    <row r="269" spans="2:102" ht="12.6" hidden="1" customHeight="1">
      <c r="B269" s="1024"/>
      <c r="C269" s="1025"/>
      <c r="D269" s="1022"/>
      <c r="E269" s="1016"/>
      <c r="F269" s="1016"/>
      <c r="G269" s="1016"/>
      <c r="H269" s="1017"/>
      <c r="I269" s="976"/>
      <c r="J269" s="976"/>
      <c r="K269" s="976"/>
      <c r="L269" s="976"/>
      <c r="M269" s="976"/>
      <c r="N269" s="976"/>
      <c r="O269" s="976"/>
      <c r="P269" s="976"/>
      <c r="Q269" s="976"/>
      <c r="R269" s="977"/>
      <c r="S269" s="995"/>
      <c r="T269" s="996"/>
      <c r="U269" s="997"/>
      <c r="V269" s="999"/>
      <c r="W269" s="996"/>
      <c r="X269" s="997"/>
      <c r="Y269" s="999"/>
      <c r="Z269" s="996"/>
      <c r="AA269" s="994"/>
      <c r="AB269" s="995"/>
      <c r="AC269" s="996"/>
      <c r="AD269" s="997"/>
      <c r="AE269" s="999"/>
      <c r="AF269" s="996"/>
      <c r="AG269" s="997"/>
      <c r="AH269" s="999"/>
      <c r="AI269" s="996"/>
      <c r="AJ269" s="994"/>
      <c r="AK269" s="1003"/>
      <c r="AL269" s="1004"/>
      <c r="AM269" s="1005"/>
      <c r="AN269" s="1009"/>
      <c r="AO269" s="1010"/>
      <c r="AP269" s="1010"/>
      <c r="AQ269" s="1010"/>
      <c r="AR269" s="1010"/>
      <c r="AS269" s="1011"/>
      <c r="AT269" s="863"/>
      <c r="AU269" s="864"/>
      <c r="AV269" s="864"/>
      <c r="AW269" s="864"/>
      <c r="AX269" s="864"/>
      <c r="AY269" s="864"/>
      <c r="AZ269" s="864"/>
      <c r="BA269" s="865"/>
      <c r="BC269" s="911"/>
      <c r="BD269" s="912"/>
      <c r="BE269" s="912"/>
      <c r="BF269" s="912"/>
      <c r="BG269" s="912"/>
      <c r="BH269" s="912"/>
      <c r="BI269" s="913"/>
      <c r="BJ269" s="905"/>
      <c r="BK269" s="906"/>
      <c r="BL269" s="906"/>
      <c r="BM269" s="906"/>
      <c r="BN269" s="906"/>
      <c r="BO269" s="906"/>
      <c r="BP269" s="906"/>
      <c r="BQ269" s="906"/>
      <c r="BR269" s="906"/>
      <c r="BS269" s="907"/>
      <c r="BT269" s="881"/>
      <c r="BU269" s="882"/>
      <c r="BV269" s="882"/>
      <c r="BW269" s="882"/>
      <c r="BX269" s="882"/>
      <c r="BY269" s="882"/>
      <c r="BZ269" s="882"/>
      <c r="CA269" s="882"/>
      <c r="CB269" s="883"/>
      <c r="CC269" s="881"/>
      <c r="CD269" s="882"/>
      <c r="CE269" s="882"/>
      <c r="CF269" s="882"/>
      <c r="CG269" s="882"/>
      <c r="CH269" s="882"/>
      <c r="CI269" s="882"/>
      <c r="CJ269" s="882"/>
      <c r="CK269" s="883"/>
      <c r="CL269" s="899"/>
      <c r="CM269" s="900"/>
      <c r="CN269" s="901"/>
      <c r="CO269" s="893"/>
      <c r="CP269" s="894"/>
      <c r="CQ269" s="894"/>
      <c r="CR269" s="894"/>
      <c r="CS269" s="895"/>
      <c r="CT269" s="887"/>
      <c r="CU269" s="888"/>
      <c r="CV269" s="888"/>
      <c r="CW269" s="888"/>
      <c r="CX269" s="889"/>
    </row>
    <row r="270" spans="2:102" ht="12.6" hidden="1" customHeight="1">
      <c r="B270" s="1018" t="e">
        <f>LEFT(RIGHT(#REF!,6))</f>
        <v>#REF!</v>
      </c>
      <c r="C270" s="1020" t="e">
        <f>LEFT(RIGHT(#REF!,5))</f>
        <v>#REF!</v>
      </c>
      <c r="D270" s="1022" t="s">
        <v>84</v>
      </c>
      <c r="E270" s="1016" t="e">
        <f>LEFT(RIGHT(#REF!,4))</f>
        <v>#REF!</v>
      </c>
      <c r="F270" s="1016" t="e">
        <f>LEFT(RIGHT(#REF!,3))</f>
        <v>#REF!</v>
      </c>
      <c r="G270" s="1016" t="e">
        <f>LEFT(RIGHT(#REF!,2))</f>
        <v>#REF!</v>
      </c>
      <c r="H270" s="1017" t="e">
        <f>RIGHT(#REF!,1)</f>
        <v>#REF!</v>
      </c>
      <c r="I270" s="976" t="e">
        <f>IF(#REF!="","",#REF!)</f>
        <v>#REF!</v>
      </c>
      <c r="J270" s="976"/>
      <c r="K270" s="976"/>
      <c r="L270" s="976"/>
      <c r="M270" s="976"/>
      <c r="N270" s="976"/>
      <c r="O270" s="976"/>
      <c r="P270" s="976"/>
      <c r="Q270" s="976"/>
      <c r="R270" s="977"/>
      <c r="S270" s="972" t="e">
        <f>IF(LEN(#REF!)&lt;9,"",LEFT(RIGHT(#REF!,9)))</f>
        <v>#REF!</v>
      </c>
      <c r="T270" s="974" t="e">
        <f>IF(LEN(#REF!)&lt;8,"",LEFT(RIGHT(#REF!,8)))</f>
        <v>#REF!</v>
      </c>
      <c r="U270" s="978" t="e">
        <f>IF(LEN(#REF!)&lt;7,"",LEFT(RIGHT(#REF!,7)))</f>
        <v>#REF!</v>
      </c>
      <c r="V270" s="998" t="e">
        <f>IF(LEN(#REF!)&lt;6,"",LEFT(RIGHT(#REF!,6)))</f>
        <v>#REF!</v>
      </c>
      <c r="W270" s="974" t="e">
        <f>IF(LEN(#REF!)&lt;5,"",LEFT(RIGHT(#REF!,5)))</f>
        <v>#REF!</v>
      </c>
      <c r="X270" s="978" t="e">
        <f>IF(LEN(#REF!)&lt;4,"",LEFT(RIGHT(#REF!,4)))</f>
        <v>#REF!</v>
      </c>
      <c r="Y270" s="998" t="e">
        <f>IF(LEN(#REF!)&lt;3,"",LEFT(RIGHT(#REF!,3)))</f>
        <v>#REF!</v>
      </c>
      <c r="Z270" s="974" t="e">
        <f>IF(LEN(#REF!)&lt;2,"",LEFT(RIGHT(#REF!,2)))</f>
        <v>#REF!</v>
      </c>
      <c r="AA270" s="970" t="e">
        <f>RIGHT(#REF!,1)</f>
        <v>#REF!</v>
      </c>
      <c r="AB270" s="972" t="e">
        <f>IF(LEN(#REF!)&lt;9,"",LEFT(RIGHT(#REF!,9)))</f>
        <v>#REF!</v>
      </c>
      <c r="AC270" s="974" t="e">
        <f>IF(LEN(#REF!)&lt;8,"",LEFT(RIGHT(#REF!,8)))</f>
        <v>#REF!</v>
      </c>
      <c r="AD270" s="978" t="e">
        <f>IF(LEN(#REF!)&lt;7,"",LEFT(RIGHT(#REF!,7)))</f>
        <v>#REF!</v>
      </c>
      <c r="AE270" s="998" t="e">
        <f>IF(LEN(#REF!)&lt;6,"",LEFT(RIGHT(#REF!,6)))</f>
        <v>#REF!</v>
      </c>
      <c r="AF270" s="974" t="e">
        <f>IF(LEN(#REF!)&lt;5,"",LEFT(RIGHT(#REF!,5)))</f>
        <v>#REF!</v>
      </c>
      <c r="AG270" s="978" t="e">
        <f>IF(LEN(#REF!)&lt;4,"",LEFT(RIGHT(#REF!,4)))</f>
        <v>#REF!</v>
      </c>
      <c r="AH270" s="998" t="e">
        <f>IF(LEN(#REF!)&lt;3,"",LEFT(RIGHT(#REF!,3)))</f>
        <v>#REF!</v>
      </c>
      <c r="AI270" s="974" t="e">
        <f>IF(LEN(#REF!)&lt;2,"",LEFT(RIGHT(#REF!,2)))</f>
        <v>#REF!</v>
      </c>
      <c r="AJ270" s="970" t="e">
        <f>RIGHT(#REF!,1)</f>
        <v>#REF!</v>
      </c>
      <c r="AK270" s="1000" t="e">
        <f>IF(#REF!="","",#REF!)</f>
        <v>#REF!</v>
      </c>
      <c r="AL270" s="1001"/>
      <c r="AM270" s="1002"/>
      <c r="AN270" s="1006" t="e">
        <f>IF(#REF!="","",#REF!)</f>
        <v>#REF!</v>
      </c>
      <c r="AO270" s="1007"/>
      <c r="AP270" s="1007"/>
      <c r="AQ270" s="1007"/>
      <c r="AR270" s="1007"/>
      <c r="AS270" s="1008"/>
      <c r="AT270" s="860" t="e">
        <f>IF(#REF!="","",#REF!)</f>
        <v>#REF!</v>
      </c>
      <c r="AU270" s="861"/>
      <c r="AV270" s="861"/>
      <c r="AW270" s="861"/>
      <c r="AX270" s="861"/>
      <c r="AY270" s="861"/>
      <c r="AZ270" s="861"/>
      <c r="BA270" s="862"/>
      <c r="BC270" s="908"/>
      <c r="BD270" s="909"/>
      <c r="BE270" s="909"/>
      <c r="BF270" s="909"/>
      <c r="BG270" s="909"/>
      <c r="BH270" s="909"/>
      <c r="BI270" s="910"/>
      <c r="BJ270" s="902"/>
      <c r="BK270" s="903"/>
      <c r="BL270" s="903"/>
      <c r="BM270" s="903"/>
      <c r="BN270" s="903"/>
      <c r="BO270" s="903"/>
      <c r="BP270" s="903"/>
      <c r="BQ270" s="903"/>
      <c r="BR270" s="903"/>
      <c r="BS270" s="904"/>
      <c r="BT270" s="878"/>
      <c r="BU270" s="879"/>
      <c r="BV270" s="879"/>
      <c r="BW270" s="879"/>
      <c r="BX270" s="879"/>
      <c r="BY270" s="879"/>
      <c r="BZ270" s="879"/>
      <c r="CA270" s="879"/>
      <c r="CB270" s="880"/>
      <c r="CC270" s="878"/>
      <c r="CD270" s="879"/>
      <c r="CE270" s="879"/>
      <c r="CF270" s="879"/>
      <c r="CG270" s="879"/>
      <c r="CH270" s="879"/>
      <c r="CI270" s="879"/>
      <c r="CJ270" s="879"/>
      <c r="CK270" s="880"/>
      <c r="CL270" s="896"/>
      <c r="CM270" s="897"/>
      <c r="CN270" s="898"/>
      <c r="CO270" s="890"/>
      <c r="CP270" s="891"/>
      <c r="CQ270" s="891"/>
      <c r="CR270" s="891"/>
      <c r="CS270" s="892"/>
      <c r="CT270" s="884"/>
      <c r="CU270" s="885"/>
      <c r="CV270" s="885"/>
      <c r="CW270" s="885"/>
      <c r="CX270" s="886"/>
    </row>
    <row r="271" spans="2:102" ht="12.6" hidden="1" customHeight="1">
      <c r="B271" s="1024"/>
      <c r="C271" s="1025"/>
      <c r="D271" s="1022"/>
      <c r="E271" s="1016"/>
      <c r="F271" s="1016"/>
      <c r="G271" s="1016"/>
      <c r="H271" s="1017"/>
      <c r="I271" s="976"/>
      <c r="J271" s="976"/>
      <c r="K271" s="976"/>
      <c r="L271" s="976"/>
      <c r="M271" s="976"/>
      <c r="N271" s="976"/>
      <c r="O271" s="976"/>
      <c r="P271" s="976"/>
      <c r="Q271" s="976"/>
      <c r="R271" s="977"/>
      <c r="S271" s="995"/>
      <c r="T271" s="996"/>
      <c r="U271" s="997"/>
      <c r="V271" s="999"/>
      <c r="W271" s="996"/>
      <c r="X271" s="997"/>
      <c r="Y271" s="999"/>
      <c r="Z271" s="996"/>
      <c r="AA271" s="994"/>
      <c r="AB271" s="995"/>
      <c r="AC271" s="996"/>
      <c r="AD271" s="997"/>
      <c r="AE271" s="999"/>
      <c r="AF271" s="996"/>
      <c r="AG271" s="997"/>
      <c r="AH271" s="999"/>
      <c r="AI271" s="996"/>
      <c r="AJ271" s="994"/>
      <c r="AK271" s="1003"/>
      <c r="AL271" s="1004"/>
      <c r="AM271" s="1005"/>
      <c r="AN271" s="1009"/>
      <c r="AO271" s="1010"/>
      <c r="AP271" s="1010"/>
      <c r="AQ271" s="1010"/>
      <c r="AR271" s="1010"/>
      <c r="AS271" s="1011"/>
      <c r="AT271" s="863"/>
      <c r="AU271" s="864"/>
      <c r="AV271" s="864"/>
      <c r="AW271" s="864"/>
      <c r="AX271" s="864"/>
      <c r="AY271" s="864"/>
      <c r="AZ271" s="864"/>
      <c r="BA271" s="865"/>
      <c r="BC271" s="911"/>
      <c r="BD271" s="912"/>
      <c r="BE271" s="912"/>
      <c r="BF271" s="912"/>
      <c r="BG271" s="912"/>
      <c r="BH271" s="912"/>
      <c r="BI271" s="913"/>
      <c r="BJ271" s="905"/>
      <c r="BK271" s="906"/>
      <c r="BL271" s="906"/>
      <c r="BM271" s="906"/>
      <c r="BN271" s="906"/>
      <c r="BO271" s="906"/>
      <c r="BP271" s="906"/>
      <c r="BQ271" s="906"/>
      <c r="BR271" s="906"/>
      <c r="BS271" s="907"/>
      <c r="BT271" s="881"/>
      <c r="BU271" s="882"/>
      <c r="BV271" s="882"/>
      <c r="BW271" s="882"/>
      <c r="BX271" s="882"/>
      <c r="BY271" s="882"/>
      <c r="BZ271" s="882"/>
      <c r="CA271" s="882"/>
      <c r="CB271" s="883"/>
      <c r="CC271" s="881"/>
      <c r="CD271" s="882"/>
      <c r="CE271" s="882"/>
      <c r="CF271" s="882"/>
      <c r="CG271" s="882"/>
      <c r="CH271" s="882"/>
      <c r="CI271" s="882"/>
      <c r="CJ271" s="882"/>
      <c r="CK271" s="883"/>
      <c r="CL271" s="899"/>
      <c r="CM271" s="900"/>
      <c r="CN271" s="901"/>
      <c r="CO271" s="893"/>
      <c r="CP271" s="894"/>
      <c r="CQ271" s="894"/>
      <c r="CR271" s="894"/>
      <c r="CS271" s="895"/>
      <c r="CT271" s="887"/>
      <c r="CU271" s="888"/>
      <c r="CV271" s="888"/>
      <c r="CW271" s="888"/>
      <c r="CX271" s="889"/>
    </row>
    <row r="272" spans="2:102" ht="12.6" hidden="1" customHeight="1">
      <c r="B272" s="1018" t="e">
        <f>LEFT(RIGHT(#REF!,6))</f>
        <v>#REF!</v>
      </c>
      <c r="C272" s="1020" t="e">
        <f>LEFT(RIGHT(#REF!,5))</f>
        <v>#REF!</v>
      </c>
      <c r="D272" s="1022" t="s">
        <v>84</v>
      </c>
      <c r="E272" s="1016" t="e">
        <f>LEFT(RIGHT(#REF!,4))</f>
        <v>#REF!</v>
      </c>
      <c r="F272" s="1016" t="e">
        <f>LEFT(RIGHT(#REF!,3))</f>
        <v>#REF!</v>
      </c>
      <c r="G272" s="1016" t="e">
        <f>LEFT(RIGHT(#REF!,2))</f>
        <v>#REF!</v>
      </c>
      <c r="H272" s="1017" t="e">
        <f>RIGHT(#REF!,1)</f>
        <v>#REF!</v>
      </c>
      <c r="I272" s="976" t="e">
        <f>IF(#REF!="","",#REF!)</f>
        <v>#REF!</v>
      </c>
      <c r="J272" s="976"/>
      <c r="K272" s="976"/>
      <c r="L272" s="976"/>
      <c r="M272" s="976"/>
      <c r="N272" s="976"/>
      <c r="O272" s="976"/>
      <c r="P272" s="976"/>
      <c r="Q272" s="976"/>
      <c r="R272" s="977"/>
      <c r="S272" s="972" t="e">
        <f>IF(LEN(#REF!)&lt;9,"",LEFT(RIGHT(#REF!,9)))</f>
        <v>#REF!</v>
      </c>
      <c r="T272" s="974" t="e">
        <f>IF(LEN(#REF!)&lt;8,"",LEFT(RIGHT(#REF!,8)))</f>
        <v>#REF!</v>
      </c>
      <c r="U272" s="978" t="e">
        <f>IF(LEN(#REF!)&lt;7,"",LEFT(RIGHT(#REF!,7)))</f>
        <v>#REF!</v>
      </c>
      <c r="V272" s="998" t="e">
        <f>IF(LEN(#REF!)&lt;6,"",LEFT(RIGHT(#REF!,6)))</f>
        <v>#REF!</v>
      </c>
      <c r="W272" s="974" t="e">
        <f>IF(LEN(#REF!)&lt;5,"",LEFT(RIGHT(#REF!,5)))</f>
        <v>#REF!</v>
      </c>
      <c r="X272" s="978" t="e">
        <f>IF(LEN(#REF!)&lt;4,"",LEFT(RIGHT(#REF!,4)))</f>
        <v>#REF!</v>
      </c>
      <c r="Y272" s="998" t="e">
        <f>IF(LEN(#REF!)&lt;3,"",LEFT(RIGHT(#REF!,3)))</f>
        <v>#REF!</v>
      </c>
      <c r="Z272" s="974" t="e">
        <f>IF(LEN(#REF!)&lt;2,"",LEFT(RIGHT(#REF!,2)))</f>
        <v>#REF!</v>
      </c>
      <c r="AA272" s="970" t="e">
        <f>RIGHT(#REF!,1)</f>
        <v>#REF!</v>
      </c>
      <c r="AB272" s="972" t="e">
        <f>IF(LEN(#REF!)&lt;9,"",LEFT(RIGHT(#REF!,9)))</f>
        <v>#REF!</v>
      </c>
      <c r="AC272" s="974" t="e">
        <f>IF(LEN(#REF!)&lt;8,"",LEFT(RIGHT(#REF!,8)))</f>
        <v>#REF!</v>
      </c>
      <c r="AD272" s="978" t="e">
        <f>IF(LEN(#REF!)&lt;7,"",LEFT(RIGHT(#REF!,7)))</f>
        <v>#REF!</v>
      </c>
      <c r="AE272" s="998" t="e">
        <f>IF(LEN(#REF!)&lt;6,"",LEFT(RIGHT(#REF!,6)))</f>
        <v>#REF!</v>
      </c>
      <c r="AF272" s="974" t="e">
        <f>IF(LEN(#REF!)&lt;5,"",LEFT(RIGHT(#REF!,5)))</f>
        <v>#REF!</v>
      </c>
      <c r="AG272" s="978" t="e">
        <f>IF(LEN(#REF!)&lt;4,"",LEFT(RIGHT(#REF!,4)))</f>
        <v>#REF!</v>
      </c>
      <c r="AH272" s="998" t="e">
        <f>IF(LEN(#REF!)&lt;3,"",LEFT(RIGHT(#REF!,3)))</f>
        <v>#REF!</v>
      </c>
      <c r="AI272" s="974" t="e">
        <f>IF(LEN(#REF!)&lt;2,"",LEFT(RIGHT(#REF!,2)))</f>
        <v>#REF!</v>
      </c>
      <c r="AJ272" s="970" t="e">
        <f>RIGHT(#REF!,1)</f>
        <v>#REF!</v>
      </c>
      <c r="AK272" s="1000" t="e">
        <f>IF(#REF!="","",#REF!)</f>
        <v>#REF!</v>
      </c>
      <c r="AL272" s="1001"/>
      <c r="AM272" s="1002"/>
      <c r="AN272" s="1006" t="e">
        <f>IF(#REF!="","",#REF!)</f>
        <v>#REF!</v>
      </c>
      <c r="AO272" s="1007"/>
      <c r="AP272" s="1007"/>
      <c r="AQ272" s="1007"/>
      <c r="AR272" s="1007"/>
      <c r="AS272" s="1008"/>
      <c r="AT272" s="860" t="e">
        <f>IF(#REF!="","",#REF!)</f>
        <v>#REF!</v>
      </c>
      <c r="AU272" s="861"/>
      <c r="AV272" s="861"/>
      <c r="AW272" s="861"/>
      <c r="AX272" s="861"/>
      <c r="AY272" s="861"/>
      <c r="AZ272" s="861"/>
      <c r="BA272" s="862"/>
      <c r="BC272" s="908"/>
      <c r="BD272" s="909"/>
      <c r="BE272" s="909"/>
      <c r="BF272" s="909"/>
      <c r="BG272" s="909"/>
      <c r="BH272" s="909"/>
      <c r="BI272" s="910"/>
      <c r="BJ272" s="902"/>
      <c r="BK272" s="903"/>
      <c r="BL272" s="903"/>
      <c r="BM272" s="903"/>
      <c r="BN272" s="903"/>
      <c r="BO272" s="903"/>
      <c r="BP272" s="903"/>
      <c r="BQ272" s="903"/>
      <c r="BR272" s="903"/>
      <c r="BS272" s="904"/>
      <c r="BT272" s="878"/>
      <c r="BU272" s="879"/>
      <c r="BV272" s="879"/>
      <c r="BW272" s="879"/>
      <c r="BX272" s="879"/>
      <c r="BY272" s="879"/>
      <c r="BZ272" s="879"/>
      <c r="CA272" s="879"/>
      <c r="CB272" s="880"/>
      <c r="CC272" s="878"/>
      <c r="CD272" s="879"/>
      <c r="CE272" s="879"/>
      <c r="CF272" s="879"/>
      <c r="CG272" s="879"/>
      <c r="CH272" s="879"/>
      <c r="CI272" s="879"/>
      <c r="CJ272" s="879"/>
      <c r="CK272" s="880"/>
      <c r="CL272" s="896"/>
      <c r="CM272" s="897"/>
      <c r="CN272" s="898"/>
      <c r="CO272" s="890"/>
      <c r="CP272" s="891"/>
      <c r="CQ272" s="891"/>
      <c r="CR272" s="891"/>
      <c r="CS272" s="892"/>
      <c r="CT272" s="884"/>
      <c r="CU272" s="885"/>
      <c r="CV272" s="885"/>
      <c r="CW272" s="885"/>
      <c r="CX272" s="886"/>
    </row>
    <row r="273" spans="2:102" ht="12.6" hidden="1" customHeight="1">
      <c r="B273" s="1024"/>
      <c r="C273" s="1025"/>
      <c r="D273" s="1022"/>
      <c r="E273" s="1016"/>
      <c r="F273" s="1016"/>
      <c r="G273" s="1016"/>
      <c r="H273" s="1017"/>
      <c r="I273" s="976"/>
      <c r="J273" s="976"/>
      <c r="K273" s="976"/>
      <c r="L273" s="976"/>
      <c r="M273" s="976"/>
      <c r="N273" s="976"/>
      <c r="O273" s="976"/>
      <c r="P273" s="976"/>
      <c r="Q273" s="976"/>
      <c r="R273" s="977"/>
      <c r="S273" s="995"/>
      <c r="T273" s="996"/>
      <c r="U273" s="997"/>
      <c r="V273" s="999"/>
      <c r="W273" s="996"/>
      <c r="X273" s="997"/>
      <c r="Y273" s="999"/>
      <c r="Z273" s="996"/>
      <c r="AA273" s="994"/>
      <c r="AB273" s="995"/>
      <c r="AC273" s="996"/>
      <c r="AD273" s="997"/>
      <c r="AE273" s="999"/>
      <c r="AF273" s="996"/>
      <c r="AG273" s="997"/>
      <c r="AH273" s="999"/>
      <c r="AI273" s="996"/>
      <c r="AJ273" s="994"/>
      <c r="AK273" s="1003"/>
      <c r="AL273" s="1004"/>
      <c r="AM273" s="1005"/>
      <c r="AN273" s="1009"/>
      <c r="AO273" s="1010"/>
      <c r="AP273" s="1010"/>
      <c r="AQ273" s="1010"/>
      <c r="AR273" s="1010"/>
      <c r="AS273" s="1011"/>
      <c r="AT273" s="863"/>
      <c r="AU273" s="864"/>
      <c r="AV273" s="864"/>
      <c r="AW273" s="864"/>
      <c r="AX273" s="864"/>
      <c r="AY273" s="864"/>
      <c r="AZ273" s="864"/>
      <c r="BA273" s="865"/>
      <c r="BC273" s="911"/>
      <c r="BD273" s="912"/>
      <c r="BE273" s="912"/>
      <c r="BF273" s="912"/>
      <c r="BG273" s="912"/>
      <c r="BH273" s="912"/>
      <c r="BI273" s="913"/>
      <c r="BJ273" s="905"/>
      <c r="BK273" s="906"/>
      <c r="BL273" s="906"/>
      <c r="BM273" s="906"/>
      <c r="BN273" s="906"/>
      <c r="BO273" s="906"/>
      <c r="BP273" s="906"/>
      <c r="BQ273" s="906"/>
      <c r="BR273" s="906"/>
      <c r="BS273" s="907"/>
      <c r="BT273" s="881"/>
      <c r="BU273" s="882"/>
      <c r="BV273" s="882"/>
      <c r="BW273" s="882"/>
      <c r="BX273" s="882"/>
      <c r="BY273" s="882"/>
      <c r="BZ273" s="882"/>
      <c r="CA273" s="882"/>
      <c r="CB273" s="883"/>
      <c r="CC273" s="881"/>
      <c r="CD273" s="882"/>
      <c r="CE273" s="882"/>
      <c r="CF273" s="882"/>
      <c r="CG273" s="882"/>
      <c r="CH273" s="882"/>
      <c r="CI273" s="882"/>
      <c r="CJ273" s="882"/>
      <c r="CK273" s="883"/>
      <c r="CL273" s="899"/>
      <c r="CM273" s="900"/>
      <c r="CN273" s="901"/>
      <c r="CO273" s="893"/>
      <c r="CP273" s="894"/>
      <c r="CQ273" s="894"/>
      <c r="CR273" s="894"/>
      <c r="CS273" s="895"/>
      <c r="CT273" s="887"/>
      <c r="CU273" s="888"/>
      <c r="CV273" s="888"/>
      <c r="CW273" s="888"/>
      <c r="CX273" s="889"/>
    </row>
    <row r="274" spans="2:102" ht="12.6" hidden="1" customHeight="1">
      <c r="B274" s="1018" t="e">
        <f>LEFT(RIGHT(#REF!,6))</f>
        <v>#REF!</v>
      </c>
      <c r="C274" s="1020" t="e">
        <f>LEFT(RIGHT(#REF!,5))</f>
        <v>#REF!</v>
      </c>
      <c r="D274" s="1022" t="s">
        <v>84</v>
      </c>
      <c r="E274" s="1016" t="e">
        <f>LEFT(RIGHT(#REF!,4))</f>
        <v>#REF!</v>
      </c>
      <c r="F274" s="1016" t="e">
        <f>LEFT(RIGHT(#REF!,3))</f>
        <v>#REF!</v>
      </c>
      <c r="G274" s="1016" t="e">
        <f>LEFT(RIGHT(#REF!,2))</f>
        <v>#REF!</v>
      </c>
      <c r="H274" s="1017" t="e">
        <f>RIGHT(#REF!,1)</f>
        <v>#REF!</v>
      </c>
      <c r="I274" s="976" t="e">
        <f>IF(#REF!="","",#REF!)</f>
        <v>#REF!</v>
      </c>
      <c r="J274" s="976"/>
      <c r="K274" s="976"/>
      <c r="L274" s="976"/>
      <c r="M274" s="976"/>
      <c r="N274" s="976"/>
      <c r="O274" s="976"/>
      <c r="P274" s="976"/>
      <c r="Q274" s="976"/>
      <c r="R274" s="977"/>
      <c r="S274" s="972" t="e">
        <f>IF(LEN(#REF!)&lt;9,"",LEFT(RIGHT(#REF!,9)))</f>
        <v>#REF!</v>
      </c>
      <c r="T274" s="974" t="e">
        <f>IF(LEN(#REF!)&lt;8,"",LEFT(RIGHT(#REF!,8)))</f>
        <v>#REF!</v>
      </c>
      <c r="U274" s="978" t="e">
        <f>IF(LEN(#REF!)&lt;7,"",LEFT(RIGHT(#REF!,7)))</f>
        <v>#REF!</v>
      </c>
      <c r="V274" s="998" t="e">
        <f>IF(LEN(#REF!)&lt;6,"",LEFT(RIGHT(#REF!,6)))</f>
        <v>#REF!</v>
      </c>
      <c r="W274" s="974" t="e">
        <f>IF(LEN(#REF!)&lt;5,"",LEFT(RIGHT(#REF!,5)))</f>
        <v>#REF!</v>
      </c>
      <c r="X274" s="978" t="e">
        <f>IF(LEN(#REF!)&lt;4,"",LEFT(RIGHT(#REF!,4)))</f>
        <v>#REF!</v>
      </c>
      <c r="Y274" s="998" t="e">
        <f>IF(LEN(#REF!)&lt;3,"",LEFT(RIGHT(#REF!,3)))</f>
        <v>#REF!</v>
      </c>
      <c r="Z274" s="974" t="e">
        <f>IF(LEN(#REF!)&lt;2,"",LEFT(RIGHT(#REF!,2)))</f>
        <v>#REF!</v>
      </c>
      <c r="AA274" s="970" t="e">
        <f>RIGHT(#REF!,1)</f>
        <v>#REF!</v>
      </c>
      <c r="AB274" s="972" t="e">
        <f>IF(LEN(#REF!)&lt;9,"",LEFT(RIGHT(#REF!,9)))</f>
        <v>#REF!</v>
      </c>
      <c r="AC274" s="974" t="e">
        <f>IF(LEN(#REF!)&lt;8,"",LEFT(RIGHT(#REF!,8)))</f>
        <v>#REF!</v>
      </c>
      <c r="AD274" s="978" t="e">
        <f>IF(LEN(#REF!)&lt;7,"",LEFT(RIGHT(#REF!,7)))</f>
        <v>#REF!</v>
      </c>
      <c r="AE274" s="998" t="e">
        <f>IF(LEN(#REF!)&lt;6,"",LEFT(RIGHT(#REF!,6)))</f>
        <v>#REF!</v>
      </c>
      <c r="AF274" s="974" t="e">
        <f>IF(LEN(#REF!)&lt;5,"",LEFT(RIGHT(#REF!,5)))</f>
        <v>#REF!</v>
      </c>
      <c r="AG274" s="978" t="e">
        <f>IF(LEN(#REF!)&lt;4,"",LEFT(RIGHT(#REF!,4)))</f>
        <v>#REF!</v>
      </c>
      <c r="AH274" s="998" t="e">
        <f>IF(LEN(#REF!)&lt;3,"",LEFT(RIGHT(#REF!,3)))</f>
        <v>#REF!</v>
      </c>
      <c r="AI274" s="974" t="e">
        <f>IF(LEN(#REF!)&lt;2,"",LEFT(RIGHT(#REF!,2)))</f>
        <v>#REF!</v>
      </c>
      <c r="AJ274" s="970" t="e">
        <f>RIGHT(#REF!,1)</f>
        <v>#REF!</v>
      </c>
      <c r="AK274" s="1000" t="e">
        <f>IF(#REF!="","",#REF!)</f>
        <v>#REF!</v>
      </c>
      <c r="AL274" s="1001"/>
      <c r="AM274" s="1002"/>
      <c r="AN274" s="1006" t="e">
        <f>IF(#REF!="","",#REF!)</f>
        <v>#REF!</v>
      </c>
      <c r="AO274" s="1007"/>
      <c r="AP274" s="1007"/>
      <c r="AQ274" s="1007"/>
      <c r="AR274" s="1007"/>
      <c r="AS274" s="1008"/>
      <c r="AT274" s="860" t="e">
        <f>IF(#REF!="","",#REF!)</f>
        <v>#REF!</v>
      </c>
      <c r="AU274" s="861"/>
      <c r="AV274" s="861"/>
      <c r="AW274" s="861"/>
      <c r="AX274" s="861"/>
      <c r="AY274" s="861"/>
      <c r="AZ274" s="861"/>
      <c r="BA274" s="862"/>
      <c r="BC274" s="908"/>
      <c r="BD274" s="909"/>
      <c r="BE274" s="909"/>
      <c r="BF274" s="909"/>
      <c r="BG274" s="909"/>
      <c r="BH274" s="909"/>
      <c r="BI274" s="910"/>
      <c r="BJ274" s="902"/>
      <c r="BK274" s="903"/>
      <c r="BL274" s="903"/>
      <c r="BM274" s="903"/>
      <c r="BN274" s="903"/>
      <c r="BO274" s="903"/>
      <c r="BP274" s="903"/>
      <c r="BQ274" s="903"/>
      <c r="BR274" s="903"/>
      <c r="BS274" s="904"/>
      <c r="BT274" s="878"/>
      <c r="BU274" s="879"/>
      <c r="BV274" s="879"/>
      <c r="BW274" s="879"/>
      <c r="BX274" s="879"/>
      <c r="BY274" s="879"/>
      <c r="BZ274" s="879"/>
      <c r="CA274" s="879"/>
      <c r="CB274" s="880"/>
      <c r="CC274" s="878"/>
      <c r="CD274" s="879"/>
      <c r="CE274" s="879"/>
      <c r="CF274" s="879"/>
      <c r="CG274" s="879"/>
      <c r="CH274" s="879"/>
      <c r="CI274" s="879"/>
      <c r="CJ274" s="879"/>
      <c r="CK274" s="880"/>
      <c r="CL274" s="896"/>
      <c r="CM274" s="897"/>
      <c r="CN274" s="898"/>
      <c r="CO274" s="890"/>
      <c r="CP274" s="891"/>
      <c r="CQ274" s="891"/>
      <c r="CR274" s="891"/>
      <c r="CS274" s="892"/>
      <c r="CT274" s="884"/>
      <c r="CU274" s="885"/>
      <c r="CV274" s="885"/>
      <c r="CW274" s="885"/>
      <c r="CX274" s="886"/>
    </row>
    <row r="275" spans="2:102" ht="12.6" hidden="1" customHeight="1">
      <c r="B275" s="1024"/>
      <c r="C275" s="1025"/>
      <c r="D275" s="1022"/>
      <c r="E275" s="1016"/>
      <c r="F275" s="1016"/>
      <c r="G275" s="1016"/>
      <c r="H275" s="1017"/>
      <c r="I275" s="976"/>
      <c r="J275" s="976"/>
      <c r="K275" s="976"/>
      <c r="L275" s="976"/>
      <c r="M275" s="976"/>
      <c r="N275" s="976"/>
      <c r="O275" s="976"/>
      <c r="P275" s="976"/>
      <c r="Q275" s="976"/>
      <c r="R275" s="977"/>
      <c r="S275" s="995"/>
      <c r="T275" s="996"/>
      <c r="U275" s="997"/>
      <c r="V275" s="999"/>
      <c r="W275" s="996"/>
      <c r="X275" s="997"/>
      <c r="Y275" s="999"/>
      <c r="Z275" s="996"/>
      <c r="AA275" s="994"/>
      <c r="AB275" s="995"/>
      <c r="AC275" s="996"/>
      <c r="AD275" s="997"/>
      <c r="AE275" s="999"/>
      <c r="AF275" s="996"/>
      <c r="AG275" s="997"/>
      <c r="AH275" s="999"/>
      <c r="AI275" s="996"/>
      <c r="AJ275" s="994"/>
      <c r="AK275" s="1003"/>
      <c r="AL275" s="1004"/>
      <c r="AM275" s="1005"/>
      <c r="AN275" s="1009"/>
      <c r="AO275" s="1010"/>
      <c r="AP275" s="1010"/>
      <c r="AQ275" s="1010"/>
      <c r="AR275" s="1010"/>
      <c r="AS275" s="1011"/>
      <c r="AT275" s="863"/>
      <c r="AU275" s="864"/>
      <c r="AV275" s="864"/>
      <c r="AW275" s="864"/>
      <c r="AX275" s="864"/>
      <c r="AY275" s="864"/>
      <c r="AZ275" s="864"/>
      <c r="BA275" s="865"/>
      <c r="BC275" s="911"/>
      <c r="BD275" s="912"/>
      <c r="BE275" s="912"/>
      <c r="BF275" s="912"/>
      <c r="BG275" s="912"/>
      <c r="BH275" s="912"/>
      <c r="BI275" s="913"/>
      <c r="BJ275" s="905"/>
      <c r="BK275" s="906"/>
      <c r="BL275" s="906"/>
      <c r="BM275" s="906"/>
      <c r="BN275" s="906"/>
      <c r="BO275" s="906"/>
      <c r="BP275" s="906"/>
      <c r="BQ275" s="906"/>
      <c r="BR275" s="906"/>
      <c r="BS275" s="907"/>
      <c r="BT275" s="881"/>
      <c r="BU275" s="882"/>
      <c r="BV275" s="882"/>
      <c r="BW275" s="882"/>
      <c r="BX275" s="882"/>
      <c r="BY275" s="882"/>
      <c r="BZ275" s="882"/>
      <c r="CA275" s="882"/>
      <c r="CB275" s="883"/>
      <c r="CC275" s="881"/>
      <c r="CD275" s="882"/>
      <c r="CE275" s="882"/>
      <c r="CF275" s="882"/>
      <c r="CG275" s="882"/>
      <c r="CH275" s="882"/>
      <c r="CI275" s="882"/>
      <c r="CJ275" s="882"/>
      <c r="CK275" s="883"/>
      <c r="CL275" s="899"/>
      <c r="CM275" s="900"/>
      <c r="CN275" s="901"/>
      <c r="CO275" s="893"/>
      <c r="CP275" s="894"/>
      <c r="CQ275" s="894"/>
      <c r="CR275" s="894"/>
      <c r="CS275" s="895"/>
      <c r="CT275" s="887"/>
      <c r="CU275" s="888"/>
      <c r="CV275" s="888"/>
      <c r="CW275" s="888"/>
      <c r="CX275" s="889"/>
    </row>
    <row r="276" spans="2:102" ht="12.6" hidden="1" customHeight="1">
      <c r="B276" s="1018" t="e">
        <f>LEFT(RIGHT(#REF!,6))</f>
        <v>#REF!</v>
      </c>
      <c r="C276" s="1020" t="e">
        <f>LEFT(RIGHT(#REF!,5))</f>
        <v>#REF!</v>
      </c>
      <c r="D276" s="1022" t="s">
        <v>84</v>
      </c>
      <c r="E276" s="1016" t="e">
        <f>LEFT(RIGHT(#REF!,4))</f>
        <v>#REF!</v>
      </c>
      <c r="F276" s="1016" t="e">
        <f>LEFT(RIGHT(#REF!,3))</f>
        <v>#REF!</v>
      </c>
      <c r="G276" s="1016" t="e">
        <f>LEFT(RIGHT(#REF!,2))</f>
        <v>#REF!</v>
      </c>
      <c r="H276" s="1017" t="e">
        <f>RIGHT(#REF!,1)</f>
        <v>#REF!</v>
      </c>
      <c r="I276" s="976" t="e">
        <f>IF(#REF!="","",#REF!)</f>
        <v>#REF!</v>
      </c>
      <c r="J276" s="976"/>
      <c r="K276" s="976"/>
      <c r="L276" s="976"/>
      <c r="M276" s="976"/>
      <c r="N276" s="976"/>
      <c r="O276" s="976"/>
      <c r="P276" s="976"/>
      <c r="Q276" s="976"/>
      <c r="R276" s="977"/>
      <c r="S276" s="972" t="e">
        <f>IF(LEN(#REF!)&lt;9,"",LEFT(RIGHT(#REF!,9)))</f>
        <v>#REF!</v>
      </c>
      <c r="T276" s="974" t="e">
        <f>IF(LEN(#REF!)&lt;8,"",LEFT(RIGHT(#REF!,8)))</f>
        <v>#REF!</v>
      </c>
      <c r="U276" s="978" t="e">
        <f>IF(LEN(#REF!)&lt;7,"",LEFT(RIGHT(#REF!,7)))</f>
        <v>#REF!</v>
      </c>
      <c r="V276" s="998" t="e">
        <f>IF(LEN(#REF!)&lt;6,"",LEFT(RIGHT(#REF!,6)))</f>
        <v>#REF!</v>
      </c>
      <c r="W276" s="974" t="e">
        <f>IF(LEN(#REF!)&lt;5,"",LEFT(RIGHT(#REF!,5)))</f>
        <v>#REF!</v>
      </c>
      <c r="X276" s="978" t="e">
        <f>IF(LEN(#REF!)&lt;4,"",LEFT(RIGHT(#REF!,4)))</f>
        <v>#REF!</v>
      </c>
      <c r="Y276" s="998" t="e">
        <f>IF(LEN(#REF!)&lt;3,"",LEFT(RIGHT(#REF!,3)))</f>
        <v>#REF!</v>
      </c>
      <c r="Z276" s="974" t="e">
        <f>IF(LEN(#REF!)&lt;2,"",LEFT(RIGHT(#REF!,2)))</f>
        <v>#REF!</v>
      </c>
      <c r="AA276" s="970" t="e">
        <f>RIGHT(#REF!,1)</f>
        <v>#REF!</v>
      </c>
      <c r="AB276" s="972" t="e">
        <f>IF(LEN(#REF!)&lt;9,"",LEFT(RIGHT(#REF!,9)))</f>
        <v>#REF!</v>
      </c>
      <c r="AC276" s="974" t="e">
        <f>IF(LEN(#REF!)&lt;8,"",LEFT(RIGHT(#REF!,8)))</f>
        <v>#REF!</v>
      </c>
      <c r="AD276" s="978" t="e">
        <f>IF(LEN(#REF!)&lt;7,"",LEFT(RIGHT(#REF!,7)))</f>
        <v>#REF!</v>
      </c>
      <c r="AE276" s="998" t="e">
        <f>IF(LEN(#REF!)&lt;6,"",LEFT(RIGHT(#REF!,6)))</f>
        <v>#REF!</v>
      </c>
      <c r="AF276" s="974" t="e">
        <f>IF(LEN(#REF!)&lt;5,"",LEFT(RIGHT(#REF!,5)))</f>
        <v>#REF!</v>
      </c>
      <c r="AG276" s="978" t="e">
        <f>IF(LEN(#REF!)&lt;4,"",LEFT(RIGHT(#REF!,4)))</f>
        <v>#REF!</v>
      </c>
      <c r="AH276" s="998" t="e">
        <f>IF(LEN(#REF!)&lt;3,"",LEFT(RIGHT(#REF!,3)))</f>
        <v>#REF!</v>
      </c>
      <c r="AI276" s="974" t="e">
        <f>IF(LEN(#REF!)&lt;2,"",LEFT(RIGHT(#REF!,2)))</f>
        <v>#REF!</v>
      </c>
      <c r="AJ276" s="970" t="e">
        <f>RIGHT(#REF!,1)</f>
        <v>#REF!</v>
      </c>
      <c r="AK276" s="1000" t="e">
        <f>IF(#REF!="","",#REF!)</f>
        <v>#REF!</v>
      </c>
      <c r="AL276" s="1001"/>
      <c r="AM276" s="1002"/>
      <c r="AN276" s="1006" t="e">
        <f>IF(#REF!="","",#REF!)</f>
        <v>#REF!</v>
      </c>
      <c r="AO276" s="1007"/>
      <c r="AP276" s="1007"/>
      <c r="AQ276" s="1007"/>
      <c r="AR276" s="1007"/>
      <c r="AS276" s="1008"/>
      <c r="AT276" s="860" t="e">
        <f>IF(#REF!="","",#REF!)</f>
        <v>#REF!</v>
      </c>
      <c r="AU276" s="861"/>
      <c r="AV276" s="861"/>
      <c r="AW276" s="861"/>
      <c r="AX276" s="861"/>
      <c r="AY276" s="861"/>
      <c r="AZ276" s="861"/>
      <c r="BA276" s="862"/>
      <c r="BC276" s="908"/>
      <c r="BD276" s="909"/>
      <c r="BE276" s="909"/>
      <c r="BF276" s="909"/>
      <c r="BG276" s="909"/>
      <c r="BH276" s="909"/>
      <c r="BI276" s="910"/>
      <c r="BJ276" s="902"/>
      <c r="BK276" s="903"/>
      <c r="BL276" s="903"/>
      <c r="BM276" s="903"/>
      <c r="BN276" s="903"/>
      <c r="BO276" s="903"/>
      <c r="BP276" s="903"/>
      <c r="BQ276" s="903"/>
      <c r="BR276" s="903"/>
      <c r="BS276" s="904"/>
      <c r="BT276" s="878"/>
      <c r="BU276" s="879"/>
      <c r="BV276" s="879"/>
      <c r="BW276" s="879"/>
      <c r="BX276" s="879"/>
      <c r="BY276" s="879"/>
      <c r="BZ276" s="879"/>
      <c r="CA276" s="879"/>
      <c r="CB276" s="880"/>
      <c r="CC276" s="878"/>
      <c r="CD276" s="879"/>
      <c r="CE276" s="879"/>
      <c r="CF276" s="879"/>
      <c r="CG276" s="879"/>
      <c r="CH276" s="879"/>
      <c r="CI276" s="879"/>
      <c r="CJ276" s="879"/>
      <c r="CK276" s="880"/>
      <c r="CL276" s="896"/>
      <c r="CM276" s="897"/>
      <c r="CN276" s="898"/>
      <c r="CO276" s="890"/>
      <c r="CP276" s="891"/>
      <c r="CQ276" s="891"/>
      <c r="CR276" s="891"/>
      <c r="CS276" s="892"/>
      <c r="CT276" s="884"/>
      <c r="CU276" s="885"/>
      <c r="CV276" s="885"/>
      <c r="CW276" s="885"/>
      <c r="CX276" s="886"/>
    </row>
    <row r="277" spans="2:102" ht="12.6" hidden="1" customHeight="1">
      <c r="B277" s="1024"/>
      <c r="C277" s="1025"/>
      <c r="D277" s="1022"/>
      <c r="E277" s="1016"/>
      <c r="F277" s="1016"/>
      <c r="G277" s="1016"/>
      <c r="H277" s="1017"/>
      <c r="I277" s="976"/>
      <c r="J277" s="976"/>
      <c r="K277" s="976"/>
      <c r="L277" s="976"/>
      <c r="M277" s="976"/>
      <c r="N277" s="976"/>
      <c r="O277" s="976"/>
      <c r="P277" s="976"/>
      <c r="Q277" s="976"/>
      <c r="R277" s="977"/>
      <c r="S277" s="995"/>
      <c r="T277" s="996"/>
      <c r="U277" s="997"/>
      <c r="V277" s="999"/>
      <c r="W277" s="996"/>
      <c r="X277" s="997"/>
      <c r="Y277" s="999"/>
      <c r="Z277" s="996"/>
      <c r="AA277" s="994"/>
      <c r="AB277" s="995"/>
      <c r="AC277" s="996"/>
      <c r="AD277" s="997"/>
      <c r="AE277" s="999"/>
      <c r="AF277" s="996"/>
      <c r="AG277" s="997"/>
      <c r="AH277" s="999"/>
      <c r="AI277" s="996"/>
      <c r="AJ277" s="994"/>
      <c r="AK277" s="1003"/>
      <c r="AL277" s="1004"/>
      <c r="AM277" s="1005"/>
      <c r="AN277" s="1009"/>
      <c r="AO277" s="1010"/>
      <c r="AP277" s="1010"/>
      <c r="AQ277" s="1010"/>
      <c r="AR277" s="1010"/>
      <c r="AS277" s="1011"/>
      <c r="AT277" s="863"/>
      <c r="AU277" s="864"/>
      <c r="AV277" s="864"/>
      <c r="AW277" s="864"/>
      <c r="AX277" s="864"/>
      <c r="AY277" s="864"/>
      <c r="AZ277" s="864"/>
      <c r="BA277" s="865"/>
      <c r="BC277" s="911"/>
      <c r="BD277" s="912"/>
      <c r="BE277" s="912"/>
      <c r="BF277" s="912"/>
      <c r="BG277" s="912"/>
      <c r="BH277" s="912"/>
      <c r="BI277" s="913"/>
      <c r="BJ277" s="905"/>
      <c r="BK277" s="906"/>
      <c r="BL277" s="906"/>
      <c r="BM277" s="906"/>
      <c r="BN277" s="906"/>
      <c r="BO277" s="906"/>
      <c r="BP277" s="906"/>
      <c r="BQ277" s="906"/>
      <c r="BR277" s="906"/>
      <c r="BS277" s="907"/>
      <c r="BT277" s="881"/>
      <c r="BU277" s="882"/>
      <c r="BV277" s="882"/>
      <c r="BW277" s="882"/>
      <c r="BX277" s="882"/>
      <c r="BY277" s="882"/>
      <c r="BZ277" s="882"/>
      <c r="CA277" s="882"/>
      <c r="CB277" s="883"/>
      <c r="CC277" s="881"/>
      <c r="CD277" s="882"/>
      <c r="CE277" s="882"/>
      <c r="CF277" s="882"/>
      <c r="CG277" s="882"/>
      <c r="CH277" s="882"/>
      <c r="CI277" s="882"/>
      <c r="CJ277" s="882"/>
      <c r="CK277" s="883"/>
      <c r="CL277" s="899"/>
      <c r="CM277" s="900"/>
      <c r="CN277" s="901"/>
      <c r="CO277" s="893"/>
      <c r="CP277" s="894"/>
      <c r="CQ277" s="894"/>
      <c r="CR277" s="894"/>
      <c r="CS277" s="895"/>
      <c r="CT277" s="887"/>
      <c r="CU277" s="888"/>
      <c r="CV277" s="888"/>
      <c r="CW277" s="888"/>
      <c r="CX277" s="889"/>
    </row>
    <row r="278" spans="2:102" ht="12.6" hidden="1" customHeight="1">
      <c r="B278" s="1018" t="e">
        <f>LEFT(RIGHT(#REF!,6))</f>
        <v>#REF!</v>
      </c>
      <c r="C278" s="1020" t="e">
        <f>LEFT(RIGHT(#REF!,5))</f>
        <v>#REF!</v>
      </c>
      <c r="D278" s="1022" t="s">
        <v>84</v>
      </c>
      <c r="E278" s="1016" t="e">
        <f>LEFT(RIGHT(#REF!,4))</f>
        <v>#REF!</v>
      </c>
      <c r="F278" s="1016" t="e">
        <f>LEFT(RIGHT(#REF!,3))</f>
        <v>#REF!</v>
      </c>
      <c r="G278" s="1016" t="e">
        <f>LEFT(RIGHT(#REF!,2))</f>
        <v>#REF!</v>
      </c>
      <c r="H278" s="1017" t="e">
        <f>RIGHT(#REF!,1)</f>
        <v>#REF!</v>
      </c>
      <c r="I278" s="976" t="e">
        <f>IF(#REF!="","",#REF!)</f>
        <v>#REF!</v>
      </c>
      <c r="J278" s="976"/>
      <c r="K278" s="976"/>
      <c r="L278" s="976"/>
      <c r="M278" s="976"/>
      <c r="N278" s="976"/>
      <c r="O278" s="976"/>
      <c r="P278" s="976"/>
      <c r="Q278" s="976"/>
      <c r="R278" s="977"/>
      <c r="S278" s="972" t="e">
        <f>IF(LEN(#REF!)&lt;9,"",LEFT(RIGHT(#REF!,9)))</f>
        <v>#REF!</v>
      </c>
      <c r="T278" s="974" t="e">
        <f>IF(LEN(#REF!)&lt;8,"",LEFT(RIGHT(#REF!,8)))</f>
        <v>#REF!</v>
      </c>
      <c r="U278" s="978" t="e">
        <f>IF(LEN(#REF!)&lt;7,"",LEFT(RIGHT(#REF!,7)))</f>
        <v>#REF!</v>
      </c>
      <c r="V278" s="998" t="e">
        <f>IF(LEN(#REF!)&lt;6,"",LEFT(RIGHT(#REF!,6)))</f>
        <v>#REF!</v>
      </c>
      <c r="W278" s="974" t="e">
        <f>IF(LEN(#REF!)&lt;5,"",LEFT(RIGHT(#REF!,5)))</f>
        <v>#REF!</v>
      </c>
      <c r="X278" s="978" t="e">
        <f>IF(LEN(#REF!)&lt;4,"",LEFT(RIGHT(#REF!,4)))</f>
        <v>#REF!</v>
      </c>
      <c r="Y278" s="998" t="e">
        <f>IF(LEN(#REF!)&lt;3,"",LEFT(RIGHT(#REF!,3)))</f>
        <v>#REF!</v>
      </c>
      <c r="Z278" s="974" t="e">
        <f>IF(LEN(#REF!)&lt;2,"",LEFT(RIGHT(#REF!,2)))</f>
        <v>#REF!</v>
      </c>
      <c r="AA278" s="970" t="e">
        <f>RIGHT(#REF!,1)</f>
        <v>#REF!</v>
      </c>
      <c r="AB278" s="972" t="e">
        <f>IF(LEN(#REF!)&lt;9,"",LEFT(RIGHT(#REF!,9)))</f>
        <v>#REF!</v>
      </c>
      <c r="AC278" s="974" t="e">
        <f>IF(LEN(#REF!)&lt;8,"",LEFT(RIGHT(#REF!,8)))</f>
        <v>#REF!</v>
      </c>
      <c r="AD278" s="978" t="e">
        <f>IF(LEN(#REF!)&lt;7,"",LEFT(RIGHT(#REF!,7)))</f>
        <v>#REF!</v>
      </c>
      <c r="AE278" s="998" t="e">
        <f>IF(LEN(#REF!)&lt;6,"",LEFT(RIGHT(#REF!,6)))</f>
        <v>#REF!</v>
      </c>
      <c r="AF278" s="974" t="e">
        <f>IF(LEN(#REF!)&lt;5,"",LEFT(RIGHT(#REF!,5)))</f>
        <v>#REF!</v>
      </c>
      <c r="AG278" s="978" t="e">
        <f>IF(LEN(#REF!)&lt;4,"",LEFT(RIGHT(#REF!,4)))</f>
        <v>#REF!</v>
      </c>
      <c r="AH278" s="998" t="e">
        <f>IF(LEN(#REF!)&lt;3,"",LEFT(RIGHT(#REF!,3)))</f>
        <v>#REF!</v>
      </c>
      <c r="AI278" s="974" t="e">
        <f>IF(LEN(#REF!)&lt;2,"",LEFT(RIGHT(#REF!,2)))</f>
        <v>#REF!</v>
      </c>
      <c r="AJ278" s="970" t="e">
        <f>RIGHT(#REF!,1)</f>
        <v>#REF!</v>
      </c>
      <c r="AK278" s="1000" t="e">
        <f>IF(#REF!="","",#REF!)</f>
        <v>#REF!</v>
      </c>
      <c r="AL278" s="1001"/>
      <c r="AM278" s="1002"/>
      <c r="AN278" s="1006" t="e">
        <f>IF(#REF!="","",#REF!)</f>
        <v>#REF!</v>
      </c>
      <c r="AO278" s="1007"/>
      <c r="AP278" s="1007"/>
      <c r="AQ278" s="1007"/>
      <c r="AR278" s="1007"/>
      <c r="AS278" s="1008"/>
      <c r="AT278" s="860" t="e">
        <f>IF(#REF!="","",#REF!)</f>
        <v>#REF!</v>
      </c>
      <c r="AU278" s="861"/>
      <c r="AV278" s="861"/>
      <c r="AW278" s="861"/>
      <c r="AX278" s="861"/>
      <c r="AY278" s="861"/>
      <c r="AZ278" s="861"/>
      <c r="BA278" s="862"/>
      <c r="BC278" s="908"/>
      <c r="BD278" s="909"/>
      <c r="BE278" s="909"/>
      <c r="BF278" s="909"/>
      <c r="BG278" s="909"/>
      <c r="BH278" s="909"/>
      <c r="BI278" s="910"/>
      <c r="BJ278" s="902"/>
      <c r="BK278" s="903"/>
      <c r="BL278" s="903"/>
      <c r="BM278" s="903"/>
      <c r="BN278" s="903"/>
      <c r="BO278" s="903"/>
      <c r="BP278" s="903"/>
      <c r="BQ278" s="903"/>
      <c r="BR278" s="903"/>
      <c r="BS278" s="904"/>
      <c r="BT278" s="878"/>
      <c r="BU278" s="879"/>
      <c r="BV278" s="879"/>
      <c r="BW278" s="879"/>
      <c r="BX278" s="879"/>
      <c r="BY278" s="879"/>
      <c r="BZ278" s="879"/>
      <c r="CA278" s="879"/>
      <c r="CB278" s="880"/>
      <c r="CC278" s="878"/>
      <c r="CD278" s="879"/>
      <c r="CE278" s="879"/>
      <c r="CF278" s="879"/>
      <c r="CG278" s="879"/>
      <c r="CH278" s="879"/>
      <c r="CI278" s="879"/>
      <c r="CJ278" s="879"/>
      <c r="CK278" s="880"/>
      <c r="CL278" s="896"/>
      <c r="CM278" s="897"/>
      <c r="CN278" s="898"/>
      <c r="CO278" s="890"/>
      <c r="CP278" s="891"/>
      <c r="CQ278" s="891"/>
      <c r="CR278" s="891"/>
      <c r="CS278" s="892"/>
      <c r="CT278" s="884"/>
      <c r="CU278" s="885"/>
      <c r="CV278" s="885"/>
      <c r="CW278" s="885"/>
      <c r="CX278" s="886"/>
    </row>
    <row r="279" spans="2:102" ht="12.6" hidden="1" customHeight="1">
      <c r="B279" s="1024"/>
      <c r="C279" s="1025"/>
      <c r="D279" s="1022"/>
      <c r="E279" s="1016"/>
      <c r="F279" s="1016"/>
      <c r="G279" s="1016"/>
      <c r="H279" s="1017"/>
      <c r="I279" s="976"/>
      <c r="J279" s="976"/>
      <c r="K279" s="976"/>
      <c r="L279" s="976"/>
      <c r="M279" s="976"/>
      <c r="N279" s="976"/>
      <c r="O279" s="976"/>
      <c r="P279" s="976"/>
      <c r="Q279" s="976"/>
      <c r="R279" s="977"/>
      <c r="S279" s="995"/>
      <c r="T279" s="996"/>
      <c r="U279" s="997"/>
      <c r="V279" s="999"/>
      <c r="W279" s="996"/>
      <c r="X279" s="997"/>
      <c r="Y279" s="999"/>
      <c r="Z279" s="996"/>
      <c r="AA279" s="994"/>
      <c r="AB279" s="995"/>
      <c r="AC279" s="996"/>
      <c r="AD279" s="997"/>
      <c r="AE279" s="999"/>
      <c r="AF279" s="996"/>
      <c r="AG279" s="997"/>
      <c r="AH279" s="999"/>
      <c r="AI279" s="996"/>
      <c r="AJ279" s="994"/>
      <c r="AK279" s="1003"/>
      <c r="AL279" s="1004"/>
      <c r="AM279" s="1005"/>
      <c r="AN279" s="1009"/>
      <c r="AO279" s="1010"/>
      <c r="AP279" s="1010"/>
      <c r="AQ279" s="1010"/>
      <c r="AR279" s="1010"/>
      <c r="AS279" s="1011"/>
      <c r="AT279" s="863"/>
      <c r="AU279" s="864"/>
      <c r="AV279" s="864"/>
      <c r="AW279" s="864"/>
      <c r="AX279" s="864"/>
      <c r="AY279" s="864"/>
      <c r="AZ279" s="864"/>
      <c r="BA279" s="865"/>
      <c r="BC279" s="911"/>
      <c r="BD279" s="912"/>
      <c r="BE279" s="912"/>
      <c r="BF279" s="912"/>
      <c r="BG279" s="912"/>
      <c r="BH279" s="912"/>
      <c r="BI279" s="913"/>
      <c r="BJ279" s="905"/>
      <c r="BK279" s="906"/>
      <c r="BL279" s="906"/>
      <c r="BM279" s="906"/>
      <c r="BN279" s="906"/>
      <c r="BO279" s="906"/>
      <c r="BP279" s="906"/>
      <c r="BQ279" s="906"/>
      <c r="BR279" s="906"/>
      <c r="BS279" s="907"/>
      <c r="BT279" s="881"/>
      <c r="BU279" s="882"/>
      <c r="BV279" s="882"/>
      <c r="BW279" s="882"/>
      <c r="BX279" s="882"/>
      <c r="BY279" s="882"/>
      <c r="BZ279" s="882"/>
      <c r="CA279" s="882"/>
      <c r="CB279" s="883"/>
      <c r="CC279" s="881"/>
      <c r="CD279" s="882"/>
      <c r="CE279" s="882"/>
      <c r="CF279" s="882"/>
      <c r="CG279" s="882"/>
      <c r="CH279" s="882"/>
      <c r="CI279" s="882"/>
      <c r="CJ279" s="882"/>
      <c r="CK279" s="883"/>
      <c r="CL279" s="899"/>
      <c r="CM279" s="900"/>
      <c r="CN279" s="901"/>
      <c r="CO279" s="893"/>
      <c r="CP279" s="894"/>
      <c r="CQ279" s="894"/>
      <c r="CR279" s="894"/>
      <c r="CS279" s="895"/>
      <c r="CT279" s="887"/>
      <c r="CU279" s="888"/>
      <c r="CV279" s="888"/>
      <c r="CW279" s="888"/>
      <c r="CX279" s="889"/>
    </row>
    <row r="280" spans="2:102" ht="12.6" hidden="1" customHeight="1">
      <c r="B280" s="1018" t="e">
        <f>LEFT(RIGHT(#REF!,6))</f>
        <v>#REF!</v>
      </c>
      <c r="C280" s="1020" t="e">
        <f>LEFT(RIGHT(#REF!,5))</f>
        <v>#REF!</v>
      </c>
      <c r="D280" s="1022" t="s">
        <v>84</v>
      </c>
      <c r="E280" s="1016" t="e">
        <f>LEFT(RIGHT(#REF!,4))</f>
        <v>#REF!</v>
      </c>
      <c r="F280" s="1016" t="e">
        <f>LEFT(RIGHT(#REF!,3))</f>
        <v>#REF!</v>
      </c>
      <c r="G280" s="1016" t="e">
        <f>LEFT(RIGHT(#REF!,2))</f>
        <v>#REF!</v>
      </c>
      <c r="H280" s="1017" t="e">
        <f>RIGHT(#REF!,1)</f>
        <v>#REF!</v>
      </c>
      <c r="I280" s="976" t="e">
        <f>IF(#REF!="","",#REF!)</f>
        <v>#REF!</v>
      </c>
      <c r="J280" s="976"/>
      <c r="K280" s="976"/>
      <c r="L280" s="976"/>
      <c r="M280" s="976"/>
      <c r="N280" s="976"/>
      <c r="O280" s="976"/>
      <c r="P280" s="976"/>
      <c r="Q280" s="976"/>
      <c r="R280" s="977"/>
      <c r="S280" s="972" t="e">
        <f>IF(LEN(#REF!)&lt;9,"",LEFT(RIGHT(#REF!,9)))</f>
        <v>#REF!</v>
      </c>
      <c r="T280" s="974" t="e">
        <f>IF(LEN(#REF!)&lt;8,"",LEFT(RIGHT(#REF!,8)))</f>
        <v>#REF!</v>
      </c>
      <c r="U280" s="978" t="e">
        <f>IF(LEN(#REF!)&lt;7,"",LEFT(RIGHT(#REF!,7)))</f>
        <v>#REF!</v>
      </c>
      <c r="V280" s="998" t="e">
        <f>IF(LEN(#REF!)&lt;6,"",LEFT(RIGHT(#REF!,6)))</f>
        <v>#REF!</v>
      </c>
      <c r="W280" s="974" t="e">
        <f>IF(LEN(#REF!)&lt;5,"",LEFT(RIGHT(#REF!,5)))</f>
        <v>#REF!</v>
      </c>
      <c r="X280" s="978" t="e">
        <f>IF(LEN(#REF!)&lt;4,"",LEFT(RIGHT(#REF!,4)))</f>
        <v>#REF!</v>
      </c>
      <c r="Y280" s="998" t="e">
        <f>IF(LEN(#REF!)&lt;3,"",LEFT(RIGHT(#REF!,3)))</f>
        <v>#REF!</v>
      </c>
      <c r="Z280" s="974" t="e">
        <f>IF(LEN(#REF!)&lt;2,"",LEFT(RIGHT(#REF!,2)))</f>
        <v>#REF!</v>
      </c>
      <c r="AA280" s="970" t="e">
        <f>RIGHT(#REF!,1)</f>
        <v>#REF!</v>
      </c>
      <c r="AB280" s="972" t="e">
        <f>IF(LEN(#REF!)&lt;9,"",LEFT(RIGHT(#REF!,9)))</f>
        <v>#REF!</v>
      </c>
      <c r="AC280" s="974" t="e">
        <f>IF(LEN(#REF!)&lt;8,"",LEFT(RIGHT(#REF!,8)))</f>
        <v>#REF!</v>
      </c>
      <c r="AD280" s="978" t="e">
        <f>IF(LEN(#REF!)&lt;7,"",LEFT(RIGHT(#REF!,7)))</f>
        <v>#REF!</v>
      </c>
      <c r="AE280" s="998" t="e">
        <f>IF(LEN(#REF!)&lt;6,"",LEFT(RIGHT(#REF!,6)))</f>
        <v>#REF!</v>
      </c>
      <c r="AF280" s="974" t="e">
        <f>IF(LEN(#REF!)&lt;5,"",LEFT(RIGHT(#REF!,5)))</f>
        <v>#REF!</v>
      </c>
      <c r="AG280" s="978" t="e">
        <f>IF(LEN(#REF!)&lt;4,"",LEFT(RIGHT(#REF!,4)))</f>
        <v>#REF!</v>
      </c>
      <c r="AH280" s="998" t="e">
        <f>IF(LEN(#REF!)&lt;3,"",LEFT(RIGHT(#REF!,3)))</f>
        <v>#REF!</v>
      </c>
      <c r="AI280" s="974" t="e">
        <f>IF(LEN(#REF!)&lt;2,"",LEFT(RIGHT(#REF!,2)))</f>
        <v>#REF!</v>
      </c>
      <c r="AJ280" s="970" t="e">
        <f>RIGHT(#REF!,1)</f>
        <v>#REF!</v>
      </c>
      <c r="AK280" s="1000" t="e">
        <f>IF(#REF!="","",#REF!)</f>
        <v>#REF!</v>
      </c>
      <c r="AL280" s="1001"/>
      <c r="AM280" s="1002"/>
      <c r="AN280" s="1006" t="e">
        <f>IF(#REF!="","",#REF!)</f>
        <v>#REF!</v>
      </c>
      <c r="AO280" s="1007"/>
      <c r="AP280" s="1007"/>
      <c r="AQ280" s="1007"/>
      <c r="AR280" s="1007"/>
      <c r="AS280" s="1008"/>
      <c r="AT280" s="860" t="e">
        <f>IF(#REF!="","",#REF!)</f>
        <v>#REF!</v>
      </c>
      <c r="AU280" s="861"/>
      <c r="AV280" s="861"/>
      <c r="AW280" s="861"/>
      <c r="AX280" s="861"/>
      <c r="AY280" s="861"/>
      <c r="AZ280" s="861"/>
      <c r="BA280" s="862"/>
      <c r="BC280" s="908"/>
      <c r="BD280" s="909"/>
      <c r="BE280" s="909"/>
      <c r="BF280" s="909"/>
      <c r="BG280" s="909"/>
      <c r="BH280" s="909"/>
      <c r="BI280" s="910"/>
      <c r="BJ280" s="902"/>
      <c r="BK280" s="903"/>
      <c r="BL280" s="903"/>
      <c r="BM280" s="903"/>
      <c r="BN280" s="903"/>
      <c r="BO280" s="903"/>
      <c r="BP280" s="903"/>
      <c r="BQ280" s="903"/>
      <c r="BR280" s="903"/>
      <c r="BS280" s="904"/>
      <c r="BT280" s="878"/>
      <c r="BU280" s="879"/>
      <c r="BV280" s="879"/>
      <c r="BW280" s="879"/>
      <c r="BX280" s="879"/>
      <c r="BY280" s="879"/>
      <c r="BZ280" s="879"/>
      <c r="CA280" s="879"/>
      <c r="CB280" s="880"/>
      <c r="CC280" s="878"/>
      <c r="CD280" s="879"/>
      <c r="CE280" s="879"/>
      <c r="CF280" s="879"/>
      <c r="CG280" s="879"/>
      <c r="CH280" s="879"/>
      <c r="CI280" s="879"/>
      <c r="CJ280" s="879"/>
      <c r="CK280" s="880"/>
      <c r="CL280" s="896"/>
      <c r="CM280" s="897"/>
      <c r="CN280" s="898"/>
      <c r="CO280" s="890"/>
      <c r="CP280" s="891"/>
      <c r="CQ280" s="891"/>
      <c r="CR280" s="891"/>
      <c r="CS280" s="892"/>
      <c r="CT280" s="884"/>
      <c r="CU280" s="885"/>
      <c r="CV280" s="885"/>
      <c r="CW280" s="885"/>
      <c r="CX280" s="886"/>
    </row>
    <row r="281" spans="2:102" ht="12.6" hidden="1" customHeight="1">
      <c r="B281" s="1019"/>
      <c r="C281" s="1021"/>
      <c r="D281" s="1023"/>
      <c r="E281" s="1016"/>
      <c r="F281" s="1016"/>
      <c r="G281" s="1016"/>
      <c r="H281" s="1017"/>
      <c r="I281" s="976"/>
      <c r="J281" s="976"/>
      <c r="K281" s="976"/>
      <c r="L281" s="976"/>
      <c r="M281" s="976"/>
      <c r="N281" s="976"/>
      <c r="O281" s="976"/>
      <c r="P281" s="976"/>
      <c r="Q281" s="976"/>
      <c r="R281" s="977"/>
      <c r="S281" s="973"/>
      <c r="T281" s="975"/>
      <c r="U281" s="979"/>
      <c r="V281" s="1015"/>
      <c r="W281" s="975"/>
      <c r="X281" s="979"/>
      <c r="Y281" s="1015"/>
      <c r="Z281" s="975"/>
      <c r="AA281" s="971"/>
      <c r="AB281" s="973"/>
      <c r="AC281" s="975"/>
      <c r="AD281" s="979"/>
      <c r="AE281" s="1015"/>
      <c r="AF281" s="975"/>
      <c r="AG281" s="979"/>
      <c r="AH281" s="1015"/>
      <c r="AI281" s="975"/>
      <c r="AJ281" s="971"/>
      <c r="AK281" s="1003"/>
      <c r="AL281" s="1004"/>
      <c r="AM281" s="1005"/>
      <c r="AN281" s="1009"/>
      <c r="AO281" s="1010"/>
      <c r="AP281" s="1010"/>
      <c r="AQ281" s="1010"/>
      <c r="AR281" s="1010"/>
      <c r="AS281" s="1011"/>
      <c r="AT281" s="863"/>
      <c r="AU281" s="864"/>
      <c r="AV281" s="864"/>
      <c r="AW281" s="864"/>
      <c r="AX281" s="864"/>
      <c r="AY281" s="864"/>
      <c r="AZ281" s="864"/>
      <c r="BA281" s="865"/>
      <c r="BC281" s="1012"/>
      <c r="BD281" s="1013"/>
      <c r="BE281" s="1013"/>
      <c r="BF281" s="1013"/>
      <c r="BG281" s="1013"/>
      <c r="BH281" s="1013"/>
      <c r="BI281" s="1014"/>
      <c r="BJ281" s="951"/>
      <c r="BK281" s="952"/>
      <c r="BL281" s="952"/>
      <c r="BM281" s="952"/>
      <c r="BN281" s="952"/>
      <c r="BO281" s="952"/>
      <c r="BP281" s="952"/>
      <c r="BQ281" s="952"/>
      <c r="BR281" s="952"/>
      <c r="BS281" s="953"/>
      <c r="BT281" s="954"/>
      <c r="BU281" s="955"/>
      <c r="BV281" s="955"/>
      <c r="BW281" s="955"/>
      <c r="BX281" s="955"/>
      <c r="BY281" s="955"/>
      <c r="BZ281" s="955"/>
      <c r="CA281" s="955"/>
      <c r="CB281" s="956"/>
      <c r="CC281" s="954"/>
      <c r="CD281" s="955"/>
      <c r="CE281" s="955"/>
      <c r="CF281" s="955"/>
      <c r="CG281" s="955"/>
      <c r="CH281" s="955"/>
      <c r="CI281" s="955"/>
      <c r="CJ281" s="955"/>
      <c r="CK281" s="956"/>
      <c r="CL281" s="957"/>
      <c r="CM281" s="958"/>
      <c r="CN281" s="959"/>
      <c r="CO281" s="960"/>
      <c r="CP281" s="961"/>
      <c r="CQ281" s="961"/>
      <c r="CR281" s="961"/>
      <c r="CS281" s="962"/>
      <c r="CT281" s="963"/>
      <c r="CU281" s="964"/>
      <c r="CV281" s="964"/>
      <c r="CW281" s="964"/>
      <c r="CX281" s="965"/>
    </row>
    <row r="282" spans="2:102" ht="12.6" hidden="1" customHeight="1">
      <c r="B282" s="987" t="s">
        <v>97</v>
      </c>
      <c r="C282" s="988"/>
      <c r="D282" s="988"/>
      <c r="E282" s="988"/>
      <c r="F282" s="988"/>
      <c r="G282" s="988"/>
      <c r="H282" s="988"/>
      <c r="I282" s="988"/>
      <c r="J282" s="988"/>
      <c r="K282" s="988"/>
      <c r="L282" s="988"/>
      <c r="M282" s="988"/>
      <c r="N282" s="988"/>
      <c r="O282" s="988"/>
      <c r="P282" s="988"/>
      <c r="Q282" s="988"/>
      <c r="R282" s="988"/>
      <c r="S282" s="968" t="e">
        <f>IF(LEN(#REF!)&lt;9,"",LEFT(RIGHT(#REF!,9)))</f>
        <v>#REF!</v>
      </c>
      <c r="T282" s="985" t="e">
        <f>IF(LEN(#REF!)&lt;8,"",LEFT(RIGHT(#REF!,8)))</f>
        <v>#REF!</v>
      </c>
      <c r="U282" s="990" t="e">
        <f>IF(LEN(#REF!)&lt;7,"",LEFT(RIGHT(#REF!,7)))</f>
        <v>#REF!</v>
      </c>
      <c r="V282" s="992" t="e">
        <f>IF(LEN(#REF!)&lt;6,"",LEFT(RIGHT(#REF!,6)))</f>
        <v>#REF!</v>
      </c>
      <c r="W282" s="985" t="e">
        <f>IF(LEN(#REF!)&lt;5,"",LEFT(RIGHT(#REF!,5)))</f>
        <v>#REF!</v>
      </c>
      <c r="X282" s="990" t="e">
        <f>IF(LEN(#REF!)&lt;4,"",LEFT(RIGHT(#REF!,4)))</f>
        <v>#REF!</v>
      </c>
      <c r="Y282" s="992" t="e">
        <f>IF(LEN(#REF!)&lt;3,"",LEFT(RIGHT(#REF!,3)))</f>
        <v>#REF!</v>
      </c>
      <c r="Z282" s="985" t="e">
        <f>IF(LEN(#REF!)&lt;2,"",LEFT(RIGHT(#REF!,2)))</f>
        <v>#REF!</v>
      </c>
      <c r="AA282" s="966" t="e">
        <f>RIGHT(#REF!,1)</f>
        <v>#REF!</v>
      </c>
      <c r="AB282" s="968" t="e">
        <f>IF(LEN(#REF!)&lt;9,"",LEFT(RIGHT(#REF!,9)))</f>
        <v>#REF!</v>
      </c>
      <c r="AC282" s="985" t="e">
        <f>IF(LEN(#REF!)&lt;8,"",LEFT(RIGHT(#REF!,8)))</f>
        <v>#REF!</v>
      </c>
      <c r="AD282" s="990" t="e">
        <f>IF(LEN(#REF!)&lt;7,"",LEFT(RIGHT(#REF!,7)))</f>
        <v>#REF!</v>
      </c>
      <c r="AE282" s="992" t="e">
        <f>IF(LEN(#REF!)&lt;6,"",LEFT(RIGHT(#REF!,6)))</f>
        <v>#REF!</v>
      </c>
      <c r="AF282" s="985" t="e">
        <f>IF(LEN(#REF!)&lt;5,"",LEFT(RIGHT(#REF!,5)))</f>
        <v>#REF!</v>
      </c>
      <c r="AG282" s="990" t="e">
        <f>IF(LEN(#REF!)&lt;4,"",LEFT(RIGHT(#REF!,4)))</f>
        <v>#REF!</v>
      </c>
      <c r="AH282" s="992" t="e">
        <f>IF(LEN(#REF!)&lt;3,"",LEFT(RIGHT(#REF!,3)))</f>
        <v>#REF!</v>
      </c>
      <c r="AI282" s="985" t="e">
        <f>IF(LEN(#REF!)&lt;2,"",LEFT(RIGHT(#REF!,2)))</f>
        <v>#REF!</v>
      </c>
      <c r="AJ282" s="966" t="e">
        <f>RIGHT(#REF!,1)</f>
        <v>#REF!</v>
      </c>
      <c r="AK282" s="948"/>
      <c r="AL282" s="949"/>
      <c r="AM282" s="950"/>
      <c r="AN282" s="948"/>
      <c r="AO282" s="949"/>
      <c r="AP282" s="949"/>
      <c r="AQ282" s="949"/>
      <c r="AR282" s="949"/>
      <c r="AS282" s="950"/>
      <c r="AT282" s="948"/>
      <c r="AU282" s="949"/>
      <c r="AV282" s="949"/>
      <c r="AW282" s="949"/>
      <c r="AX282" s="949"/>
      <c r="AY282" s="949"/>
      <c r="AZ282" s="949"/>
      <c r="BA282" s="950"/>
      <c r="BC282" s="987" t="s">
        <v>97</v>
      </c>
      <c r="BD282" s="988"/>
      <c r="BE282" s="988"/>
      <c r="BF282" s="988"/>
      <c r="BG282" s="988"/>
      <c r="BH282" s="988"/>
      <c r="BI282" s="988"/>
      <c r="BJ282" s="988"/>
      <c r="BK282" s="988"/>
      <c r="BL282" s="988"/>
      <c r="BM282" s="988"/>
      <c r="BN282" s="988"/>
      <c r="BO282" s="988"/>
      <c r="BP282" s="988"/>
      <c r="BQ282" s="988"/>
      <c r="BR282" s="988"/>
      <c r="BS282" s="989"/>
      <c r="BT282" s="942" t="str">
        <f>IF(COUNTA(BT242:CB281)=0,"",SUM(BT242:CB281))</f>
        <v/>
      </c>
      <c r="BU282" s="943"/>
      <c r="BV282" s="943"/>
      <c r="BW282" s="943"/>
      <c r="BX282" s="943"/>
      <c r="BY282" s="943"/>
      <c r="BZ282" s="943"/>
      <c r="CA282" s="943"/>
      <c r="CB282" s="944"/>
      <c r="CC282" s="942" t="str">
        <f>IF(COUNTA(CC242:CK281)=0,"",SUM(CC242:CK281))</f>
        <v/>
      </c>
      <c r="CD282" s="943"/>
      <c r="CE282" s="943"/>
      <c r="CF282" s="943"/>
      <c r="CG282" s="943"/>
      <c r="CH282" s="943"/>
      <c r="CI282" s="943"/>
      <c r="CJ282" s="943"/>
      <c r="CK282" s="944"/>
      <c r="CL282" s="948"/>
      <c r="CM282" s="949"/>
      <c r="CN282" s="950"/>
      <c r="CO282" s="948"/>
      <c r="CP282" s="949"/>
      <c r="CQ282" s="949"/>
      <c r="CR282" s="949"/>
      <c r="CS282" s="950"/>
      <c r="CT282" s="948"/>
      <c r="CU282" s="949"/>
      <c r="CV282" s="949"/>
      <c r="CW282" s="949"/>
      <c r="CX282" s="950"/>
    </row>
    <row r="283" spans="2:102" ht="12.6" hidden="1" customHeight="1">
      <c r="B283" s="933"/>
      <c r="C283" s="934"/>
      <c r="D283" s="934"/>
      <c r="E283" s="934"/>
      <c r="F283" s="934"/>
      <c r="G283" s="934"/>
      <c r="H283" s="934"/>
      <c r="I283" s="934"/>
      <c r="J283" s="934"/>
      <c r="K283" s="934"/>
      <c r="L283" s="934"/>
      <c r="M283" s="934"/>
      <c r="N283" s="934"/>
      <c r="O283" s="934"/>
      <c r="P283" s="934"/>
      <c r="Q283" s="934"/>
      <c r="R283" s="934"/>
      <c r="S283" s="969"/>
      <c r="T283" s="986"/>
      <c r="U283" s="991"/>
      <c r="V283" s="993"/>
      <c r="W283" s="986"/>
      <c r="X283" s="991"/>
      <c r="Y283" s="993"/>
      <c r="Z283" s="986"/>
      <c r="AA283" s="967"/>
      <c r="AB283" s="969"/>
      <c r="AC283" s="986"/>
      <c r="AD283" s="991"/>
      <c r="AE283" s="993"/>
      <c r="AF283" s="986"/>
      <c r="AG283" s="991"/>
      <c r="AH283" s="993"/>
      <c r="AI283" s="986"/>
      <c r="AJ283" s="967"/>
      <c r="AK283" s="875"/>
      <c r="AL283" s="876"/>
      <c r="AM283" s="877"/>
      <c r="AN283" s="875"/>
      <c r="AO283" s="876"/>
      <c r="AP283" s="876"/>
      <c r="AQ283" s="876"/>
      <c r="AR283" s="876"/>
      <c r="AS283" s="877"/>
      <c r="AT283" s="875"/>
      <c r="AU283" s="876"/>
      <c r="AV283" s="876"/>
      <c r="AW283" s="876"/>
      <c r="AX283" s="876"/>
      <c r="AY283" s="876"/>
      <c r="AZ283" s="876"/>
      <c r="BA283" s="877"/>
      <c r="BC283" s="933"/>
      <c r="BD283" s="934"/>
      <c r="BE283" s="934"/>
      <c r="BF283" s="934"/>
      <c r="BG283" s="934"/>
      <c r="BH283" s="934"/>
      <c r="BI283" s="934"/>
      <c r="BJ283" s="934"/>
      <c r="BK283" s="934"/>
      <c r="BL283" s="934"/>
      <c r="BM283" s="934"/>
      <c r="BN283" s="934"/>
      <c r="BO283" s="934"/>
      <c r="BP283" s="934"/>
      <c r="BQ283" s="934"/>
      <c r="BR283" s="934"/>
      <c r="BS283" s="935"/>
      <c r="BT283" s="945"/>
      <c r="BU283" s="946"/>
      <c r="BV283" s="946"/>
      <c r="BW283" s="946"/>
      <c r="BX283" s="946"/>
      <c r="BY283" s="946"/>
      <c r="BZ283" s="946"/>
      <c r="CA283" s="946"/>
      <c r="CB283" s="947"/>
      <c r="CC283" s="945"/>
      <c r="CD283" s="946"/>
      <c r="CE283" s="946"/>
      <c r="CF283" s="946"/>
      <c r="CG283" s="946"/>
      <c r="CH283" s="946"/>
      <c r="CI283" s="946"/>
      <c r="CJ283" s="946"/>
      <c r="CK283" s="947"/>
      <c r="CL283" s="875"/>
      <c r="CM283" s="876"/>
      <c r="CN283" s="877"/>
      <c r="CO283" s="875"/>
      <c r="CP283" s="876"/>
      <c r="CQ283" s="876"/>
      <c r="CR283" s="876"/>
      <c r="CS283" s="877"/>
      <c r="CT283" s="875"/>
      <c r="CU283" s="876"/>
      <c r="CV283" s="876"/>
      <c r="CW283" s="876"/>
      <c r="CX283" s="877"/>
    </row>
    <row r="284" spans="2:102" ht="12.6" hidden="1" customHeight="1">
      <c r="B284" s="980" t="s">
        <v>90</v>
      </c>
      <c r="C284" s="980"/>
      <c r="D284" s="1033" t="s">
        <v>91</v>
      </c>
      <c r="E284" s="1034"/>
      <c r="F284" s="1034"/>
      <c r="G284" s="1034"/>
      <c r="H284" s="1034"/>
      <c r="I284" s="1034"/>
      <c r="J284" s="1034"/>
      <c r="K284" s="1034"/>
      <c r="L284" s="1034"/>
      <c r="M284" s="1034"/>
      <c r="N284" s="1034"/>
      <c r="O284" s="1034"/>
      <c r="P284" s="1034"/>
      <c r="Q284" s="1034"/>
      <c r="R284" s="1034"/>
      <c r="S284" s="1034"/>
      <c r="T284" s="1034"/>
      <c r="U284" s="1034"/>
      <c r="V284" s="1034"/>
      <c r="W284" s="1034"/>
      <c r="X284" s="1034"/>
      <c r="Y284" s="1034"/>
      <c r="Z284" s="1034"/>
      <c r="AA284" s="1034"/>
      <c r="AB284" s="1034"/>
      <c r="AC284" s="1034"/>
      <c r="AD284" s="1034"/>
      <c r="AE284" s="1034"/>
      <c r="AF284" s="1034"/>
      <c r="AG284" s="1034"/>
      <c r="AH284" s="1034"/>
      <c r="AI284" s="1034"/>
      <c r="AJ284" s="1034"/>
      <c r="AK284" s="1034"/>
      <c r="AL284" s="1034"/>
      <c r="AM284" s="1034"/>
      <c r="AN284" s="1034"/>
      <c r="AO284" s="1034"/>
      <c r="AP284" s="1034"/>
      <c r="AQ284" s="1034"/>
      <c r="AR284" s="1034"/>
      <c r="AS284" s="1034"/>
      <c r="AT284" s="1034"/>
      <c r="AU284" s="1034"/>
      <c r="AV284" s="1034"/>
      <c r="AW284" s="1034"/>
      <c r="AX284" s="1034"/>
      <c r="AY284" s="1034"/>
      <c r="AZ284" s="1034"/>
      <c r="BA284" s="1034"/>
      <c r="BC284" s="980" t="s">
        <v>90</v>
      </c>
      <c r="BD284" s="980"/>
      <c r="BE284" s="1033" t="s">
        <v>91</v>
      </c>
      <c r="BF284" s="1033"/>
      <c r="BG284" s="1033"/>
      <c r="BH284" s="1033"/>
      <c r="BI284" s="1033"/>
      <c r="BJ284" s="1033"/>
      <c r="BK284" s="1033"/>
      <c r="BL284" s="1033"/>
      <c r="BM284" s="1033"/>
      <c r="BN284" s="1033"/>
      <c r="BO284" s="1033"/>
      <c r="BP284" s="1033"/>
      <c r="BQ284" s="1033"/>
      <c r="BR284" s="1033"/>
      <c r="BS284" s="1033"/>
      <c r="BT284" s="1033"/>
      <c r="BU284" s="1033"/>
      <c r="BV284" s="1033"/>
      <c r="BW284" s="1033"/>
      <c r="BX284" s="1033"/>
      <c r="BY284" s="1033"/>
      <c r="BZ284" s="1033"/>
      <c r="CA284" s="1033"/>
      <c r="CB284" s="1033"/>
      <c r="CC284" s="1033"/>
      <c r="CD284" s="1033"/>
      <c r="CE284" s="1033"/>
      <c r="CF284" s="1033"/>
      <c r="CG284" s="1033"/>
      <c r="CH284" s="1033"/>
      <c r="CI284" s="1033"/>
      <c r="CJ284" s="1033"/>
      <c r="CK284" s="1033"/>
      <c r="CL284" s="1033"/>
      <c r="CM284" s="1033"/>
      <c r="CN284" s="1033"/>
      <c r="CO284" s="1033"/>
      <c r="CP284" s="1033"/>
      <c r="CQ284" s="1033"/>
      <c r="CR284" s="1033"/>
      <c r="CS284" s="1033"/>
      <c r="CT284" s="1033"/>
      <c r="CU284" s="1033"/>
      <c r="CV284" s="1033"/>
      <c r="CW284" s="1033"/>
      <c r="CX284" s="1033"/>
    </row>
    <row r="285" spans="2:102" ht="12.6" hidden="1" customHeight="1">
      <c r="B285" s="981"/>
      <c r="C285" s="981"/>
      <c r="D285" s="1035"/>
      <c r="E285" s="1035"/>
      <c r="F285" s="1035"/>
      <c r="G285" s="1035"/>
      <c r="H285" s="1035"/>
      <c r="I285" s="1035"/>
      <c r="J285" s="1035"/>
      <c r="K285" s="1035"/>
      <c r="L285" s="1035"/>
      <c r="M285" s="1035"/>
      <c r="N285" s="1035"/>
      <c r="O285" s="1035"/>
      <c r="P285" s="1035"/>
      <c r="Q285" s="1035"/>
      <c r="R285" s="1035"/>
      <c r="S285" s="1035"/>
      <c r="T285" s="1035"/>
      <c r="U285" s="1035"/>
      <c r="V285" s="1035"/>
      <c r="W285" s="1035"/>
      <c r="X285" s="1035"/>
      <c r="Y285" s="1035"/>
      <c r="Z285" s="1035"/>
      <c r="AA285" s="1035"/>
      <c r="AB285" s="1035"/>
      <c r="AC285" s="1035"/>
      <c r="AD285" s="1035"/>
      <c r="AE285" s="1035"/>
      <c r="AF285" s="1035"/>
      <c r="AG285" s="1035"/>
      <c r="AH285" s="1035"/>
      <c r="AI285" s="1035"/>
      <c r="AJ285" s="1035"/>
      <c r="AK285" s="1035"/>
      <c r="AL285" s="1035"/>
      <c r="AM285" s="1035"/>
      <c r="AN285" s="1035"/>
      <c r="AO285" s="1035"/>
      <c r="AP285" s="1035"/>
      <c r="AQ285" s="1035"/>
      <c r="AR285" s="1035"/>
      <c r="AS285" s="1035"/>
      <c r="AT285" s="1035"/>
      <c r="AU285" s="1035"/>
      <c r="AV285" s="1035"/>
      <c r="AW285" s="1035"/>
      <c r="AX285" s="1035"/>
      <c r="AY285" s="1035"/>
      <c r="AZ285" s="1035"/>
      <c r="BA285" s="1035"/>
      <c r="BC285" s="981"/>
      <c r="BD285" s="981"/>
      <c r="BE285" s="1036"/>
      <c r="BF285" s="1036"/>
      <c r="BG285" s="1036"/>
      <c r="BH285" s="1036"/>
      <c r="BI285" s="1036"/>
      <c r="BJ285" s="1036"/>
      <c r="BK285" s="1036"/>
      <c r="BL285" s="1036"/>
      <c r="BM285" s="1036"/>
      <c r="BN285" s="1036"/>
      <c r="BO285" s="1036"/>
      <c r="BP285" s="1036"/>
      <c r="BQ285" s="1036"/>
      <c r="BR285" s="1036"/>
      <c r="BS285" s="1036"/>
      <c r="BT285" s="1036"/>
      <c r="BU285" s="1036"/>
      <c r="BV285" s="1036"/>
      <c r="BW285" s="1036"/>
      <c r="BX285" s="1036"/>
      <c r="BY285" s="1036"/>
      <c r="BZ285" s="1036"/>
      <c r="CA285" s="1036"/>
      <c r="CB285" s="1036"/>
      <c r="CC285" s="1036"/>
      <c r="CD285" s="1036"/>
      <c r="CE285" s="1036"/>
      <c r="CF285" s="1036"/>
      <c r="CG285" s="1036"/>
      <c r="CH285" s="1036"/>
      <c r="CI285" s="1036"/>
      <c r="CJ285" s="1036"/>
      <c r="CK285" s="1036"/>
      <c r="CL285" s="1036"/>
      <c r="CM285" s="1036"/>
      <c r="CN285" s="1036"/>
      <c r="CO285" s="1036"/>
      <c r="CP285" s="1036"/>
      <c r="CQ285" s="1036"/>
      <c r="CR285" s="1036"/>
      <c r="CS285" s="1036"/>
      <c r="CT285" s="1036"/>
      <c r="CU285" s="1036"/>
      <c r="CV285" s="1036"/>
      <c r="CW285" s="1036"/>
      <c r="CX285" s="1036"/>
    </row>
    <row r="286" spans="2:102" ht="12.6" hidden="1" customHeight="1">
      <c r="B286" s="68"/>
      <c r="C286" s="68"/>
      <c r="D286" s="1035"/>
      <c r="E286" s="1035"/>
      <c r="F286" s="1035"/>
      <c r="G286" s="1035"/>
      <c r="H286" s="1035"/>
      <c r="I286" s="1035"/>
      <c r="J286" s="1035"/>
      <c r="K286" s="1035"/>
      <c r="L286" s="1035"/>
      <c r="M286" s="1035"/>
      <c r="N286" s="1035"/>
      <c r="O286" s="1035"/>
      <c r="P286" s="1035"/>
      <c r="Q286" s="1035"/>
      <c r="R286" s="1035"/>
      <c r="S286" s="1035"/>
      <c r="T286" s="1035"/>
      <c r="U286" s="1035"/>
      <c r="V286" s="1035"/>
      <c r="W286" s="1035"/>
      <c r="X286" s="1035"/>
      <c r="Y286" s="1035"/>
      <c r="Z286" s="1035"/>
      <c r="AA286" s="1035"/>
      <c r="AB286" s="1035"/>
      <c r="AC286" s="1035"/>
      <c r="AD286" s="1035"/>
      <c r="AE286" s="1035"/>
      <c r="AF286" s="1035"/>
      <c r="AG286" s="1035"/>
      <c r="AH286" s="1035"/>
      <c r="AI286" s="1035"/>
      <c r="AJ286" s="1035"/>
      <c r="AK286" s="1035"/>
      <c r="AL286" s="1035"/>
      <c r="AM286" s="1035"/>
      <c r="AN286" s="1035"/>
      <c r="AO286" s="1035"/>
      <c r="AP286" s="1035"/>
      <c r="AQ286" s="1035"/>
      <c r="AR286" s="1035"/>
      <c r="AS286" s="1035"/>
      <c r="AT286" s="1035"/>
      <c r="AU286" s="1035"/>
      <c r="AV286" s="1035"/>
      <c r="AW286" s="1035"/>
      <c r="AX286" s="1035"/>
      <c r="AY286" s="1035"/>
      <c r="AZ286" s="1035"/>
      <c r="BA286" s="1035"/>
      <c r="BC286" s="68"/>
      <c r="BD286" s="68"/>
      <c r="BE286" s="1036"/>
      <c r="BF286" s="1036"/>
      <c r="BG286" s="1036"/>
      <c r="BH286" s="1036"/>
      <c r="BI286" s="1036"/>
      <c r="BJ286" s="1036"/>
      <c r="BK286" s="1036"/>
      <c r="BL286" s="1036"/>
      <c r="BM286" s="1036"/>
      <c r="BN286" s="1036"/>
      <c r="BO286" s="1036"/>
      <c r="BP286" s="1036"/>
      <c r="BQ286" s="1036"/>
      <c r="BR286" s="1036"/>
      <c r="BS286" s="1036"/>
      <c r="BT286" s="1036"/>
      <c r="BU286" s="1036"/>
      <c r="BV286" s="1036"/>
      <c r="BW286" s="1036"/>
      <c r="BX286" s="1036"/>
      <c r="BY286" s="1036"/>
      <c r="BZ286" s="1036"/>
      <c r="CA286" s="1036"/>
      <c r="CB286" s="1036"/>
      <c r="CC286" s="1036"/>
      <c r="CD286" s="1036"/>
      <c r="CE286" s="1036"/>
      <c r="CF286" s="1036"/>
      <c r="CG286" s="1036"/>
      <c r="CH286" s="1036"/>
      <c r="CI286" s="1036"/>
      <c r="CJ286" s="1036"/>
      <c r="CK286" s="1036"/>
      <c r="CL286" s="1036"/>
      <c r="CM286" s="1036"/>
      <c r="CN286" s="1036"/>
      <c r="CO286" s="1036"/>
      <c r="CP286" s="1036"/>
      <c r="CQ286" s="1036"/>
      <c r="CR286" s="1036"/>
      <c r="CS286" s="1036"/>
      <c r="CT286" s="1036"/>
      <c r="CU286" s="1036"/>
      <c r="CV286" s="1036"/>
      <c r="CW286" s="1036"/>
      <c r="CX286" s="1036"/>
    </row>
    <row r="287" spans="2:102" ht="12.6" hidden="1" customHeight="1">
      <c r="B287" s="68"/>
      <c r="C287" s="68"/>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C287" s="68"/>
      <c r="BD287" s="68"/>
      <c r="BE287" s="59"/>
      <c r="BF287" s="59"/>
      <c r="BG287" s="59"/>
      <c r="BH287" s="59"/>
      <c r="BI287" s="59"/>
      <c r="BJ287" s="59"/>
      <c r="BK287" s="59"/>
      <c r="BL287" s="59"/>
      <c r="BM287" s="59"/>
      <c r="BN287" s="59"/>
      <c r="BO287" s="59"/>
      <c r="BP287" s="59"/>
      <c r="BQ287" s="59"/>
      <c r="BR287" s="59"/>
      <c r="BS287" s="59"/>
      <c r="BT287" s="59"/>
      <c r="BU287" s="59"/>
      <c r="BV287" s="59"/>
      <c r="BW287" s="59"/>
      <c r="BX287" s="59"/>
      <c r="BY287" s="59"/>
      <c r="BZ287" s="59"/>
      <c r="CA287" s="59"/>
      <c r="CB287" s="59"/>
      <c r="CC287" s="59"/>
      <c r="CD287" s="59"/>
      <c r="CE287" s="59"/>
      <c r="CF287" s="59"/>
      <c r="CG287" s="59"/>
      <c r="CH287" s="59"/>
      <c r="CI287" s="59"/>
      <c r="CJ287" s="59"/>
      <c r="CK287" s="59"/>
      <c r="CL287" s="59"/>
      <c r="CM287" s="59"/>
      <c r="CN287" s="59"/>
      <c r="CO287" s="59"/>
      <c r="CP287" s="59"/>
      <c r="CQ287" s="59"/>
      <c r="CR287" s="59"/>
      <c r="CS287" s="59"/>
      <c r="CT287" s="59"/>
      <c r="CU287" s="59"/>
      <c r="CV287" s="59"/>
      <c r="CW287" s="59"/>
      <c r="CX287" s="59"/>
    </row>
    <row r="288" spans="2:102" ht="12.6" hidden="1" customHeight="1"/>
    <row r="289" spans="1:103" s="45" customFormat="1" ht="12.6" hidden="1" customHeight="1">
      <c r="O289" s="859" t="s">
        <v>61</v>
      </c>
      <c r="P289" s="859"/>
      <c r="AH289" s="859" t="s">
        <v>61</v>
      </c>
      <c r="AI289" s="859"/>
      <c r="AJ289" s="859"/>
      <c r="BP289" s="859" t="s">
        <v>61</v>
      </c>
      <c r="BQ289" s="859"/>
      <c r="CI289" s="859" t="s">
        <v>61</v>
      </c>
      <c r="CJ289" s="859"/>
      <c r="CK289" s="859"/>
    </row>
    <row r="290" spans="1:103" ht="12.6" hidden="1" customHeight="1">
      <c r="A290" s="45"/>
      <c r="C290" s="45"/>
      <c r="D290" s="45"/>
      <c r="E290" s="45"/>
      <c r="F290" s="45"/>
      <c r="G290" s="45"/>
      <c r="H290" s="45"/>
      <c r="I290" s="45"/>
      <c r="J290" s="45"/>
      <c r="K290" s="45"/>
      <c r="L290" s="45"/>
      <c r="M290" s="45"/>
      <c r="N290" s="45"/>
      <c r="O290" s="859"/>
      <c r="P290" s="859"/>
      <c r="Q290" s="45"/>
      <c r="R290" s="45"/>
      <c r="S290" s="45"/>
      <c r="T290" s="45"/>
      <c r="U290" s="45"/>
      <c r="V290" s="45"/>
      <c r="W290" s="45"/>
      <c r="X290" s="45"/>
      <c r="Y290" s="45"/>
      <c r="Z290" s="45"/>
      <c r="AA290" s="45"/>
      <c r="AB290" s="45"/>
      <c r="AC290" s="45"/>
      <c r="AD290" s="45"/>
      <c r="AE290" s="45"/>
      <c r="AF290" s="45"/>
      <c r="AG290" s="45"/>
      <c r="AH290" s="859"/>
      <c r="AI290" s="859"/>
      <c r="AJ290" s="859"/>
      <c r="AK290" s="45"/>
      <c r="AL290" s="45"/>
      <c r="AM290" s="45"/>
      <c r="AN290" s="45"/>
      <c r="AO290" s="45"/>
      <c r="AP290" s="45"/>
      <c r="AQ290" s="45"/>
      <c r="AR290" s="45"/>
      <c r="AS290" s="45"/>
      <c r="AT290" s="45"/>
      <c r="AU290" s="45"/>
      <c r="AV290" s="45"/>
      <c r="AW290" s="45"/>
      <c r="AX290" s="45"/>
      <c r="AY290" s="45"/>
      <c r="AZ290" s="45"/>
      <c r="BA290" s="45"/>
      <c r="BB290" s="45"/>
      <c r="BD290" s="45"/>
      <c r="BE290" s="45"/>
      <c r="BF290" s="45"/>
      <c r="BG290" s="45"/>
      <c r="BH290" s="45"/>
      <c r="BI290" s="45"/>
      <c r="BJ290" s="45"/>
      <c r="BK290" s="45"/>
      <c r="BL290" s="45"/>
      <c r="BM290" s="45"/>
      <c r="BN290" s="45"/>
      <c r="BO290" s="45"/>
      <c r="BP290" s="859"/>
      <c r="BQ290" s="859"/>
      <c r="BR290" s="45"/>
      <c r="BS290" s="45"/>
      <c r="BT290" s="45"/>
      <c r="BU290" s="45"/>
      <c r="BV290" s="45"/>
      <c r="BW290" s="45"/>
      <c r="BX290" s="45"/>
      <c r="BY290" s="45"/>
      <c r="BZ290" s="45"/>
      <c r="CA290" s="45"/>
      <c r="CB290" s="45"/>
      <c r="CC290" s="45"/>
      <c r="CD290" s="45"/>
      <c r="CE290" s="45"/>
      <c r="CF290" s="45"/>
      <c r="CG290" s="45"/>
      <c r="CH290" s="45"/>
      <c r="CI290" s="859"/>
      <c r="CJ290" s="859"/>
      <c r="CK290" s="859"/>
      <c r="CL290" s="45"/>
      <c r="CM290" s="45"/>
      <c r="CN290" s="45"/>
      <c r="CO290" s="45"/>
      <c r="CP290" s="45"/>
      <c r="CQ290" s="45"/>
      <c r="CR290" s="45"/>
      <c r="CS290" s="45"/>
      <c r="CT290" s="45"/>
      <c r="CU290" s="45"/>
      <c r="CV290" s="45"/>
      <c r="CW290" s="45"/>
      <c r="CX290" s="45"/>
      <c r="CY290" s="45"/>
    </row>
    <row r="291" spans="1:103" ht="12.6" hidden="1" customHeight="1">
      <c r="O291" s="859"/>
      <c r="P291" s="859"/>
      <c r="AH291" s="859"/>
      <c r="AI291" s="859"/>
      <c r="AJ291" s="859"/>
      <c r="BP291" s="859"/>
      <c r="BQ291" s="859"/>
      <c r="CI291" s="859"/>
      <c r="CJ291" s="859"/>
      <c r="CK291" s="859"/>
    </row>
    <row r="292" spans="1:103" ht="12.6" hidden="1" customHeight="1">
      <c r="C292" s="858" t="s">
        <v>63</v>
      </c>
      <c r="D292" s="858"/>
      <c r="E292" s="858"/>
      <c r="F292" s="858"/>
      <c r="G292" s="858"/>
      <c r="H292" s="858"/>
      <c r="I292" s="858"/>
      <c r="J292" s="858"/>
      <c r="K292" s="858"/>
      <c r="L292" s="858"/>
      <c r="M292" s="858"/>
      <c r="N292" s="858"/>
      <c r="O292" s="858"/>
      <c r="P292" s="858"/>
      <c r="Q292" s="858"/>
      <c r="R292" s="858"/>
      <c r="S292" s="858"/>
      <c r="T292" s="858" t="s">
        <v>7</v>
      </c>
      <c r="U292" s="858"/>
      <c r="V292" s="858"/>
      <c r="AJ292" s="856" t="s">
        <v>64</v>
      </c>
      <c r="AK292" s="856"/>
      <c r="AL292" s="856"/>
      <c r="AM292" s="856"/>
      <c r="AN292" s="856"/>
      <c r="BD292" s="858" t="s">
        <v>63</v>
      </c>
      <c r="BE292" s="858"/>
      <c r="BF292" s="858"/>
      <c r="BG292" s="858"/>
      <c r="BH292" s="858"/>
      <c r="BI292" s="858"/>
      <c r="BJ292" s="858"/>
      <c r="BK292" s="858"/>
      <c r="BL292" s="858"/>
      <c r="BM292" s="858"/>
      <c r="BN292" s="858"/>
      <c r="BO292" s="858"/>
      <c r="BP292" s="858"/>
      <c r="BQ292" s="858"/>
      <c r="BR292" s="858"/>
      <c r="BS292" s="858"/>
      <c r="BT292" s="858"/>
      <c r="BU292" s="857" t="s">
        <v>7</v>
      </c>
      <c r="BV292" s="857"/>
      <c r="BW292" s="857"/>
      <c r="CK292" s="856" t="s">
        <v>64</v>
      </c>
      <c r="CL292" s="856"/>
      <c r="CM292" s="856"/>
      <c r="CN292" s="856"/>
      <c r="CO292" s="856"/>
    </row>
    <row r="293" spans="1:103" ht="12.6" hidden="1" customHeight="1">
      <c r="C293" s="858"/>
      <c r="D293" s="858"/>
      <c r="E293" s="858"/>
      <c r="F293" s="858"/>
      <c r="G293" s="858"/>
      <c r="H293" s="858"/>
      <c r="I293" s="858"/>
      <c r="J293" s="858"/>
      <c r="K293" s="858"/>
      <c r="L293" s="858"/>
      <c r="M293" s="858"/>
      <c r="N293" s="858"/>
      <c r="O293" s="858"/>
      <c r="P293" s="858"/>
      <c r="Q293" s="858"/>
      <c r="R293" s="858"/>
      <c r="S293" s="858"/>
      <c r="T293" s="858"/>
      <c r="U293" s="858"/>
      <c r="V293" s="858"/>
      <c r="AI293" s="1029" t="e">
        <f>#REF!</f>
        <v>#REF!</v>
      </c>
      <c r="AJ293" s="1029"/>
      <c r="AK293" s="1029"/>
      <c r="AL293" s="1029"/>
      <c r="AM293" s="1029"/>
      <c r="AN293" s="1029"/>
      <c r="AO293" s="1029"/>
      <c r="AP293" s="1029"/>
      <c r="AQ293" s="1029"/>
      <c r="AR293" s="1029"/>
      <c r="AS293" s="1029"/>
      <c r="AT293" s="1029"/>
      <c r="AU293" s="1029"/>
      <c r="AV293" s="1029"/>
      <c r="AW293" s="1029"/>
      <c r="AX293" s="1029"/>
      <c r="AY293" s="1029"/>
      <c r="AZ293" s="1029"/>
      <c r="BA293" s="1029"/>
      <c r="BD293" s="858"/>
      <c r="BE293" s="858"/>
      <c r="BF293" s="858"/>
      <c r="BG293" s="858"/>
      <c r="BH293" s="858"/>
      <c r="BI293" s="858"/>
      <c r="BJ293" s="858"/>
      <c r="BK293" s="858"/>
      <c r="BL293" s="858"/>
      <c r="BM293" s="858"/>
      <c r="BN293" s="858"/>
      <c r="BO293" s="858"/>
      <c r="BP293" s="858"/>
      <c r="BQ293" s="858"/>
      <c r="BR293" s="858"/>
      <c r="BS293" s="858"/>
      <c r="BT293" s="858"/>
      <c r="BU293" s="857"/>
      <c r="BV293" s="857"/>
      <c r="BW293" s="857"/>
      <c r="CJ293" s="923">
        <v>45322</v>
      </c>
      <c r="CK293" s="923"/>
      <c r="CL293" s="923"/>
      <c r="CM293" s="923"/>
      <c r="CN293" s="923"/>
      <c r="CO293" s="923"/>
      <c r="CP293" s="923"/>
      <c r="CQ293" s="923"/>
      <c r="CR293" s="923"/>
      <c r="CS293" s="923"/>
      <c r="CT293" s="923"/>
      <c r="CU293" s="923"/>
      <c r="CV293" s="923"/>
      <c r="CW293" s="923"/>
      <c r="CX293" s="923"/>
    </row>
    <row r="294" spans="1:103" ht="12.6" hidden="1" customHeight="1">
      <c r="C294" s="858"/>
      <c r="D294" s="858"/>
      <c r="E294" s="858"/>
      <c r="F294" s="858"/>
      <c r="G294" s="858"/>
      <c r="H294" s="858"/>
      <c r="I294" s="858"/>
      <c r="J294" s="858"/>
      <c r="K294" s="858"/>
      <c r="L294" s="858"/>
      <c r="M294" s="858"/>
      <c r="N294" s="858"/>
      <c r="O294" s="858"/>
      <c r="P294" s="858"/>
      <c r="Q294" s="858"/>
      <c r="R294" s="858"/>
      <c r="S294" s="858"/>
      <c r="T294" s="858"/>
      <c r="U294" s="858"/>
      <c r="V294" s="858"/>
      <c r="BD294" s="858"/>
      <c r="BE294" s="858"/>
      <c r="BF294" s="858"/>
      <c r="BG294" s="858"/>
      <c r="BH294" s="858"/>
      <c r="BI294" s="858"/>
      <c r="BJ294" s="858"/>
      <c r="BK294" s="858"/>
      <c r="BL294" s="858"/>
      <c r="BM294" s="858"/>
      <c r="BN294" s="858"/>
      <c r="BO294" s="858"/>
      <c r="BP294" s="858"/>
      <c r="BQ294" s="858"/>
      <c r="BR294" s="858"/>
      <c r="BS294" s="858"/>
      <c r="BT294" s="858"/>
      <c r="BU294" s="857"/>
      <c r="BV294" s="857"/>
      <c r="BW294" s="857"/>
    </row>
    <row r="295" spans="1:103" ht="12.6" hidden="1" customHeight="1"/>
    <row r="296" spans="1:103" ht="12.6" hidden="1" customHeight="1">
      <c r="A296" s="69"/>
      <c r="B296" s="69"/>
      <c r="C296" s="69"/>
      <c r="D296" s="70"/>
      <c r="E296" s="1030" t="e">
        <f>#REF!</f>
        <v>#REF!</v>
      </c>
      <c r="F296" s="1030"/>
      <c r="G296" s="1030"/>
      <c r="H296" s="1030"/>
      <c r="I296" s="1030"/>
      <c r="J296" s="1031" t="s">
        <v>65</v>
      </c>
      <c r="K296" s="1031"/>
      <c r="L296" s="1031"/>
      <c r="M296" s="1031"/>
      <c r="N296" s="1028" t="s">
        <v>66</v>
      </c>
      <c r="O296" s="1028"/>
      <c r="P296" s="1028"/>
      <c r="Q296" s="1028"/>
      <c r="R296" s="1028"/>
      <c r="S296" s="1028"/>
      <c r="T296" s="70"/>
      <c r="U296" s="1032" t="s">
        <v>92</v>
      </c>
      <c r="V296" s="1032"/>
      <c r="W296" s="1032"/>
      <c r="X296" s="1032"/>
      <c r="Y296" s="1032"/>
      <c r="Z296" s="1032"/>
      <c r="AA296" s="1032"/>
      <c r="AB296" s="1032"/>
      <c r="AE296" s="55"/>
      <c r="AF296" s="55"/>
      <c r="AG296" s="55"/>
      <c r="AH296" s="55"/>
      <c r="AI296" s="55"/>
      <c r="AJ296" s="55"/>
      <c r="AK296" s="55"/>
      <c r="BB296" s="52"/>
      <c r="BC296" s="52"/>
      <c r="BD296" s="53"/>
      <c r="BE296" s="854">
        <v>1</v>
      </c>
      <c r="BF296" s="854"/>
      <c r="BG296" s="854"/>
      <c r="BH296" s="854"/>
      <c r="BI296" s="854"/>
      <c r="BJ296" s="853" t="s">
        <v>65</v>
      </c>
      <c r="BK296" s="853"/>
      <c r="BL296" s="853"/>
      <c r="BM296" s="853"/>
      <c r="BN296" s="852" t="s">
        <v>66</v>
      </c>
      <c r="BO296" s="852"/>
      <c r="BP296" s="852"/>
      <c r="BQ296" s="852"/>
      <c r="BR296" s="852"/>
      <c r="BS296" s="852"/>
      <c r="BT296" s="53"/>
      <c r="BU296" s="851" t="s">
        <v>92</v>
      </c>
      <c r="BV296" s="851"/>
      <c r="BW296" s="851"/>
      <c r="BX296" s="851"/>
      <c r="BY296" s="851"/>
      <c r="BZ296" s="851"/>
      <c r="CA296" s="851"/>
      <c r="CB296" s="851"/>
      <c r="CE296" s="55"/>
      <c r="CF296" s="55"/>
      <c r="CG296" s="55"/>
      <c r="CH296" s="55"/>
      <c r="CI296" s="55"/>
      <c r="CJ296" s="55"/>
      <c r="CK296" s="55"/>
    </row>
    <row r="297" spans="1:103" ht="12.6" hidden="1" customHeight="1">
      <c r="A297" s="69"/>
      <c r="B297" s="69"/>
      <c r="C297" s="71"/>
      <c r="D297" s="70"/>
      <c r="E297" s="1030"/>
      <c r="F297" s="1030"/>
      <c r="G297" s="1030"/>
      <c r="H297" s="1030"/>
      <c r="I297" s="1030"/>
      <c r="J297" s="1031"/>
      <c r="K297" s="1031"/>
      <c r="L297" s="1031"/>
      <c r="M297" s="1031"/>
      <c r="N297" s="1028"/>
      <c r="O297" s="1028"/>
      <c r="P297" s="1028"/>
      <c r="Q297" s="1028"/>
      <c r="R297" s="1028"/>
      <c r="S297" s="1028"/>
      <c r="T297" s="70"/>
      <c r="U297" s="1032"/>
      <c r="V297" s="1032"/>
      <c r="W297" s="1032"/>
      <c r="X297" s="1032"/>
      <c r="Y297" s="1032"/>
      <c r="Z297" s="1032"/>
      <c r="AA297" s="1032"/>
      <c r="AB297" s="1032"/>
      <c r="AD297" s="55"/>
      <c r="AE297" s="55"/>
      <c r="AF297" s="55"/>
      <c r="AG297" s="55"/>
      <c r="AH297" s="55"/>
      <c r="AI297" s="55"/>
      <c r="AJ297" s="55"/>
      <c r="AK297" s="55"/>
      <c r="BB297" s="52"/>
      <c r="BC297" s="56"/>
      <c r="BD297" s="53"/>
      <c r="BE297" s="854"/>
      <c r="BF297" s="854"/>
      <c r="BG297" s="854"/>
      <c r="BH297" s="854"/>
      <c r="BI297" s="854"/>
      <c r="BJ297" s="853"/>
      <c r="BK297" s="853"/>
      <c r="BL297" s="853"/>
      <c r="BM297" s="853"/>
      <c r="BN297" s="852"/>
      <c r="BO297" s="852"/>
      <c r="BP297" s="852"/>
      <c r="BQ297" s="852"/>
      <c r="BR297" s="852"/>
      <c r="BS297" s="852"/>
      <c r="BT297" s="53"/>
      <c r="BU297" s="851"/>
      <c r="BV297" s="851"/>
      <c r="BW297" s="851"/>
      <c r="BX297" s="851"/>
      <c r="BY297" s="851"/>
      <c r="BZ297" s="851"/>
      <c r="CA297" s="851"/>
      <c r="CB297" s="851"/>
      <c r="CD297" s="55"/>
      <c r="CE297" s="55"/>
      <c r="CF297" s="55"/>
      <c r="CG297" s="55"/>
      <c r="CH297" s="55"/>
      <c r="CI297" s="55"/>
      <c r="CJ297" s="55"/>
      <c r="CK297" s="55"/>
    </row>
    <row r="298" spans="1:103" ht="12.6" hidden="1" customHeight="1">
      <c r="A298" s="69"/>
      <c r="B298" s="69"/>
      <c r="C298" s="71"/>
      <c r="D298" s="70"/>
      <c r="E298" s="1030"/>
      <c r="F298" s="1030"/>
      <c r="G298" s="1030"/>
      <c r="H298" s="1030"/>
      <c r="I298" s="1030"/>
      <c r="J298" s="1031"/>
      <c r="K298" s="1031"/>
      <c r="L298" s="1031"/>
      <c r="M298" s="1031"/>
      <c r="N298" s="1028" t="s">
        <v>69</v>
      </c>
      <c r="O298" s="1028"/>
      <c r="P298" s="1028"/>
      <c r="Q298" s="1028"/>
      <c r="R298" s="1028"/>
      <c r="S298" s="1028"/>
      <c r="T298" s="70"/>
      <c r="U298" s="1032"/>
      <c r="V298" s="1032"/>
      <c r="W298" s="1032"/>
      <c r="X298" s="1032"/>
      <c r="Y298" s="1032"/>
      <c r="Z298" s="1032"/>
      <c r="AA298" s="1032"/>
      <c r="AB298" s="1032"/>
      <c r="AE298" s="55"/>
      <c r="AF298" s="55"/>
      <c r="AG298" s="55"/>
      <c r="AH298" s="55"/>
      <c r="AI298" s="55"/>
      <c r="AJ298" s="55"/>
      <c r="AK298" s="55"/>
      <c r="BB298" s="52"/>
      <c r="BC298" s="56"/>
      <c r="BD298" s="53"/>
      <c r="BE298" s="854"/>
      <c r="BF298" s="854"/>
      <c r="BG298" s="854"/>
      <c r="BH298" s="854"/>
      <c r="BI298" s="854"/>
      <c r="BJ298" s="853"/>
      <c r="BK298" s="853"/>
      <c r="BL298" s="853"/>
      <c r="BM298" s="853"/>
      <c r="BN298" s="852" t="s">
        <v>69</v>
      </c>
      <c r="BO298" s="852"/>
      <c r="BP298" s="852"/>
      <c r="BQ298" s="852"/>
      <c r="BR298" s="852"/>
      <c r="BS298" s="852"/>
      <c r="BT298" s="53"/>
      <c r="BU298" s="851"/>
      <c r="BV298" s="851"/>
      <c r="BW298" s="851"/>
      <c r="BX298" s="851"/>
      <c r="BY298" s="851"/>
      <c r="BZ298" s="851"/>
      <c r="CA298" s="851"/>
      <c r="CB298" s="851"/>
      <c r="CE298" s="55"/>
      <c r="CF298" s="55"/>
      <c r="CG298" s="55"/>
      <c r="CH298" s="55"/>
      <c r="CI298" s="55"/>
      <c r="CJ298" s="55"/>
      <c r="CK298" s="55"/>
    </row>
    <row r="299" spans="1:103" ht="12.6" hidden="1" customHeight="1">
      <c r="B299" s="44"/>
      <c r="C299" s="45"/>
      <c r="M299" s="850"/>
      <c r="N299" s="850"/>
      <c r="O299" s="850"/>
      <c r="P299" s="850"/>
      <c r="Q299" s="850"/>
      <c r="R299" s="850"/>
      <c r="S299" s="850"/>
      <c r="T299" s="850"/>
      <c r="U299" s="850"/>
      <c r="V299" s="850"/>
      <c r="W299" s="850"/>
      <c r="X299" s="850"/>
      <c r="Y299" s="850"/>
      <c r="Z299" s="850"/>
      <c r="AA299" s="850"/>
      <c r="AB299" s="850"/>
      <c r="AC299" s="850"/>
      <c r="AD299" s="850"/>
      <c r="AE299" s="850"/>
      <c r="AF299" s="850"/>
      <c r="AG299" s="850"/>
      <c r="AH299" s="850"/>
      <c r="AI299" s="850"/>
      <c r="AJ299" s="850"/>
      <c r="AK299" s="850"/>
      <c r="BM299" s="850"/>
      <c r="BN299" s="850"/>
      <c r="BO299" s="850"/>
      <c r="BP299" s="850"/>
      <c r="BQ299" s="850"/>
      <c r="BR299" s="850"/>
      <c r="BS299" s="850"/>
      <c r="BT299" s="850"/>
      <c r="BU299" s="850"/>
      <c r="BV299" s="850"/>
      <c r="BW299" s="850"/>
      <c r="BX299" s="850"/>
      <c r="BY299" s="850"/>
      <c r="BZ299" s="850"/>
      <c r="CA299" s="850"/>
      <c r="CB299" s="850"/>
      <c r="CC299" s="850"/>
      <c r="CD299" s="850"/>
      <c r="CE299" s="850"/>
      <c r="CF299" s="850"/>
      <c r="CG299" s="850"/>
      <c r="CH299" s="850"/>
      <c r="CI299" s="850"/>
      <c r="CJ299" s="850"/>
      <c r="CK299" s="850"/>
    </row>
    <row r="300" spans="1:103" ht="12.6" hidden="1" customHeight="1">
      <c r="B300" s="44"/>
      <c r="C300" s="45"/>
      <c r="M300" s="850"/>
      <c r="N300" s="850"/>
      <c r="O300" s="850"/>
      <c r="P300" s="850"/>
      <c r="Q300" s="850"/>
      <c r="R300" s="850"/>
      <c r="S300" s="850"/>
      <c r="T300" s="850"/>
      <c r="U300" s="850"/>
      <c r="V300" s="850"/>
      <c r="W300" s="850"/>
      <c r="X300" s="850"/>
      <c r="Y300" s="850"/>
      <c r="Z300" s="850"/>
      <c r="AA300" s="850"/>
      <c r="AB300" s="850"/>
      <c r="AC300" s="850"/>
      <c r="AD300" s="850"/>
      <c r="AE300" s="850"/>
      <c r="AF300" s="850"/>
      <c r="AG300" s="850"/>
      <c r="AH300" s="850"/>
      <c r="AI300" s="850"/>
      <c r="AJ300" s="850"/>
      <c r="AK300" s="850"/>
      <c r="BM300" s="850"/>
      <c r="BN300" s="850"/>
      <c r="BO300" s="850"/>
      <c r="BP300" s="850"/>
      <c r="BQ300" s="850"/>
      <c r="BR300" s="850"/>
      <c r="BS300" s="850"/>
      <c r="BT300" s="850"/>
      <c r="BU300" s="850"/>
      <c r="BV300" s="850"/>
      <c r="BW300" s="850"/>
      <c r="BX300" s="850"/>
      <c r="BY300" s="850"/>
      <c r="BZ300" s="850"/>
      <c r="CA300" s="850"/>
      <c r="CB300" s="850"/>
      <c r="CC300" s="850"/>
      <c r="CD300" s="850"/>
      <c r="CE300" s="850"/>
      <c r="CF300" s="850"/>
      <c r="CG300" s="850"/>
      <c r="CH300" s="850"/>
      <c r="CI300" s="850"/>
      <c r="CJ300" s="850"/>
      <c r="CK300" s="850"/>
    </row>
    <row r="301" spans="1:103" ht="12.6" hidden="1" customHeight="1">
      <c r="AG301" s="849"/>
      <c r="AH301" s="849"/>
      <c r="AI301" s="849"/>
      <c r="AJ301" s="849"/>
      <c r="AK301" s="849"/>
      <c r="AL301" s="849"/>
      <c r="AM301" s="849"/>
      <c r="AN301" s="849"/>
      <c r="AO301" s="849"/>
      <c r="AP301" s="849"/>
      <c r="AQ301" s="849"/>
      <c r="AR301" s="849"/>
      <c r="AS301" s="849"/>
      <c r="AT301" s="849"/>
      <c r="AU301" s="849"/>
      <c r="AV301" s="849"/>
      <c r="AW301" s="849"/>
      <c r="AX301" s="849"/>
      <c r="AY301" s="849"/>
      <c r="AZ301" s="849"/>
      <c r="CH301" s="920" t="s">
        <v>94</v>
      </c>
      <c r="CI301" s="921"/>
      <c r="CJ301" s="921"/>
      <c r="CK301" s="921"/>
      <c r="CL301" s="921"/>
      <c r="CM301" s="921"/>
      <c r="CN301" s="921"/>
      <c r="CO301" s="921"/>
      <c r="CP301" s="921"/>
      <c r="CQ301" s="921"/>
      <c r="CR301" s="921"/>
      <c r="CS301" s="921"/>
      <c r="CT301" s="921"/>
      <c r="CU301" s="921"/>
      <c r="CV301" s="921"/>
      <c r="CW301" s="922"/>
    </row>
    <row r="302" spans="1:103" ht="12.6" hidden="1" customHeight="1">
      <c r="AG302" s="848"/>
      <c r="AH302" s="848"/>
      <c r="AI302" s="848"/>
      <c r="AJ302" s="848"/>
      <c r="AK302" s="848"/>
      <c r="AL302" s="848"/>
      <c r="AM302" s="848"/>
      <c r="AN302" s="848"/>
      <c r="AO302" s="848"/>
      <c r="AP302" s="848"/>
      <c r="AQ302" s="848"/>
      <c r="AR302" s="848"/>
      <c r="AS302" s="848"/>
      <c r="AT302" s="848"/>
      <c r="AU302" s="848"/>
      <c r="AV302" s="848"/>
      <c r="AW302" s="848"/>
      <c r="AX302" s="848"/>
      <c r="AY302" s="848"/>
      <c r="AZ302" s="848"/>
      <c r="CH302" s="872"/>
      <c r="CI302" s="873"/>
      <c r="CJ302" s="873"/>
      <c r="CK302" s="874"/>
      <c r="CL302" s="872"/>
      <c r="CM302" s="873"/>
      <c r="CN302" s="873"/>
      <c r="CO302" s="874"/>
      <c r="CP302" s="872"/>
      <c r="CQ302" s="873"/>
      <c r="CR302" s="873"/>
      <c r="CS302" s="874"/>
      <c r="CT302" s="872"/>
      <c r="CU302" s="873"/>
      <c r="CV302" s="873"/>
      <c r="CW302" s="874"/>
    </row>
    <row r="303" spans="1:103" ht="12.6" hidden="1" customHeight="1">
      <c r="AG303" s="848"/>
      <c r="AH303" s="848"/>
      <c r="AI303" s="848"/>
      <c r="AJ303" s="848"/>
      <c r="AK303" s="848"/>
      <c r="AL303" s="848"/>
      <c r="AM303" s="848"/>
      <c r="AN303" s="848"/>
      <c r="AO303" s="848"/>
      <c r="AP303" s="848"/>
      <c r="AQ303" s="848"/>
      <c r="AR303" s="848"/>
      <c r="AS303" s="848"/>
      <c r="AT303" s="848"/>
      <c r="AU303" s="848"/>
      <c r="AV303" s="848"/>
      <c r="AW303" s="848"/>
      <c r="AX303" s="848"/>
      <c r="AY303" s="848"/>
      <c r="AZ303" s="848"/>
      <c r="CH303" s="918"/>
      <c r="CI303" s="848"/>
      <c r="CJ303" s="848"/>
      <c r="CK303" s="919"/>
      <c r="CL303" s="918"/>
      <c r="CM303" s="848"/>
      <c r="CN303" s="848"/>
      <c r="CO303" s="919"/>
      <c r="CP303" s="918"/>
      <c r="CQ303" s="848"/>
      <c r="CR303" s="848"/>
      <c r="CS303" s="919"/>
      <c r="CT303" s="918"/>
      <c r="CU303" s="848"/>
      <c r="CV303" s="848"/>
      <c r="CW303" s="919"/>
    </row>
    <row r="304" spans="1:103" ht="12.6" hidden="1" customHeight="1">
      <c r="AG304" s="848"/>
      <c r="AH304" s="848"/>
      <c r="AI304" s="848"/>
      <c r="AJ304" s="848"/>
      <c r="AK304" s="848"/>
      <c r="AL304" s="848"/>
      <c r="AM304" s="848"/>
      <c r="AN304" s="848"/>
      <c r="AO304" s="848"/>
      <c r="AP304" s="848"/>
      <c r="AQ304" s="848"/>
      <c r="AR304" s="848"/>
      <c r="AS304" s="848"/>
      <c r="AT304" s="848"/>
      <c r="AU304" s="848"/>
      <c r="AV304" s="848"/>
      <c r="AW304" s="848"/>
      <c r="AX304" s="848"/>
      <c r="AY304" s="848"/>
      <c r="AZ304" s="848"/>
      <c r="CH304" s="875"/>
      <c r="CI304" s="876"/>
      <c r="CJ304" s="876"/>
      <c r="CK304" s="877"/>
      <c r="CL304" s="875"/>
      <c r="CM304" s="876"/>
      <c r="CN304" s="876"/>
      <c r="CO304" s="877"/>
      <c r="CP304" s="875"/>
      <c r="CQ304" s="876"/>
      <c r="CR304" s="876"/>
      <c r="CS304" s="877"/>
      <c r="CT304" s="875"/>
      <c r="CU304" s="876"/>
      <c r="CV304" s="876"/>
      <c r="CW304" s="877"/>
    </row>
    <row r="305" spans="2:102" ht="12.6" hidden="1" customHeight="1"/>
    <row r="306" spans="2:102" ht="12.6" hidden="1" customHeight="1"/>
    <row r="307" spans="2:102" ht="12.6" hidden="1" customHeight="1">
      <c r="AB307" s="848"/>
      <c r="AC307" s="848"/>
      <c r="AD307" s="848"/>
      <c r="AE307" s="848"/>
      <c r="AF307" s="848"/>
      <c r="AG307" s="848"/>
      <c r="AH307" s="848"/>
      <c r="AI307" s="848"/>
      <c r="AJ307" s="848"/>
      <c r="AK307" s="848"/>
      <c r="AL307" s="848"/>
      <c r="AM307" s="848"/>
      <c r="AN307" s="848"/>
      <c r="AO307" s="848"/>
      <c r="AP307" s="848"/>
      <c r="AQ307" s="848"/>
      <c r="AR307" s="848"/>
      <c r="AS307" s="848"/>
      <c r="AT307" s="848"/>
      <c r="AU307" s="848"/>
      <c r="AV307" s="848"/>
      <c r="AW307" s="848"/>
      <c r="AX307" s="848"/>
      <c r="CC307" s="848"/>
      <c r="CD307" s="848"/>
      <c r="CE307" s="848"/>
      <c r="CF307" s="848"/>
      <c r="CG307" s="848"/>
      <c r="CH307" s="848"/>
      <c r="CI307" s="848"/>
      <c r="CJ307" s="848"/>
      <c r="CK307" s="848"/>
      <c r="CL307" s="848"/>
      <c r="CM307" s="848"/>
      <c r="CN307" s="848"/>
      <c r="CO307" s="848"/>
      <c r="CP307" s="848"/>
      <c r="CQ307" s="848"/>
      <c r="CR307" s="848"/>
      <c r="CS307" s="848"/>
      <c r="CT307" s="848"/>
      <c r="CU307" s="848"/>
    </row>
    <row r="308" spans="2:102" ht="12.6" hidden="1" customHeight="1">
      <c r="X308" s="848" t="s">
        <v>95</v>
      </c>
      <c r="Y308" s="848"/>
      <c r="Z308" s="848"/>
      <c r="AA308" s="848"/>
      <c r="AB308" s="848"/>
      <c r="AC308" s="848"/>
      <c r="AD308" s="848"/>
      <c r="AE308" s="848"/>
      <c r="AF308" s="848"/>
      <c r="AG308" s="848"/>
      <c r="AH308" s="848"/>
      <c r="AI308" s="848"/>
      <c r="AJ308" s="848"/>
      <c r="AK308" s="848"/>
      <c r="AL308" s="848"/>
      <c r="AM308" s="848"/>
      <c r="AN308" s="848"/>
      <c r="AO308" s="848"/>
      <c r="AP308" s="848"/>
      <c r="AQ308" s="848"/>
      <c r="AR308" s="848"/>
      <c r="AS308" s="848"/>
      <c r="AT308" s="848"/>
      <c r="AU308" s="848"/>
      <c r="AV308" s="848"/>
      <c r="AW308" s="848"/>
      <c r="AX308" s="848"/>
      <c r="AY308" s="59"/>
      <c r="AZ308" s="59"/>
      <c r="BY308" s="848" t="s">
        <v>95</v>
      </c>
      <c r="BZ308" s="848"/>
      <c r="CA308" s="848"/>
      <c r="CB308" s="848"/>
      <c r="CC308" s="848"/>
      <c r="CD308" s="848"/>
      <c r="CE308" s="848"/>
      <c r="CF308" s="848"/>
      <c r="CG308" s="848"/>
      <c r="CH308" s="848"/>
      <c r="CI308" s="848"/>
      <c r="CJ308" s="848"/>
      <c r="CK308" s="848"/>
      <c r="CL308" s="848"/>
      <c r="CM308" s="848"/>
      <c r="CN308" s="848"/>
      <c r="CO308" s="848"/>
      <c r="CP308" s="848"/>
      <c r="CQ308" s="848"/>
      <c r="CR308" s="848"/>
      <c r="CS308" s="848"/>
      <c r="CT308" s="848"/>
      <c r="CU308" s="848"/>
      <c r="CV308" s="914" t="s">
        <v>71</v>
      </c>
      <c r="CW308" s="914"/>
    </row>
    <row r="309" spans="2:102" ht="12.6" hidden="1" customHeight="1">
      <c r="X309" s="57"/>
      <c r="Y309" s="57"/>
      <c r="Z309" s="57"/>
      <c r="AA309" s="57"/>
      <c r="AB309" s="848"/>
      <c r="AC309" s="848"/>
      <c r="AD309" s="848"/>
      <c r="AE309" s="848"/>
      <c r="AF309" s="848"/>
      <c r="AG309" s="848"/>
      <c r="AH309" s="848"/>
      <c r="AI309" s="848"/>
      <c r="AJ309" s="848"/>
      <c r="AK309" s="848"/>
      <c r="AL309" s="848"/>
      <c r="AM309" s="848"/>
      <c r="AN309" s="848"/>
      <c r="AO309" s="848"/>
      <c r="AP309" s="848"/>
      <c r="AQ309" s="848"/>
      <c r="AR309" s="848"/>
      <c r="AS309" s="848"/>
      <c r="AT309" s="848"/>
      <c r="AU309" s="848"/>
      <c r="AV309" s="848"/>
      <c r="AW309" s="848"/>
      <c r="AX309" s="848"/>
      <c r="AY309" s="59"/>
      <c r="AZ309" s="59"/>
      <c r="BY309" s="57"/>
      <c r="BZ309" s="57"/>
      <c r="CA309" s="57"/>
      <c r="CB309" s="57"/>
      <c r="CC309" s="848"/>
      <c r="CD309" s="848"/>
      <c r="CE309" s="848"/>
      <c r="CF309" s="848"/>
      <c r="CG309" s="848"/>
      <c r="CH309" s="848"/>
      <c r="CI309" s="848"/>
      <c r="CJ309" s="848"/>
      <c r="CK309" s="848"/>
      <c r="CL309" s="848"/>
      <c r="CM309" s="848"/>
      <c r="CN309" s="848"/>
      <c r="CO309" s="848"/>
      <c r="CP309" s="848"/>
      <c r="CQ309" s="848"/>
      <c r="CR309" s="848"/>
      <c r="CS309" s="848"/>
      <c r="CT309" s="848"/>
      <c r="CU309" s="848"/>
      <c r="CV309" s="914"/>
      <c r="CW309" s="914"/>
    </row>
    <row r="310" spans="2:102" ht="12.6" hidden="1" customHeight="1">
      <c r="AB310" s="848"/>
      <c r="AC310" s="848"/>
      <c r="AD310" s="848"/>
      <c r="AE310" s="848"/>
      <c r="AF310" s="848"/>
      <c r="AG310" s="848"/>
      <c r="AH310" s="848"/>
      <c r="AI310" s="848"/>
      <c r="AJ310" s="848"/>
      <c r="AK310" s="848"/>
      <c r="AL310" s="848"/>
      <c r="AM310" s="848"/>
      <c r="AN310" s="848"/>
      <c r="AO310" s="848"/>
      <c r="AP310" s="848"/>
      <c r="AQ310" s="848"/>
      <c r="AR310" s="848"/>
      <c r="AS310" s="848"/>
      <c r="AT310" s="848"/>
      <c r="AU310" s="848"/>
      <c r="AV310" s="848"/>
      <c r="AW310" s="848"/>
      <c r="AX310" s="848"/>
      <c r="AY310" s="59"/>
      <c r="AZ310" s="59"/>
      <c r="CC310" s="848"/>
      <c r="CD310" s="848"/>
      <c r="CE310" s="848"/>
      <c r="CF310" s="848"/>
      <c r="CG310" s="848"/>
      <c r="CH310" s="848"/>
      <c r="CI310" s="848"/>
      <c r="CJ310" s="848"/>
      <c r="CK310" s="848"/>
      <c r="CL310" s="848"/>
      <c r="CM310" s="848"/>
      <c r="CN310" s="848"/>
      <c r="CO310" s="848"/>
      <c r="CP310" s="848"/>
      <c r="CQ310" s="848"/>
      <c r="CR310" s="848"/>
      <c r="CS310" s="848"/>
      <c r="CT310" s="848"/>
      <c r="CU310" s="848"/>
      <c r="CV310" s="914"/>
      <c r="CW310" s="914"/>
    </row>
    <row r="311" spans="2:102" ht="12.6" hidden="1" customHeight="1">
      <c r="X311" s="60" t="s">
        <v>72</v>
      </c>
      <c r="AB311" s="1026" t="e">
        <f>#REF!</f>
        <v>#REF!</v>
      </c>
      <c r="AC311" s="1026"/>
      <c r="AD311" s="1026"/>
      <c r="AE311" s="1026"/>
      <c r="AF311" s="1026"/>
      <c r="AG311" s="1026"/>
      <c r="AH311" s="1026"/>
      <c r="AI311" s="1026"/>
      <c r="AJ311" s="1026"/>
      <c r="AK311" s="1026"/>
      <c r="AL311" s="1026"/>
      <c r="AM311" s="1026"/>
      <c r="AN311" s="1026"/>
      <c r="AO311" s="1026"/>
      <c r="AP311" s="1026"/>
      <c r="AQ311" s="1026"/>
      <c r="AR311" s="1026"/>
      <c r="AS311" s="1026"/>
      <c r="AT311" s="1026"/>
      <c r="AU311" s="1026"/>
      <c r="AV311" s="1026"/>
      <c r="AW311" s="1026"/>
      <c r="AX311" s="1026"/>
      <c r="AY311" s="1026"/>
      <c r="AZ311" s="1026"/>
      <c r="BA311" s="1026"/>
      <c r="BY311" s="60" t="s">
        <v>72</v>
      </c>
      <c r="CC311" s="917"/>
      <c r="CD311" s="917"/>
      <c r="CE311" s="917"/>
      <c r="CF311" s="917"/>
      <c r="CG311" s="917"/>
      <c r="CH311" s="917"/>
      <c r="CI311" s="917"/>
      <c r="CJ311" s="917"/>
      <c r="CK311" s="917"/>
      <c r="CL311" s="917"/>
      <c r="CM311" s="917"/>
      <c r="CN311" s="917"/>
      <c r="CO311" s="917"/>
      <c r="CP311" s="917"/>
      <c r="CQ311" s="917"/>
      <c r="CR311" s="917"/>
      <c r="CS311" s="917"/>
      <c r="CT311" s="917"/>
      <c r="CU311" s="917"/>
      <c r="CV311" s="915"/>
      <c r="CW311" s="915"/>
    </row>
    <row r="312" spans="2:102" ht="12.6" hidden="1" customHeight="1">
      <c r="B312" s="49"/>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c r="AA312" s="61"/>
      <c r="AB312" s="1026"/>
      <c r="AC312" s="1026"/>
      <c r="AD312" s="1026"/>
      <c r="AE312" s="1026"/>
      <c r="AF312" s="1026"/>
      <c r="AG312" s="1026"/>
      <c r="AH312" s="1026"/>
      <c r="AI312" s="1026"/>
      <c r="AJ312" s="1026"/>
      <c r="AK312" s="1026"/>
      <c r="AL312" s="1026"/>
      <c r="AM312" s="1026"/>
      <c r="AN312" s="1026"/>
      <c r="AO312" s="1026"/>
      <c r="AP312" s="1026"/>
      <c r="AQ312" s="1026"/>
      <c r="AR312" s="1026"/>
      <c r="AS312" s="1026"/>
      <c r="AT312" s="1026"/>
      <c r="AU312" s="1026"/>
      <c r="AV312" s="1026"/>
      <c r="AW312" s="1026"/>
      <c r="AX312" s="1026"/>
      <c r="AY312" s="1026"/>
      <c r="AZ312" s="1026"/>
      <c r="BA312" s="1026"/>
      <c r="BC312" s="49"/>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c r="BZ312" s="61"/>
      <c r="CA312" s="61"/>
      <c r="CB312" s="61"/>
      <c r="CC312" s="61"/>
      <c r="CD312" s="61"/>
      <c r="CE312" s="61"/>
      <c r="CF312" s="61"/>
      <c r="CG312" s="61"/>
      <c r="CH312" s="61"/>
      <c r="CI312" s="61"/>
      <c r="CJ312" s="61"/>
      <c r="CK312" s="61"/>
      <c r="CL312" s="61"/>
      <c r="CM312" s="61"/>
      <c r="CN312" s="61"/>
      <c r="CO312" s="61"/>
      <c r="CP312" s="61"/>
      <c r="CQ312" s="61"/>
      <c r="CR312" s="61"/>
      <c r="CS312" s="61"/>
      <c r="CT312" s="61"/>
      <c r="CU312" s="61"/>
      <c r="CV312" s="61"/>
      <c r="CW312" s="61"/>
      <c r="CX312" s="61"/>
    </row>
    <row r="313" spans="2:102" ht="12.6" hidden="1" customHeight="1">
      <c r="B313" s="930" t="s">
        <v>74</v>
      </c>
      <c r="C313" s="931"/>
      <c r="D313" s="931"/>
      <c r="E313" s="931"/>
      <c r="F313" s="931"/>
      <c r="G313" s="931"/>
      <c r="H313" s="932"/>
      <c r="I313" s="1027" t="s">
        <v>75</v>
      </c>
      <c r="J313" s="1027"/>
      <c r="K313" s="1027"/>
      <c r="L313" s="1027"/>
      <c r="M313" s="1027"/>
      <c r="N313" s="1027"/>
      <c r="O313" s="1027"/>
      <c r="P313" s="1027"/>
      <c r="Q313" s="1027"/>
      <c r="R313" s="1027"/>
      <c r="S313" s="1027" t="s">
        <v>96</v>
      </c>
      <c r="T313" s="1027"/>
      <c r="U313" s="1027"/>
      <c r="V313" s="1027"/>
      <c r="W313" s="1027"/>
      <c r="X313" s="1027"/>
      <c r="Y313" s="1027"/>
      <c r="Z313" s="1027"/>
      <c r="AA313" s="1027"/>
      <c r="AB313" s="1027"/>
      <c r="AC313" s="1027"/>
      <c r="AD313" s="1027"/>
      <c r="AE313" s="1027"/>
      <c r="AF313" s="1027"/>
      <c r="AG313" s="1027"/>
      <c r="AH313" s="1027"/>
      <c r="AI313" s="1027"/>
      <c r="AJ313" s="1027"/>
      <c r="AK313" s="924" t="s">
        <v>77</v>
      </c>
      <c r="AL313" s="937"/>
      <c r="AM313" s="938"/>
      <c r="AN313" s="936" t="s">
        <v>78</v>
      </c>
      <c r="AO313" s="937"/>
      <c r="AP313" s="937"/>
      <c r="AQ313" s="937"/>
      <c r="AR313" s="937"/>
      <c r="AS313" s="938"/>
      <c r="AT313" s="936" t="s">
        <v>79</v>
      </c>
      <c r="AU313" s="937"/>
      <c r="AV313" s="937"/>
      <c r="AW313" s="937"/>
      <c r="AX313" s="937"/>
      <c r="AY313" s="937"/>
      <c r="AZ313" s="937"/>
      <c r="BA313" s="938"/>
      <c r="BC313" s="930" t="s">
        <v>74</v>
      </c>
      <c r="BD313" s="931"/>
      <c r="BE313" s="931"/>
      <c r="BF313" s="931"/>
      <c r="BG313" s="931"/>
      <c r="BH313" s="931"/>
      <c r="BI313" s="932"/>
      <c r="BJ313" s="930" t="s">
        <v>80</v>
      </c>
      <c r="BK313" s="931"/>
      <c r="BL313" s="931"/>
      <c r="BM313" s="931"/>
      <c r="BN313" s="931"/>
      <c r="BO313" s="931"/>
      <c r="BP313" s="931"/>
      <c r="BQ313" s="931"/>
      <c r="BR313" s="931"/>
      <c r="BS313" s="932"/>
      <c r="BT313" s="930" t="s">
        <v>96</v>
      </c>
      <c r="BU313" s="931"/>
      <c r="BV313" s="931"/>
      <c r="BW313" s="931"/>
      <c r="BX313" s="931"/>
      <c r="BY313" s="931"/>
      <c r="BZ313" s="931"/>
      <c r="CA313" s="931"/>
      <c r="CB313" s="932"/>
      <c r="CC313" s="930" t="s">
        <v>82</v>
      </c>
      <c r="CD313" s="931"/>
      <c r="CE313" s="931"/>
      <c r="CF313" s="931"/>
      <c r="CG313" s="931"/>
      <c r="CH313" s="931"/>
      <c r="CI313" s="931"/>
      <c r="CJ313" s="931"/>
      <c r="CK313" s="932"/>
      <c r="CL313" s="924" t="s">
        <v>77</v>
      </c>
      <c r="CM313" s="925"/>
      <c r="CN313" s="926"/>
      <c r="CO313" s="936" t="s">
        <v>83</v>
      </c>
      <c r="CP313" s="937"/>
      <c r="CQ313" s="937"/>
      <c r="CR313" s="937"/>
      <c r="CS313" s="938"/>
      <c r="CT313" s="936" t="s">
        <v>79</v>
      </c>
      <c r="CU313" s="937"/>
      <c r="CV313" s="937"/>
      <c r="CW313" s="937"/>
      <c r="CX313" s="938"/>
    </row>
    <row r="314" spans="2:102" ht="12.6" hidden="1" customHeight="1">
      <c r="B314" s="933"/>
      <c r="C314" s="934"/>
      <c r="D314" s="934"/>
      <c r="E314" s="934"/>
      <c r="F314" s="934"/>
      <c r="G314" s="934"/>
      <c r="H314" s="935"/>
      <c r="I314" s="1027"/>
      <c r="J314" s="1027"/>
      <c r="K314" s="1027"/>
      <c r="L314" s="1027"/>
      <c r="M314" s="1027"/>
      <c r="N314" s="1027"/>
      <c r="O314" s="1027"/>
      <c r="P314" s="1027"/>
      <c r="Q314" s="1027"/>
      <c r="R314" s="1027"/>
      <c r="S314" s="1027"/>
      <c r="T314" s="1027"/>
      <c r="U314" s="1027"/>
      <c r="V314" s="1027"/>
      <c r="W314" s="1027"/>
      <c r="X314" s="1027"/>
      <c r="Y314" s="1027"/>
      <c r="Z314" s="1027"/>
      <c r="AA314" s="1027"/>
      <c r="AB314" s="1027"/>
      <c r="AC314" s="1027"/>
      <c r="AD314" s="1027"/>
      <c r="AE314" s="1027"/>
      <c r="AF314" s="1027"/>
      <c r="AG314" s="1027"/>
      <c r="AH314" s="1027"/>
      <c r="AI314" s="1027"/>
      <c r="AJ314" s="1027"/>
      <c r="AK314" s="939"/>
      <c r="AL314" s="940"/>
      <c r="AM314" s="941"/>
      <c r="AN314" s="939"/>
      <c r="AO314" s="940"/>
      <c r="AP314" s="940"/>
      <c r="AQ314" s="940"/>
      <c r="AR314" s="940"/>
      <c r="AS314" s="941"/>
      <c r="AT314" s="939"/>
      <c r="AU314" s="940"/>
      <c r="AV314" s="940"/>
      <c r="AW314" s="940"/>
      <c r="AX314" s="940"/>
      <c r="AY314" s="940"/>
      <c r="AZ314" s="940"/>
      <c r="BA314" s="941"/>
      <c r="BC314" s="933"/>
      <c r="BD314" s="934"/>
      <c r="BE314" s="934"/>
      <c r="BF314" s="934"/>
      <c r="BG314" s="934"/>
      <c r="BH314" s="934"/>
      <c r="BI314" s="935"/>
      <c r="BJ314" s="933"/>
      <c r="BK314" s="934"/>
      <c r="BL314" s="934"/>
      <c r="BM314" s="934"/>
      <c r="BN314" s="934"/>
      <c r="BO314" s="934"/>
      <c r="BP314" s="934"/>
      <c r="BQ314" s="934"/>
      <c r="BR314" s="934"/>
      <c r="BS314" s="935"/>
      <c r="BT314" s="933"/>
      <c r="BU314" s="934"/>
      <c r="BV314" s="934"/>
      <c r="BW314" s="934"/>
      <c r="BX314" s="934"/>
      <c r="BY314" s="934"/>
      <c r="BZ314" s="934"/>
      <c r="CA314" s="934"/>
      <c r="CB314" s="935"/>
      <c r="CC314" s="933"/>
      <c r="CD314" s="934"/>
      <c r="CE314" s="934"/>
      <c r="CF314" s="934"/>
      <c r="CG314" s="934"/>
      <c r="CH314" s="934"/>
      <c r="CI314" s="934"/>
      <c r="CJ314" s="934"/>
      <c r="CK314" s="935"/>
      <c r="CL314" s="927"/>
      <c r="CM314" s="928"/>
      <c r="CN314" s="929"/>
      <c r="CO314" s="939"/>
      <c r="CP314" s="940"/>
      <c r="CQ314" s="940"/>
      <c r="CR314" s="940"/>
      <c r="CS314" s="941"/>
      <c r="CT314" s="939"/>
      <c r="CU314" s="940"/>
      <c r="CV314" s="940"/>
      <c r="CW314" s="940"/>
      <c r="CX314" s="941"/>
    </row>
    <row r="315" spans="2:102" ht="12.6" hidden="1" customHeight="1">
      <c r="B315" s="1018" t="e">
        <f>LEFT(RIGHT(#REF!,6))</f>
        <v>#REF!</v>
      </c>
      <c r="C315" s="1020" t="e">
        <f>LEFT(RIGHT(#REF!,5))</f>
        <v>#REF!</v>
      </c>
      <c r="D315" s="1022" t="s">
        <v>84</v>
      </c>
      <c r="E315" s="1016" t="e">
        <f>LEFT(RIGHT(#REF!,4))</f>
        <v>#REF!</v>
      </c>
      <c r="F315" s="1016" t="e">
        <f>LEFT(RIGHT(#REF!,3))</f>
        <v>#REF!</v>
      </c>
      <c r="G315" s="1016" t="e">
        <f>LEFT(RIGHT(#REF!,2))</f>
        <v>#REF!</v>
      </c>
      <c r="H315" s="1017" t="e">
        <f>RIGHT(#REF!,1)</f>
        <v>#REF!</v>
      </c>
      <c r="I315" s="976" t="e">
        <f>IF(#REF!="","",#REF!)</f>
        <v>#REF!</v>
      </c>
      <c r="J315" s="976"/>
      <c r="K315" s="976"/>
      <c r="L315" s="976"/>
      <c r="M315" s="976"/>
      <c r="N315" s="976"/>
      <c r="O315" s="976"/>
      <c r="P315" s="976"/>
      <c r="Q315" s="976"/>
      <c r="R315" s="977"/>
      <c r="S315" s="972" t="e">
        <f>IF(LEN(#REF!)&lt;9,"",LEFT(RIGHT(#REF!,9)))</f>
        <v>#REF!</v>
      </c>
      <c r="T315" s="974" t="e">
        <f>IF(LEN(#REF!)&lt;8,"",LEFT(RIGHT(#REF!,8)))</f>
        <v>#REF!</v>
      </c>
      <c r="U315" s="978" t="e">
        <f>IF(LEN(#REF!)&lt;7,"",LEFT(RIGHT(#REF!,7)))</f>
        <v>#REF!</v>
      </c>
      <c r="V315" s="998" t="e">
        <f>IF(LEN(#REF!)&lt;6,"",LEFT(RIGHT(#REF!,6)))</f>
        <v>#REF!</v>
      </c>
      <c r="W315" s="974" t="e">
        <f>IF(LEN(#REF!)&lt;5,"",LEFT(RIGHT(#REF!,5)))</f>
        <v>#REF!</v>
      </c>
      <c r="X315" s="978" t="e">
        <f>IF(LEN(#REF!)&lt;4,"",LEFT(RIGHT(#REF!,4)))</f>
        <v>#REF!</v>
      </c>
      <c r="Y315" s="998" t="e">
        <f>IF(LEN(#REF!)&lt;3,"",LEFT(RIGHT(#REF!,3)))</f>
        <v>#REF!</v>
      </c>
      <c r="Z315" s="974" t="e">
        <f>IF(LEN(#REF!)&lt;2,"",LEFT(RIGHT(#REF!,2)))</f>
        <v>#REF!</v>
      </c>
      <c r="AA315" s="970" t="e">
        <f>RIGHT(#REF!,1)</f>
        <v>#REF!</v>
      </c>
      <c r="AB315" s="972" t="e">
        <f>IF(LEN(#REF!)&lt;9,"",LEFT(RIGHT(#REF!,9)))</f>
        <v>#REF!</v>
      </c>
      <c r="AC315" s="974" t="e">
        <f>IF(LEN(#REF!)&lt;8,"",LEFT(RIGHT(#REF!,8)))</f>
        <v>#REF!</v>
      </c>
      <c r="AD315" s="978" t="e">
        <f>IF(LEN(#REF!)&lt;7,"",LEFT(RIGHT(#REF!,7)))</f>
        <v>#REF!</v>
      </c>
      <c r="AE315" s="998" t="e">
        <f>IF(LEN(#REF!)&lt;6,"",LEFT(RIGHT(#REF!,6)))</f>
        <v>#REF!</v>
      </c>
      <c r="AF315" s="974" t="e">
        <f>IF(LEN(#REF!)&lt;5,"",LEFT(RIGHT(#REF!,5)))</f>
        <v>#REF!</v>
      </c>
      <c r="AG315" s="978" t="e">
        <f>IF(LEN(#REF!)&lt;4,"",LEFT(RIGHT(#REF!,4)))</f>
        <v>#REF!</v>
      </c>
      <c r="AH315" s="998" t="e">
        <f>IF(LEN(#REF!)&lt;3,"",LEFT(RIGHT(#REF!,3)))</f>
        <v>#REF!</v>
      </c>
      <c r="AI315" s="974" t="e">
        <f>IF(LEN(#REF!)&lt;2,"",LEFT(RIGHT(#REF!,2)))</f>
        <v>#REF!</v>
      </c>
      <c r="AJ315" s="970" t="e">
        <f>RIGHT(#REF!,1)</f>
        <v>#REF!</v>
      </c>
      <c r="AK315" s="1000" t="e">
        <f>IF(#REF!="","",#REF!)</f>
        <v>#REF!</v>
      </c>
      <c r="AL315" s="1001"/>
      <c r="AM315" s="1002"/>
      <c r="AN315" s="1006" t="e">
        <f>IF(#REF!="","",#REF!)</f>
        <v>#REF!</v>
      </c>
      <c r="AO315" s="1007"/>
      <c r="AP315" s="1007"/>
      <c r="AQ315" s="1007"/>
      <c r="AR315" s="1007"/>
      <c r="AS315" s="1008"/>
      <c r="AT315" s="860" t="e">
        <f>IF(#REF!="","",#REF!)</f>
        <v>#REF!</v>
      </c>
      <c r="AU315" s="861"/>
      <c r="AV315" s="861"/>
      <c r="AW315" s="861"/>
      <c r="AX315" s="861"/>
      <c r="AY315" s="861"/>
      <c r="AZ315" s="861"/>
      <c r="BA315" s="862"/>
      <c r="BC315" s="908"/>
      <c r="BD315" s="909"/>
      <c r="BE315" s="909"/>
      <c r="BF315" s="909"/>
      <c r="BG315" s="909"/>
      <c r="BH315" s="909"/>
      <c r="BI315" s="910"/>
      <c r="BJ315" s="902"/>
      <c r="BK315" s="903"/>
      <c r="BL315" s="903"/>
      <c r="BM315" s="903"/>
      <c r="BN315" s="903"/>
      <c r="BO315" s="903"/>
      <c r="BP315" s="903"/>
      <c r="BQ315" s="903"/>
      <c r="BR315" s="903"/>
      <c r="BS315" s="904"/>
      <c r="BT315" s="878"/>
      <c r="BU315" s="879"/>
      <c r="BV315" s="879"/>
      <c r="BW315" s="879"/>
      <c r="BX315" s="879"/>
      <c r="BY315" s="879"/>
      <c r="BZ315" s="879"/>
      <c r="CA315" s="879"/>
      <c r="CB315" s="880"/>
      <c r="CC315" s="878"/>
      <c r="CD315" s="879"/>
      <c r="CE315" s="879"/>
      <c r="CF315" s="879"/>
      <c r="CG315" s="879"/>
      <c r="CH315" s="879"/>
      <c r="CI315" s="879"/>
      <c r="CJ315" s="879"/>
      <c r="CK315" s="880"/>
      <c r="CL315" s="896"/>
      <c r="CM315" s="897"/>
      <c r="CN315" s="898"/>
      <c r="CO315" s="890"/>
      <c r="CP315" s="891"/>
      <c r="CQ315" s="891"/>
      <c r="CR315" s="891"/>
      <c r="CS315" s="892"/>
      <c r="CT315" s="884"/>
      <c r="CU315" s="885"/>
      <c r="CV315" s="885"/>
      <c r="CW315" s="885"/>
      <c r="CX315" s="886"/>
    </row>
    <row r="316" spans="2:102" ht="12.6" hidden="1" customHeight="1">
      <c r="B316" s="1024"/>
      <c r="C316" s="1025"/>
      <c r="D316" s="1022"/>
      <c r="E316" s="1016"/>
      <c r="F316" s="1016"/>
      <c r="G316" s="1016"/>
      <c r="H316" s="1017"/>
      <c r="I316" s="976"/>
      <c r="J316" s="976"/>
      <c r="K316" s="976"/>
      <c r="L316" s="976"/>
      <c r="M316" s="976"/>
      <c r="N316" s="976"/>
      <c r="O316" s="976"/>
      <c r="P316" s="976"/>
      <c r="Q316" s="976"/>
      <c r="R316" s="977"/>
      <c r="S316" s="995"/>
      <c r="T316" s="996"/>
      <c r="U316" s="997"/>
      <c r="V316" s="999"/>
      <c r="W316" s="996"/>
      <c r="X316" s="997"/>
      <c r="Y316" s="999"/>
      <c r="Z316" s="996"/>
      <c r="AA316" s="994"/>
      <c r="AB316" s="995"/>
      <c r="AC316" s="996"/>
      <c r="AD316" s="997"/>
      <c r="AE316" s="999"/>
      <c r="AF316" s="996"/>
      <c r="AG316" s="997"/>
      <c r="AH316" s="999"/>
      <c r="AI316" s="996"/>
      <c r="AJ316" s="994"/>
      <c r="AK316" s="1003"/>
      <c r="AL316" s="1004"/>
      <c r="AM316" s="1005"/>
      <c r="AN316" s="1009"/>
      <c r="AO316" s="1010"/>
      <c r="AP316" s="1010"/>
      <c r="AQ316" s="1010"/>
      <c r="AR316" s="1010"/>
      <c r="AS316" s="1011"/>
      <c r="AT316" s="863"/>
      <c r="AU316" s="864"/>
      <c r="AV316" s="864"/>
      <c r="AW316" s="864"/>
      <c r="AX316" s="864"/>
      <c r="AY316" s="864"/>
      <c r="AZ316" s="864"/>
      <c r="BA316" s="865"/>
      <c r="BC316" s="911"/>
      <c r="BD316" s="912"/>
      <c r="BE316" s="912"/>
      <c r="BF316" s="912"/>
      <c r="BG316" s="912"/>
      <c r="BH316" s="912"/>
      <c r="BI316" s="913"/>
      <c r="BJ316" s="905"/>
      <c r="BK316" s="906"/>
      <c r="BL316" s="906"/>
      <c r="BM316" s="906"/>
      <c r="BN316" s="906"/>
      <c r="BO316" s="906"/>
      <c r="BP316" s="906"/>
      <c r="BQ316" s="906"/>
      <c r="BR316" s="906"/>
      <c r="BS316" s="907"/>
      <c r="BT316" s="881"/>
      <c r="BU316" s="882"/>
      <c r="BV316" s="882"/>
      <c r="BW316" s="882"/>
      <c r="BX316" s="882"/>
      <c r="BY316" s="882"/>
      <c r="BZ316" s="882"/>
      <c r="CA316" s="882"/>
      <c r="CB316" s="883"/>
      <c r="CC316" s="881"/>
      <c r="CD316" s="882"/>
      <c r="CE316" s="882"/>
      <c r="CF316" s="882"/>
      <c r="CG316" s="882"/>
      <c r="CH316" s="882"/>
      <c r="CI316" s="882"/>
      <c r="CJ316" s="882"/>
      <c r="CK316" s="883"/>
      <c r="CL316" s="899"/>
      <c r="CM316" s="900"/>
      <c r="CN316" s="901"/>
      <c r="CO316" s="893"/>
      <c r="CP316" s="894"/>
      <c r="CQ316" s="894"/>
      <c r="CR316" s="894"/>
      <c r="CS316" s="895"/>
      <c r="CT316" s="887"/>
      <c r="CU316" s="888"/>
      <c r="CV316" s="888"/>
      <c r="CW316" s="888"/>
      <c r="CX316" s="889"/>
    </row>
    <row r="317" spans="2:102" ht="12.6" hidden="1" customHeight="1">
      <c r="B317" s="1018" t="e">
        <f>LEFT(RIGHT(#REF!,6))</f>
        <v>#REF!</v>
      </c>
      <c r="C317" s="1020" t="e">
        <f>LEFT(RIGHT(#REF!,5))</f>
        <v>#REF!</v>
      </c>
      <c r="D317" s="1022" t="s">
        <v>84</v>
      </c>
      <c r="E317" s="1016" t="e">
        <f>LEFT(RIGHT(#REF!,4))</f>
        <v>#REF!</v>
      </c>
      <c r="F317" s="1016" t="e">
        <f>LEFT(RIGHT(#REF!,3))</f>
        <v>#REF!</v>
      </c>
      <c r="G317" s="1016" t="e">
        <f>LEFT(RIGHT(#REF!,2))</f>
        <v>#REF!</v>
      </c>
      <c r="H317" s="1017" t="e">
        <f>RIGHT(#REF!,1)</f>
        <v>#REF!</v>
      </c>
      <c r="I317" s="976" t="e">
        <f>IF(#REF!="","",#REF!)</f>
        <v>#REF!</v>
      </c>
      <c r="J317" s="976"/>
      <c r="K317" s="976"/>
      <c r="L317" s="976"/>
      <c r="M317" s="976"/>
      <c r="N317" s="976"/>
      <c r="O317" s="976"/>
      <c r="P317" s="976"/>
      <c r="Q317" s="976"/>
      <c r="R317" s="977"/>
      <c r="S317" s="972" t="e">
        <f>IF(LEN(#REF!)&lt;9,"",LEFT(RIGHT(#REF!,9)))</f>
        <v>#REF!</v>
      </c>
      <c r="T317" s="974" t="e">
        <f>IF(LEN(#REF!)&lt;8,"",LEFT(RIGHT(#REF!,8)))</f>
        <v>#REF!</v>
      </c>
      <c r="U317" s="978" t="e">
        <f>IF(LEN(#REF!)&lt;7,"",LEFT(RIGHT(#REF!,7)))</f>
        <v>#REF!</v>
      </c>
      <c r="V317" s="998" t="e">
        <f>IF(LEN(#REF!)&lt;6,"",LEFT(RIGHT(#REF!,6)))</f>
        <v>#REF!</v>
      </c>
      <c r="W317" s="974" t="e">
        <f>IF(LEN(#REF!)&lt;5,"",LEFT(RIGHT(#REF!,5)))</f>
        <v>#REF!</v>
      </c>
      <c r="X317" s="978" t="e">
        <f>IF(LEN(#REF!)&lt;4,"",LEFT(RIGHT(#REF!,4)))</f>
        <v>#REF!</v>
      </c>
      <c r="Y317" s="998" t="e">
        <f>IF(LEN(#REF!)&lt;3,"",LEFT(RIGHT(#REF!,3)))</f>
        <v>#REF!</v>
      </c>
      <c r="Z317" s="974" t="e">
        <f>IF(LEN(#REF!)&lt;2,"",LEFT(RIGHT(#REF!,2)))</f>
        <v>#REF!</v>
      </c>
      <c r="AA317" s="970" t="e">
        <f>RIGHT(#REF!,1)</f>
        <v>#REF!</v>
      </c>
      <c r="AB317" s="972" t="e">
        <f>IF(LEN(#REF!)&lt;9,"",LEFT(RIGHT(#REF!,9)))</f>
        <v>#REF!</v>
      </c>
      <c r="AC317" s="974" t="e">
        <f>IF(LEN(#REF!)&lt;8,"",LEFT(RIGHT(#REF!,8)))</f>
        <v>#REF!</v>
      </c>
      <c r="AD317" s="978" t="e">
        <f>IF(LEN(#REF!)&lt;7,"",LEFT(RIGHT(#REF!,7)))</f>
        <v>#REF!</v>
      </c>
      <c r="AE317" s="998" t="e">
        <f>IF(LEN(#REF!)&lt;6,"",LEFT(RIGHT(#REF!,6)))</f>
        <v>#REF!</v>
      </c>
      <c r="AF317" s="974" t="e">
        <f>IF(LEN(#REF!)&lt;5,"",LEFT(RIGHT(#REF!,5)))</f>
        <v>#REF!</v>
      </c>
      <c r="AG317" s="978" t="e">
        <f>IF(LEN(#REF!)&lt;4,"",LEFT(RIGHT(#REF!,4)))</f>
        <v>#REF!</v>
      </c>
      <c r="AH317" s="998" t="e">
        <f>IF(LEN(#REF!)&lt;3,"",LEFT(RIGHT(#REF!,3)))</f>
        <v>#REF!</v>
      </c>
      <c r="AI317" s="974" t="e">
        <f>IF(LEN(#REF!)&lt;2,"",LEFT(RIGHT(#REF!,2)))</f>
        <v>#REF!</v>
      </c>
      <c r="AJ317" s="970" t="e">
        <f>RIGHT(#REF!,1)</f>
        <v>#REF!</v>
      </c>
      <c r="AK317" s="1000" t="e">
        <f>IF(#REF!="","",#REF!)</f>
        <v>#REF!</v>
      </c>
      <c r="AL317" s="1001"/>
      <c r="AM317" s="1002"/>
      <c r="AN317" s="1006" t="e">
        <f>IF(#REF!="","",#REF!)</f>
        <v>#REF!</v>
      </c>
      <c r="AO317" s="1007"/>
      <c r="AP317" s="1007"/>
      <c r="AQ317" s="1007"/>
      <c r="AR317" s="1007"/>
      <c r="AS317" s="1008"/>
      <c r="AT317" s="860" t="e">
        <f>IF(#REF!="","",#REF!)</f>
        <v>#REF!</v>
      </c>
      <c r="AU317" s="861"/>
      <c r="AV317" s="861"/>
      <c r="AW317" s="861"/>
      <c r="AX317" s="861"/>
      <c r="AY317" s="861"/>
      <c r="AZ317" s="861"/>
      <c r="BA317" s="862"/>
      <c r="BC317" s="908"/>
      <c r="BD317" s="909"/>
      <c r="BE317" s="909"/>
      <c r="BF317" s="909"/>
      <c r="BG317" s="909"/>
      <c r="BH317" s="909"/>
      <c r="BI317" s="910"/>
      <c r="BJ317" s="902"/>
      <c r="BK317" s="903"/>
      <c r="BL317" s="903"/>
      <c r="BM317" s="903"/>
      <c r="BN317" s="903"/>
      <c r="BO317" s="903"/>
      <c r="BP317" s="903"/>
      <c r="BQ317" s="903"/>
      <c r="BR317" s="903"/>
      <c r="BS317" s="904"/>
      <c r="BT317" s="878"/>
      <c r="BU317" s="879"/>
      <c r="BV317" s="879"/>
      <c r="BW317" s="879"/>
      <c r="BX317" s="879"/>
      <c r="BY317" s="879"/>
      <c r="BZ317" s="879"/>
      <c r="CA317" s="879"/>
      <c r="CB317" s="880"/>
      <c r="CC317" s="878"/>
      <c r="CD317" s="879"/>
      <c r="CE317" s="879"/>
      <c r="CF317" s="879"/>
      <c r="CG317" s="879"/>
      <c r="CH317" s="879"/>
      <c r="CI317" s="879"/>
      <c r="CJ317" s="879"/>
      <c r="CK317" s="880"/>
      <c r="CL317" s="896"/>
      <c r="CM317" s="897"/>
      <c r="CN317" s="898"/>
      <c r="CO317" s="890"/>
      <c r="CP317" s="891"/>
      <c r="CQ317" s="891"/>
      <c r="CR317" s="891"/>
      <c r="CS317" s="892"/>
      <c r="CT317" s="884"/>
      <c r="CU317" s="885"/>
      <c r="CV317" s="885"/>
      <c r="CW317" s="885"/>
      <c r="CX317" s="886"/>
    </row>
    <row r="318" spans="2:102" ht="12.6" hidden="1" customHeight="1">
      <c r="B318" s="1024"/>
      <c r="C318" s="1025"/>
      <c r="D318" s="1022"/>
      <c r="E318" s="1016"/>
      <c r="F318" s="1016"/>
      <c r="G318" s="1016"/>
      <c r="H318" s="1017"/>
      <c r="I318" s="976"/>
      <c r="J318" s="976"/>
      <c r="K318" s="976"/>
      <c r="L318" s="976"/>
      <c r="M318" s="976"/>
      <c r="N318" s="976"/>
      <c r="O318" s="976"/>
      <c r="P318" s="976"/>
      <c r="Q318" s="976"/>
      <c r="R318" s="977"/>
      <c r="S318" s="995"/>
      <c r="T318" s="996"/>
      <c r="U318" s="997"/>
      <c r="V318" s="999"/>
      <c r="W318" s="996"/>
      <c r="X318" s="997"/>
      <c r="Y318" s="999"/>
      <c r="Z318" s="996"/>
      <c r="AA318" s="994"/>
      <c r="AB318" s="995"/>
      <c r="AC318" s="996"/>
      <c r="AD318" s="997"/>
      <c r="AE318" s="999"/>
      <c r="AF318" s="996"/>
      <c r="AG318" s="997"/>
      <c r="AH318" s="999"/>
      <c r="AI318" s="996"/>
      <c r="AJ318" s="994"/>
      <c r="AK318" s="1003"/>
      <c r="AL318" s="1004"/>
      <c r="AM318" s="1005"/>
      <c r="AN318" s="1009"/>
      <c r="AO318" s="1010"/>
      <c r="AP318" s="1010"/>
      <c r="AQ318" s="1010"/>
      <c r="AR318" s="1010"/>
      <c r="AS318" s="1011"/>
      <c r="AT318" s="863"/>
      <c r="AU318" s="864"/>
      <c r="AV318" s="864"/>
      <c r="AW318" s="864"/>
      <c r="AX318" s="864"/>
      <c r="AY318" s="864"/>
      <c r="AZ318" s="864"/>
      <c r="BA318" s="865"/>
      <c r="BC318" s="911"/>
      <c r="BD318" s="912"/>
      <c r="BE318" s="912"/>
      <c r="BF318" s="912"/>
      <c r="BG318" s="912"/>
      <c r="BH318" s="912"/>
      <c r="BI318" s="913"/>
      <c r="BJ318" s="905"/>
      <c r="BK318" s="906"/>
      <c r="BL318" s="906"/>
      <c r="BM318" s="906"/>
      <c r="BN318" s="906"/>
      <c r="BO318" s="906"/>
      <c r="BP318" s="906"/>
      <c r="BQ318" s="906"/>
      <c r="BR318" s="906"/>
      <c r="BS318" s="907"/>
      <c r="BT318" s="881"/>
      <c r="BU318" s="882"/>
      <c r="BV318" s="882"/>
      <c r="BW318" s="882"/>
      <c r="BX318" s="882"/>
      <c r="BY318" s="882"/>
      <c r="BZ318" s="882"/>
      <c r="CA318" s="882"/>
      <c r="CB318" s="883"/>
      <c r="CC318" s="881"/>
      <c r="CD318" s="882"/>
      <c r="CE318" s="882"/>
      <c r="CF318" s="882"/>
      <c r="CG318" s="882"/>
      <c r="CH318" s="882"/>
      <c r="CI318" s="882"/>
      <c r="CJ318" s="882"/>
      <c r="CK318" s="883"/>
      <c r="CL318" s="899"/>
      <c r="CM318" s="900"/>
      <c r="CN318" s="901"/>
      <c r="CO318" s="893"/>
      <c r="CP318" s="894"/>
      <c r="CQ318" s="894"/>
      <c r="CR318" s="894"/>
      <c r="CS318" s="895"/>
      <c r="CT318" s="887"/>
      <c r="CU318" s="888"/>
      <c r="CV318" s="888"/>
      <c r="CW318" s="888"/>
      <c r="CX318" s="889"/>
    </row>
    <row r="319" spans="2:102" ht="12.6" hidden="1" customHeight="1">
      <c r="B319" s="1018" t="e">
        <f>LEFT(RIGHT(#REF!,6))</f>
        <v>#REF!</v>
      </c>
      <c r="C319" s="1020" t="e">
        <f>LEFT(RIGHT(#REF!,5))</f>
        <v>#REF!</v>
      </c>
      <c r="D319" s="1022" t="s">
        <v>84</v>
      </c>
      <c r="E319" s="1016" t="e">
        <f>LEFT(RIGHT(#REF!,4))</f>
        <v>#REF!</v>
      </c>
      <c r="F319" s="1016" t="e">
        <f>LEFT(RIGHT(#REF!,3))</f>
        <v>#REF!</v>
      </c>
      <c r="G319" s="1016" t="e">
        <f>LEFT(RIGHT(#REF!,2))</f>
        <v>#REF!</v>
      </c>
      <c r="H319" s="1017" t="e">
        <f>RIGHT(#REF!,1)</f>
        <v>#REF!</v>
      </c>
      <c r="I319" s="976" t="e">
        <f>IF(#REF!="","",#REF!)</f>
        <v>#REF!</v>
      </c>
      <c r="J319" s="976"/>
      <c r="K319" s="976"/>
      <c r="L319" s="976"/>
      <c r="M319" s="976"/>
      <c r="N319" s="976"/>
      <c r="O319" s="976"/>
      <c r="P319" s="976"/>
      <c r="Q319" s="976"/>
      <c r="R319" s="977"/>
      <c r="S319" s="972" t="e">
        <f>IF(LEN(#REF!)&lt;9,"",LEFT(RIGHT(#REF!,9)))</f>
        <v>#REF!</v>
      </c>
      <c r="T319" s="974" t="e">
        <f>IF(LEN(#REF!)&lt;8,"",LEFT(RIGHT(#REF!,8)))</f>
        <v>#REF!</v>
      </c>
      <c r="U319" s="978" t="e">
        <f>IF(LEN(#REF!)&lt;7,"",LEFT(RIGHT(#REF!,7)))</f>
        <v>#REF!</v>
      </c>
      <c r="V319" s="998" t="e">
        <f>IF(LEN(#REF!)&lt;6,"",LEFT(RIGHT(#REF!,6)))</f>
        <v>#REF!</v>
      </c>
      <c r="W319" s="974" t="e">
        <f>IF(LEN(#REF!)&lt;5,"",LEFT(RIGHT(#REF!,5)))</f>
        <v>#REF!</v>
      </c>
      <c r="X319" s="978" t="e">
        <f>IF(LEN(#REF!)&lt;4,"",LEFT(RIGHT(#REF!,4)))</f>
        <v>#REF!</v>
      </c>
      <c r="Y319" s="998" t="e">
        <f>IF(LEN(#REF!)&lt;3,"",LEFT(RIGHT(#REF!,3)))</f>
        <v>#REF!</v>
      </c>
      <c r="Z319" s="974" t="e">
        <f>IF(LEN(#REF!)&lt;2,"",LEFT(RIGHT(#REF!,2)))</f>
        <v>#REF!</v>
      </c>
      <c r="AA319" s="970" t="e">
        <f>RIGHT(#REF!,1)</f>
        <v>#REF!</v>
      </c>
      <c r="AB319" s="972" t="e">
        <f>IF(LEN(#REF!)&lt;9,"",LEFT(RIGHT(#REF!,9)))</f>
        <v>#REF!</v>
      </c>
      <c r="AC319" s="974" t="e">
        <f>IF(LEN(#REF!)&lt;8,"",LEFT(RIGHT(#REF!,8)))</f>
        <v>#REF!</v>
      </c>
      <c r="AD319" s="978" t="e">
        <f>IF(LEN(#REF!)&lt;7,"",LEFT(RIGHT(#REF!,7)))</f>
        <v>#REF!</v>
      </c>
      <c r="AE319" s="998" t="e">
        <f>IF(LEN(#REF!)&lt;6,"",LEFT(RIGHT(#REF!,6)))</f>
        <v>#REF!</v>
      </c>
      <c r="AF319" s="974" t="e">
        <f>IF(LEN(#REF!)&lt;5,"",LEFT(RIGHT(#REF!,5)))</f>
        <v>#REF!</v>
      </c>
      <c r="AG319" s="978" t="e">
        <f>IF(LEN(#REF!)&lt;4,"",LEFT(RIGHT(#REF!,4)))</f>
        <v>#REF!</v>
      </c>
      <c r="AH319" s="998" t="e">
        <f>IF(LEN(#REF!)&lt;3,"",LEFT(RIGHT(#REF!,3)))</f>
        <v>#REF!</v>
      </c>
      <c r="AI319" s="974" t="e">
        <f>IF(LEN(#REF!)&lt;2,"",LEFT(RIGHT(#REF!,2)))</f>
        <v>#REF!</v>
      </c>
      <c r="AJ319" s="970" t="e">
        <f>RIGHT(#REF!,1)</f>
        <v>#REF!</v>
      </c>
      <c r="AK319" s="1000" t="e">
        <f>IF(#REF!="","",#REF!)</f>
        <v>#REF!</v>
      </c>
      <c r="AL319" s="1001"/>
      <c r="AM319" s="1002"/>
      <c r="AN319" s="1006" t="e">
        <f>IF(#REF!="","",#REF!)</f>
        <v>#REF!</v>
      </c>
      <c r="AO319" s="1007"/>
      <c r="AP319" s="1007"/>
      <c r="AQ319" s="1007"/>
      <c r="AR319" s="1007"/>
      <c r="AS319" s="1008"/>
      <c r="AT319" s="860" t="e">
        <f>IF(#REF!="","",#REF!)</f>
        <v>#REF!</v>
      </c>
      <c r="AU319" s="861"/>
      <c r="AV319" s="861"/>
      <c r="AW319" s="861"/>
      <c r="AX319" s="861"/>
      <c r="AY319" s="861"/>
      <c r="AZ319" s="861"/>
      <c r="BA319" s="862"/>
      <c r="BC319" s="908"/>
      <c r="BD319" s="909"/>
      <c r="BE319" s="909"/>
      <c r="BF319" s="909"/>
      <c r="BG319" s="909"/>
      <c r="BH319" s="909"/>
      <c r="BI319" s="910"/>
      <c r="BJ319" s="902"/>
      <c r="BK319" s="903"/>
      <c r="BL319" s="903"/>
      <c r="BM319" s="903"/>
      <c r="BN319" s="903"/>
      <c r="BO319" s="903"/>
      <c r="BP319" s="903"/>
      <c r="BQ319" s="903"/>
      <c r="BR319" s="903"/>
      <c r="BS319" s="904"/>
      <c r="BT319" s="878"/>
      <c r="BU319" s="879"/>
      <c r="BV319" s="879"/>
      <c r="BW319" s="879"/>
      <c r="BX319" s="879"/>
      <c r="BY319" s="879"/>
      <c r="BZ319" s="879"/>
      <c r="CA319" s="879"/>
      <c r="CB319" s="880"/>
      <c r="CC319" s="878"/>
      <c r="CD319" s="879"/>
      <c r="CE319" s="879"/>
      <c r="CF319" s="879"/>
      <c r="CG319" s="879"/>
      <c r="CH319" s="879"/>
      <c r="CI319" s="879"/>
      <c r="CJ319" s="879"/>
      <c r="CK319" s="880"/>
      <c r="CL319" s="896"/>
      <c r="CM319" s="897"/>
      <c r="CN319" s="898"/>
      <c r="CO319" s="890"/>
      <c r="CP319" s="891"/>
      <c r="CQ319" s="891"/>
      <c r="CR319" s="891"/>
      <c r="CS319" s="892"/>
      <c r="CT319" s="884"/>
      <c r="CU319" s="885"/>
      <c r="CV319" s="885"/>
      <c r="CW319" s="885"/>
      <c r="CX319" s="886"/>
    </row>
    <row r="320" spans="2:102" ht="12.6" hidden="1" customHeight="1">
      <c r="B320" s="1024"/>
      <c r="C320" s="1025"/>
      <c r="D320" s="1022"/>
      <c r="E320" s="1016"/>
      <c r="F320" s="1016"/>
      <c r="G320" s="1016"/>
      <c r="H320" s="1017"/>
      <c r="I320" s="976"/>
      <c r="J320" s="976"/>
      <c r="K320" s="976"/>
      <c r="L320" s="976"/>
      <c r="M320" s="976"/>
      <c r="N320" s="976"/>
      <c r="O320" s="976"/>
      <c r="P320" s="976"/>
      <c r="Q320" s="976"/>
      <c r="R320" s="977"/>
      <c r="S320" s="995"/>
      <c r="T320" s="996"/>
      <c r="U320" s="997"/>
      <c r="V320" s="999"/>
      <c r="W320" s="996"/>
      <c r="X320" s="997"/>
      <c r="Y320" s="999"/>
      <c r="Z320" s="996"/>
      <c r="AA320" s="994"/>
      <c r="AB320" s="995"/>
      <c r="AC320" s="996"/>
      <c r="AD320" s="997"/>
      <c r="AE320" s="999"/>
      <c r="AF320" s="996"/>
      <c r="AG320" s="997"/>
      <c r="AH320" s="999"/>
      <c r="AI320" s="996"/>
      <c r="AJ320" s="994"/>
      <c r="AK320" s="1003"/>
      <c r="AL320" s="1004"/>
      <c r="AM320" s="1005"/>
      <c r="AN320" s="1009"/>
      <c r="AO320" s="1010"/>
      <c r="AP320" s="1010"/>
      <c r="AQ320" s="1010"/>
      <c r="AR320" s="1010"/>
      <c r="AS320" s="1011"/>
      <c r="AT320" s="863"/>
      <c r="AU320" s="864"/>
      <c r="AV320" s="864"/>
      <c r="AW320" s="864"/>
      <c r="AX320" s="864"/>
      <c r="AY320" s="864"/>
      <c r="AZ320" s="864"/>
      <c r="BA320" s="865"/>
      <c r="BC320" s="911"/>
      <c r="BD320" s="912"/>
      <c r="BE320" s="912"/>
      <c r="BF320" s="912"/>
      <c r="BG320" s="912"/>
      <c r="BH320" s="912"/>
      <c r="BI320" s="913"/>
      <c r="BJ320" s="905"/>
      <c r="BK320" s="906"/>
      <c r="BL320" s="906"/>
      <c r="BM320" s="906"/>
      <c r="BN320" s="906"/>
      <c r="BO320" s="906"/>
      <c r="BP320" s="906"/>
      <c r="BQ320" s="906"/>
      <c r="BR320" s="906"/>
      <c r="BS320" s="907"/>
      <c r="BT320" s="881"/>
      <c r="BU320" s="882"/>
      <c r="BV320" s="882"/>
      <c r="BW320" s="882"/>
      <c r="BX320" s="882"/>
      <c r="BY320" s="882"/>
      <c r="BZ320" s="882"/>
      <c r="CA320" s="882"/>
      <c r="CB320" s="883"/>
      <c r="CC320" s="881"/>
      <c r="CD320" s="882"/>
      <c r="CE320" s="882"/>
      <c r="CF320" s="882"/>
      <c r="CG320" s="882"/>
      <c r="CH320" s="882"/>
      <c r="CI320" s="882"/>
      <c r="CJ320" s="882"/>
      <c r="CK320" s="883"/>
      <c r="CL320" s="899"/>
      <c r="CM320" s="900"/>
      <c r="CN320" s="901"/>
      <c r="CO320" s="893"/>
      <c r="CP320" s="894"/>
      <c r="CQ320" s="894"/>
      <c r="CR320" s="894"/>
      <c r="CS320" s="895"/>
      <c r="CT320" s="887"/>
      <c r="CU320" s="888"/>
      <c r="CV320" s="888"/>
      <c r="CW320" s="888"/>
      <c r="CX320" s="889"/>
    </row>
    <row r="321" spans="2:102" ht="12.6" hidden="1" customHeight="1">
      <c r="B321" s="1018" t="e">
        <f>LEFT(RIGHT(#REF!,6))</f>
        <v>#REF!</v>
      </c>
      <c r="C321" s="1020" t="e">
        <f>LEFT(RIGHT(#REF!,5))</f>
        <v>#REF!</v>
      </c>
      <c r="D321" s="1022" t="s">
        <v>84</v>
      </c>
      <c r="E321" s="1016" t="e">
        <f>LEFT(RIGHT(#REF!,4))</f>
        <v>#REF!</v>
      </c>
      <c r="F321" s="1016" t="e">
        <f>LEFT(RIGHT(#REF!,3))</f>
        <v>#REF!</v>
      </c>
      <c r="G321" s="1016" t="e">
        <f>LEFT(RIGHT(#REF!,2))</f>
        <v>#REF!</v>
      </c>
      <c r="H321" s="1017" t="e">
        <f>RIGHT(#REF!,1)</f>
        <v>#REF!</v>
      </c>
      <c r="I321" s="976" t="e">
        <f>IF(#REF!="","",#REF!)</f>
        <v>#REF!</v>
      </c>
      <c r="J321" s="976"/>
      <c r="K321" s="976"/>
      <c r="L321" s="976"/>
      <c r="M321" s="976"/>
      <c r="N321" s="976"/>
      <c r="O321" s="976"/>
      <c r="P321" s="976"/>
      <c r="Q321" s="976"/>
      <c r="R321" s="977"/>
      <c r="S321" s="972" t="e">
        <f>IF(LEN(#REF!)&lt;9,"",LEFT(RIGHT(#REF!,9)))</f>
        <v>#REF!</v>
      </c>
      <c r="T321" s="974" t="e">
        <f>IF(LEN(#REF!)&lt;8,"",LEFT(RIGHT(#REF!,8)))</f>
        <v>#REF!</v>
      </c>
      <c r="U321" s="978" t="e">
        <f>IF(LEN(#REF!)&lt;7,"",LEFT(RIGHT(#REF!,7)))</f>
        <v>#REF!</v>
      </c>
      <c r="V321" s="998" t="e">
        <f>IF(LEN(#REF!)&lt;6,"",LEFT(RIGHT(#REF!,6)))</f>
        <v>#REF!</v>
      </c>
      <c r="W321" s="974" t="e">
        <f>IF(LEN(#REF!)&lt;5,"",LEFT(RIGHT(#REF!,5)))</f>
        <v>#REF!</v>
      </c>
      <c r="X321" s="978" t="e">
        <f>IF(LEN(#REF!)&lt;4,"",LEFT(RIGHT(#REF!,4)))</f>
        <v>#REF!</v>
      </c>
      <c r="Y321" s="998" t="e">
        <f>IF(LEN(#REF!)&lt;3,"",LEFT(RIGHT(#REF!,3)))</f>
        <v>#REF!</v>
      </c>
      <c r="Z321" s="974" t="e">
        <f>IF(LEN(#REF!)&lt;2,"",LEFT(RIGHT(#REF!,2)))</f>
        <v>#REF!</v>
      </c>
      <c r="AA321" s="970" t="e">
        <f>RIGHT(#REF!,1)</f>
        <v>#REF!</v>
      </c>
      <c r="AB321" s="972" t="e">
        <f>IF(LEN(#REF!)&lt;9,"",LEFT(RIGHT(#REF!,9)))</f>
        <v>#REF!</v>
      </c>
      <c r="AC321" s="974" t="e">
        <f>IF(LEN(#REF!)&lt;8,"",LEFT(RIGHT(#REF!,8)))</f>
        <v>#REF!</v>
      </c>
      <c r="AD321" s="978" t="e">
        <f>IF(LEN(#REF!)&lt;7,"",LEFT(RIGHT(#REF!,7)))</f>
        <v>#REF!</v>
      </c>
      <c r="AE321" s="998" t="e">
        <f>IF(LEN(#REF!)&lt;6,"",LEFT(RIGHT(#REF!,6)))</f>
        <v>#REF!</v>
      </c>
      <c r="AF321" s="974" t="e">
        <f>IF(LEN(#REF!)&lt;5,"",LEFT(RIGHT(#REF!,5)))</f>
        <v>#REF!</v>
      </c>
      <c r="AG321" s="978" t="e">
        <f>IF(LEN(#REF!)&lt;4,"",LEFT(RIGHT(#REF!,4)))</f>
        <v>#REF!</v>
      </c>
      <c r="AH321" s="998" t="e">
        <f>IF(LEN(#REF!)&lt;3,"",LEFT(RIGHT(#REF!,3)))</f>
        <v>#REF!</v>
      </c>
      <c r="AI321" s="974" t="e">
        <f>IF(LEN(#REF!)&lt;2,"",LEFT(RIGHT(#REF!,2)))</f>
        <v>#REF!</v>
      </c>
      <c r="AJ321" s="970" t="e">
        <f>RIGHT(#REF!,1)</f>
        <v>#REF!</v>
      </c>
      <c r="AK321" s="1000" t="e">
        <f>IF(#REF!="","",#REF!)</f>
        <v>#REF!</v>
      </c>
      <c r="AL321" s="1001"/>
      <c r="AM321" s="1002"/>
      <c r="AN321" s="1006" t="e">
        <f>IF(#REF!="","",#REF!)</f>
        <v>#REF!</v>
      </c>
      <c r="AO321" s="1007"/>
      <c r="AP321" s="1007"/>
      <c r="AQ321" s="1007"/>
      <c r="AR321" s="1007"/>
      <c r="AS321" s="1008"/>
      <c r="AT321" s="860" t="e">
        <f>IF(#REF!="","",#REF!)</f>
        <v>#REF!</v>
      </c>
      <c r="AU321" s="861"/>
      <c r="AV321" s="861"/>
      <c r="AW321" s="861"/>
      <c r="AX321" s="861"/>
      <c r="AY321" s="861"/>
      <c r="AZ321" s="861"/>
      <c r="BA321" s="862"/>
      <c r="BC321" s="908"/>
      <c r="BD321" s="909"/>
      <c r="BE321" s="909"/>
      <c r="BF321" s="909"/>
      <c r="BG321" s="909"/>
      <c r="BH321" s="909"/>
      <c r="BI321" s="910"/>
      <c r="BJ321" s="902"/>
      <c r="BK321" s="903"/>
      <c r="BL321" s="903"/>
      <c r="BM321" s="903"/>
      <c r="BN321" s="903"/>
      <c r="BO321" s="903"/>
      <c r="BP321" s="903"/>
      <c r="BQ321" s="903"/>
      <c r="BR321" s="903"/>
      <c r="BS321" s="904"/>
      <c r="BT321" s="878"/>
      <c r="BU321" s="879"/>
      <c r="BV321" s="879"/>
      <c r="BW321" s="879"/>
      <c r="BX321" s="879"/>
      <c r="BY321" s="879"/>
      <c r="BZ321" s="879"/>
      <c r="CA321" s="879"/>
      <c r="CB321" s="880"/>
      <c r="CC321" s="878"/>
      <c r="CD321" s="879"/>
      <c r="CE321" s="879"/>
      <c r="CF321" s="879"/>
      <c r="CG321" s="879"/>
      <c r="CH321" s="879"/>
      <c r="CI321" s="879"/>
      <c r="CJ321" s="879"/>
      <c r="CK321" s="880"/>
      <c r="CL321" s="896"/>
      <c r="CM321" s="897"/>
      <c r="CN321" s="898"/>
      <c r="CO321" s="890"/>
      <c r="CP321" s="891"/>
      <c r="CQ321" s="891"/>
      <c r="CR321" s="891"/>
      <c r="CS321" s="892"/>
      <c r="CT321" s="884"/>
      <c r="CU321" s="885"/>
      <c r="CV321" s="885"/>
      <c r="CW321" s="885"/>
      <c r="CX321" s="886"/>
    </row>
    <row r="322" spans="2:102" ht="12.6" hidden="1" customHeight="1">
      <c r="B322" s="1024"/>
      <c r="C322" s="1025"/>
      <c r="D322" s="1022"/>
      <c r="E322" s="1016"/>
      <c r="F322" s="1016"/>
      <c r="G322" s="1016"/>
      <c r="H322" s="1017"/>
      <c r="I322" s="976"/>
      <c r="J322" s="976"/>
      <c r="K322" s="976"/>
      <c r="L322" s="976"/>
      <c r="M322" s="976"/>
      <c r="N322" s="976"/>
      <c r="O322" s="976"/>
      <c r="P322" s="976"/>
      <c r="Q322" s="976"/>
      <c r="R322" s="977"/>
      <c r="S322" s="995"/>
      <c r="T322" s="996"/>
      <c r="U322" s="997"/>
      <c r="V322" s="999"/>
      <c r="W322" s="996"/>
      <c r="X322" s="997"/>
      <c r="Y322" s="999"/>
      <c r="Z322" s="996"/>
      <c r="AA322" s="994"/>
      <c r="AB322" s="995"/>
      <c r="AC322" s="996"/>
      <c r="AD322" s="997"/>
      <c r="AE322" s="999"/>
      <c r="AF322" s="996"/>
      <c r="AG322" s="997"/>
      <c r="AH322" s="999"/>
      <c r="AI322" s="996"/>
      <c r="AJ322" s="994"/>
      <c r="AK322" s="1003"/>
      <c r="AL322" s="1004"/>
      <c r="AM322" s="1005"/>
      <c r="AN322" s="1009"/>
      <c r="AO322" s="1010"/>
      <c r="AP322" s="1010"/>
      <c r="AQ322" s="1010"/>
      <c r="AR322" s="1010"/>
      <c r="AS322" s="1011"/>
      <c r="AT322" s="863"/>
      <c r="AU322" s="864"/>
      <c r="AV322" s="864"/>
      <c r="AW322" s="864"/>
      <c r="AX322" s="864"/>
      <c r="AY322" s="864"/>
      <c r="AZ322" s="864"/>
      <c r="BA322" s="865"/>
      <c r="BC322" s="911"/>
      <c r="BD322" s="912"/>
      <c r="BE322" s="912"/>
      <c r="BF322" s="912"/>
      <c r="BG322" s="912"/>
      <c r="BH322" s="912"/>
      <c r="BI322" s="913"/>
      <c r="BJ322" s="905"/>
      <c r="BK322" s="906"/>
      <c r="BL322" s="906"/>
      <c r="BM322" s="906"/>
      <c r="BN322" s="906"/>
      <c r="BO322" s="906"/>
      <c r="BP322" s="906"/>
      <c r="BQ322" s="906"/>
      <c r="BR322" s="906"/>
      <c r="BS322" s="907"/>
      <c r="BT322" s="881"/>
      <c r="BU322" s="882"/>
      <c r="BV322" s="882"/>
      <c r="BW322" s="882"/>
      <c r="BX322" s="882"/>
      <c r="BY322" s="882"/>
      <c r="BZ322" s="882"/>
      <c r="CA322" s="882"/>
      <c r="CB322" s="883"/>
      <c r="CC322" s="881"/>
      <c r="CD322" s="882"/>
      <c r="CE322" s="882"/>
      <c r="CF322" s="882"/>
      <c r="CG322" s="882"/>
      <c r="CH322" s="882"/>
      <c r="CI322" s="882"/>
      <c r="CJ322" s="882"/>
      <c r="CK322" s="883"/>
      <c r="CL322" s="899"/>
      <c r="CM322" s="900"/>
      <c r="CN322" s="901"/>
      <c r="CO322" s="893"/>
      <c r="CP322" s="894"/>
      <c r="CQ322" s="894"/>
      <c r="CR322" s="894"/>
      <c r="CS322" s="895"/>
      <c r="CT322" s="887"/>
      <c r="CU322" s="888"/>
      <c r="CV322" s="888"/>
      <c r="CW322" s="888"/>
      <c r="CX322" s="889"/>
    </row>
    <row r="323" spans="2:102" ht="12.6" hidden="1" customHeight="1">
      <c r="B323" s="1018" t="e">
        <f>LEFT(RIGHT(#REF!,6))</f>
        <v>#REF!</v>
      </c>
      <c r="C323" s="1020" t="e">
        <f>LEFT(RIGHT(#REF!,5))</f>
        <v>#REF!</v>
      </c>
      <c r="D323" s="1022" t="s">
        <v>84</v>
      </c>
      <c r="E323" s="1016" t="e">
        <f>LEFT(RIGHT(#REF!,4))</f>
        <v>#REF!</v>
      </c>
      <c r="F323" s="1016" t="e">
        <f>LEFT(RIGHT(#REF!,3))</f>
        <v>#REF!</v>
      </c>
      <c r="G323" s="1016" t="e">
        <f>LEFT(RIGHT(#REF!,2))</f>
        <v>#REF!</v>
      </c>
      <c r="H323" s="1017" t="e">
        <f>RIGHT(#REF!,1)</f>
        <v>#REF!</v>
      </c>
      <c r="I323" s="976" t="e">
        <f>IF(#REF!="","",#REF!)</f>
        <v>#REF!</v>
      </c>
      <c r="J323" s="976"/>
      <c r="K323" s="976"/>
      <c r="L323" s="976"/>
      <c r="M323" s="976"/>
      <c r="N323" s="976"/>
      <c r="O323" s="976"/>
      <c r="P323" s="976"/>
      <c r="Q323" s="976"/>
      <c r="R323" s="977"/>
      <c r="S323" s="972" t="e">
        <f>IF(LEN(#REF!)&lt;9,"",LEFT(RIGHT(#REF!,9)))</f>
        <v>#REF!</v>
      </c>
      <c r="T323" s="974" t="e">
        <f>IF(LEN(#REF!)&lt;8,"",LEFT(RIGHT(#REF!,8)))</f>
        <v>#REF!</v>
      </c>
      <c r="U323" s="978" t="e">
        <f>IF(LEN(#REF!)&lt;7,"",LEFT(RIGHT(#REF!,7)))</f>
        <v>#REF!</v>
      </c>
      <c r="V323" s="998" t="e">
        <f>IF(LEN(#REF!)&lt;6,"",LEFT(RIGHT(#REF!,6)))</f>
        <v>#REF!</v>
      </c>
      <c r="W323" s="974" t="e">
        <f>IF(LEN(#REF!)&lt;5,"",LEFT(RIGHT(#REF!,5)))</f>
        <v>#REF!</v>
      </c>
      <c r="X323" s="978" t="e">
        <f>IF(LEN(#REF!)&lt;4,"",LEFT(RIGHT(#REF!,4)))</f>
        <v>#REF!</v>
      </c>
      <c r="Y323" s="998" t="e">
        <f>IF(LEN(#REF!)&lt;3,"",LEFT(RIGHT(#REF!,3)))</f>
        <v>#REF!</v>
      </c>
      <c r="Z323" s="974" t="e">
        <f>IF(LEN(#REF!)&lt;2,"",LEFT(RIGHT(#REF!,2)))</f>
        <v>#REF!</v>
      </c>
      <c r="AA323" s="970" t="e">
        <f>RIGHT(#REF!,1)</f>
        <v>#REF!</v>
      </c>
      <c r="AB323" s="972" t="e">
        <f>IF(LEN(#REF!)&lt;9,"",LEFT(RIGHT(#REF!,9)))</f>
        <v>#REF!</v>
      </c>
      <c r="AC323" s="974" t="e">
        <f>IF(LEN(#REF!)&lt;8,"",LEFT(RIGHT(#REF!,8)))</f>
        <v>#REF!</v>
      </c>
      <c r="AD323" s="978" t="e">
        <f>IF(LEN(#REF!)&lt;7,"",LEFT(RIGHT(#REF!,7)))</f>
        <v>#REF!</v>
      </c>
      <c r="AE323" s="998" t="e">
        <f>IF(LEN(#REF!)&lt;6,"",LEFT(RIGHT(#REF!,6)))</f>
        <v>#REF!</v>
      </c>
      <c r="AF323" s="974" t="e">
        <f>IF(LEN(#REF!)&lt;5,"",LEFT(RIGHT(#REF!,5)))</f>
        <v>#REF!</v>
      </c>
      <c r="AG323" s="978" t="e">
        <f>IF(LEN(#REF!)&lt;4,"",LEFT(RIGHT(#REF!,4)))</f>
        <v>#REF!</v>
      </c>
      <c r="AH323" s="998" t="e">
        <f>IF(LEN(#REF!)&lt;3,"",LEFT(RIGHT(#REF!,3)))</f>
        <v>#REF!</v>
      </c>
      <c r="AI323" s="974" t="e">
        <f>IF(LEN(#REF!)&lt;2,"",LEFT(RIGHT(#REF!,2)))</f>
        <v>#REF!</v>
      </c>
      <c r="AJ323" s="970" t="e">
        <f>RIGHT(#REF!,1)</f>
        <v>#REF!</v>
      </c>
      <c r="AK323" s="1000" t="e">
        <f>IF(#REF!="","",#REF!)</f>
        <v>#REF!</v>
      </c>
      <c r="AL323" s="1001"/>
      <c r="AM323" s="1002"/>
      <c r="AN323" s="1006" t="e">
        <f>IF(#REF!="","",#REF!)</f>
        <v>#REF!</v>
      </c>
      <c r="AO323" s="1007"/>
      <c r="AP323" s="1007"/>
      <c r="AQ323" s="1007"/>
      <c r="AR323" s="1007"/>
      <c r="AS323" s="1008"/>
      <c r="AT323" s="860" t="e">
        <f>IF(#REF!="","",#REF!)</f>
        <v>#REF!</v>
      </c>
      <c r="AU323" s="861"/>
      <c r="AV323" s="861"/>
      <c r="AW323" s="861"/>
      <c r="AX323" s="861"/>
      <c r="AY323" s="861"/>
      <c r="AZ323" s="861"/>
      <c r="BA323" s="862"/>
      <c r="BC323" s="908"/>
      <c r="BD323" s="909"/>
      <c r="BE323" s="909"/>
      <c r="BF323" s="909"/>
      <c r="BG323" s="909"/>
      <c r="BH323" s="909"/>
      <c r="BI323" s="910"/>
      <c r="BJ323" s="902"/>
      <c r="BK323" s="903"/>
      <c r="BL323" s="903"/>
      <c r="BM323" s="903"/>
      <c r="BN323" s="903"/>
      <c r="BO323" s="903"/>
      <c r="BP323" s="903"/>
      <c r="BQ323" s="903"/>
      <c r="BR323" s="903"/>
      <c r="BS323" s="904"/>
      <c r="BT323" s="878"/>
      <c r="BU323" s="879"/>
      <c r="BV323" s="879"/>
      <c r="BW323" s="879"/>
      <c r="BX323" s="879"/>
      <c r="BY323" s="879"/>
      <c r="BZ323" s="879"/>
      <c r="CA323" s="879"/>
      <c r="CB323" s="880"/>
      <c r="CC323" s="878"/>
      <c r="CD323" s="879"/>
      <c r="CE323" s="879"/>
      <c r="CF323" s="879"/>
      <c r="CG323" s="879"/>
      <c r="CH323" s="879"/>
      <c r="CI323" s="879"/>
      <c r="CJ323" s="879"/>
      <c r="CK323" s="880"/>
      <c r="CL323" s="896"/>
      <c r="CM323" s="897"/>
      <c r="CN323" s="898"/>
      <c r="CO323" s="890"/>
      <c r="CP323" s="891"/>
      <c r="CQ323" s="891"/>
      <c r="CR323" s="891"/>
      <c r="CS323" s="892"/>
      <c r="CT323" s="884"/>
      <c r="CU323" s="885"/>
      <c r="CV323" s="885"/>
      <c r="CW323" s="885"/>
      <c r="CX323" s="886"/>
    </row>
    <row r="324" spans="2:102" ht="12.6" hidden="1" customHeight="1">
      <c r="B324" s="1024"/>
      <c r="C324" s="1025"/>
      <c r="D324" s="1022"/>
      <c r="E324" s="1016"/>
      <c r="F324" s="1016"/>
      <c r="G324" s="1016"/>
      <c r="H324" s="1017"/>
      <c r="I324" s="976"/>
      <c r="J324" s="976"/>
      <c r="K324" s="976"/>
      <c r="L324" s="976"/>
      <c r="M324" s="976"/>
      <c r="N324" s="976"/>
      <c r="O324" s="976"/>
      <c r="P324" s="976"/>
      <c r="Q324" s="976"/>
      <c r="R324" s="977"/>
      <c r="S324" s="995"/>
      <c r="T324" s="996"/>
      <c r="U324" s="997"/>
      <c r="V324" s="999"/>
      <c r="W324" s="996"/>
      <c r="X324" s="997"/>
      <c r="Y324" s="999"/>
      <c r="Z324" s="996"/>
      <c r="AA324" s="994"/>
      <c r="AB324" s="995"/>
      <c r="AC324" s="996"/>
      <c r="AD324" s="997"/>
      <c r="AE324" s="999"/>
      <c r="AF324" s="996"/>
      <c r="AG324" s="997"/>
      <c r="AH324" s="999"/>
      <c r="AI324" s="996"/>
      <c r="AJ324" s="994"/>
      <c r="AK324" s="1003"/>
      <c r="AL324" s="1004"/>
      <c r="AM324" s="1005"/>
      <c r="AN324" s="1009"/>
      <c r="AO324" s="1010"/>
      <c r="AP324" s="1010"/>
      <c r="AQ324" s="1010"/>
      <c r="AR324" s="1010"/>
      <c r="AS324" s="1011"/>
      <c r="AT324" s="863"/>
      <c r="AU324" s="864"/>
      <c r="AV324" s="864"/>
      <c r="AW324" s="864"/>
      <c r="AX324" s="864"/>
      <c r="AY324" s="864"/>
      <c r="AZ324" s="864"/>
      <c r="BA324" s="865"/>
      <c r="BC324" s="911"/>
      <c r="BD324" s="912"/>
      <c r="BE324" s="912"/>
      <c r="BF324" s="912"/>
      <c r="BG324" s="912"/>
      <c r="BH324" s="912"/>
      <c r="BI324" s="913"/>
      <c r="BJ324" s="905"/>
      <c r="BK324" s="906"/>
      <c r="BL324" s="906"/>
      <c r="BM324" s="906"/>
      <c r="BN324" s="906"/>
      <c r="BO324" s="906"/>
      <c r="BP324" s="906"/>
      <c r="BQ324" s="906"/>
      <c r="BR324" s="906"/>
      <c r="BS324" s="907"/>
      <c r="BT324" s="881"/>
      <c r="BU324" s="882"/>
      <c r="BV324" s="882"/>
      <c r="BW324" s="882"/>
      <c r="BX324" s="882"/>
      <c r="BY324" s="882"/>
      <c r="BZ324" s="882"/>
      <c r="CA324" s="882"/>
      <c r="CB324" s="883"/>
      <c r="CC324" s="881"/>
      <c r="CD324" s="882"/>
      <c r="CE324" s="882"/>
      <c r="CF324" s="882"/>
      <c r="CG324" s="882"/>
      <c r="CH324" s="882"/>
      <c r="CI324" s="882"/>
      <c r="CJ324" s="882"/>
      <c r="CK324" s="883"/>
      <c r="CL324" s="899"/>
      <c r="CM324" s="900"/>
      <c r="CN324" s="901"/>
      <c r="CO324" s="893"/>
      <c r="CP324" s="894"/>
      <c r="CQ324" s="894"/>
      <c r="CR324" s="894"/>
      <c r="CS324" s="895"/>
      <c r="CT324" s="887"/>
      <c r="CU324" s="888"/>
      <c r="CV324" s="888"/>
      <c r="CW324" s="888"/>
      <c r="CX324" s="889"/>
    </row>
    <row r="325" spans="2:102" ht="12.6" hidden="1" customHeight="1">
      <c r="B325" s="1018" t="e">
        <f>LEFT(RIGHT(#REF!,6))</f>
        <v>#REF!</v>
      </c>
      <c r="C325" s="1020" t="e">
        <f>LEFT(RIGHT(#REF!,5))</f>
        <v>#REF!</v>
      </c>
      <c r="D325" s="1022" t="s">
        <v>84</v>
      </c>
      <c r="E325" s="1016" t="e">
        <f>LEFT(RIGHT(#REF!,4))</f>
        <v>#REF!</v>
      </c>
      <c r="F325" s="1016" t="e">
        <f>LEFT(RIGHT(#REF!,3))</f>
        <v>#REF!</v>
      </c>
      <c r="G325" s="1016" t="e">
        <f>LEFT(RIGHT(#REF!,2))</f>
        <v>#REF!</v>
      </c>
      <c r="H325" s="1017" t="e">
        <f>RIGHT(#REF!,1)</f>
        <v>#REF!</v>
      </c>
      <c r="I325" s="976" t="e">
        <f>IF(#REF!="","",#REF!)</f>
        <v>#REF!</v>
      </c>
      <c r="J325" s="976"/>
      <c r="K325" s="976"/>
      <c r="L325" s="976"/>
      <c r="M325" s="976"/>
      <c r="N325" s="976"/>
      <c r="O325" s="976"/>
      <c r="P325" s="976"/>
      <c r="Q325" s="976"/>
      <c r="R325" s="977"/>
      <c r="S325" s="972" t="e">
        <f>IF(LEN(#REF!)&lt;9,"",LEFT(RIGHT(#REF!,9)))</f>
        <v>#REF!</v>
      </c>
      <c r="T325" s="974" t="e">
        <f>IF(LEN(#REF!)&lt;8,"",LEFT(RIGHT(#REF!,8)))</f>
        <v>#REF!</v>
      </c>
      <c r="U325" s="978" t="e">
        <f>IF(LEN(#REF!)&lt;7,"",LEFT(RIGHT(#REF!,7)))</f>
        <v>#REF!</v>
      </c>
      <c r="V325" s="998" t="e">
        <f>IF(LEN(#REF!)&lt;6,"",LEFT(RIGHT(#REF!,6)))</f>
        <v>#REF!</v>
      </c>
      <c r="W325" s="974" t="e">
        <f>IF(LEN(#REF!)&lt;5,"",LEFT(RIGHT(#REF!,5)))</f>
        <v>#REF!</v>
      </c>
      <c r="X325" s="978" t="e">
        <f>IF(LEN(#REF!)&lt;4,"",LEFT(RIGHT(#REF!,4)))</f>
        <v>#REF!</v>
      </c>
      <c r="Y325" s="998" t="e">
        <f>IF(LEN(#REF!)&lt;3,"",LEFT(RIGHT(#REF!,3)))</f>
        <v>#REF!</v>
      </c>
      <c r="Z325" s="974" t="e">
        <f>IF(LEN(#REF!)&lt;2,"",LEFT(RIGHT(#REF!,2)))</f>
        <v>#REF!</v>
      </c>
      <c r="AA325" s="970" t="e">
        <f>RIGHT(#REF!,1)</f>
        <v>#REF!</v>
      </c>
      <c r="AB325" s="972" t="e">
        <f>IF(LEN(#REF!)&lt;9,"",LEFT(RIGHT(#REF!,9)))</f>
        <v>#REF!</v>
      </c>
      <c r="AC325" s="974" t="e">
        <f>IF(LEN(#REF!)&lt;8,"",LEFT(RIGHT(#REF!,8)))</f>
        <v>#REF!</v>
      </c>
      <c r="AD325" s="978" t="e">
        <f>IF(LEN(#REF!)&lt;7,"",LEFT(RIGHT(#REF!,7)))</f>
        <v>#REF!</v>
      </c>
      <c r="AE325" s="998" t="e">
        <f>IF(LEN(#REF!)&lt;6,"",LEFT(RIGHT(#REF!,6)))</f>
        <v>#REF!</v>
      </c>
      <c r="AF325" s="974" t="e">
        <f>IF(LEN(#REF!)&lt;5,"",LEFT(RIGHT(#REF!,5)))</f>
        <v>#REF!</v>
      </c>
      <c r="AG325" s="978" t="e">
        <f>IF(LEN(#REF!)&lt;4,"",LEFT(RIGHT(#REF!,4)))</f>
        <v>#REF!</v>
      </c>
      <c r="AH325" s="998" t="e">
        <f>IF(LEN(#REF!)&lt;3,"",LEFT(RIGHT(#REF!,3)))</f>
        <v>#REF!</v>
      </c>
      <c r="AI325" s="974" t="e">
        <f>IF(LEN(#REF!)&lt;2,"",LEFT(RIGHT(#REF!,2)))</f>
        <v>#REF!</v>
      </c>
      <c r="AJ325" s="970" t="e">
        <f>RIGHT(#REF!,1)</f>
        <v>#REF!</v>
      </c>
      <c r="AK325" s="1000" t="e">
        <f>IF(#REF!="","",#REF!)</f>
        <v>#REF!</v>
      </c>
      <c r="AL325" s="1001"/>
      <c r="AM325" s="1002"/>
      <c r="AN325" s="1006" t="e">
        <f>IF(#REF!="","",#REF!)</f>
        <v>#REF!</v>
      </c>
      <c r="AO325" s="1007"/>
      <c r="AP325" s="1007"/>
      <c r="AQ325" s="1007"/>
      <c r="AR325" s="1007"/>
      <c r="AS325" s="1008"/>
      <c r="AT325" s="860" t="e">
        <f>IF(#REF!="","",#REF!)</f>
        <v>#REF!</v>
      </c>
      <c r="AU325" s="861"/>
      <c r="AV325" s="861"/>
      <c r="AW325" s="861"/>
      <c r="AX325" s="861"/>
      <c r="AY325" s="861"/>
      <c r="AZ325" s="861"/>
      <c r="BA325" s="862"/>
      <c r="BC325" s="908"/>
      <c r="BD325" s="909"/>
      <c r="BE325" s="909"/>
      <c r="BF325" s="909"/>
      <c r="BG325" s="909"/>
      <c r="BH325" s="909"/>
      <c r="BI325" s="910"/>
      <c r="BJ325" s="902"/>
      <c r="BK325" s="903"/>
      <c r="BL325" s="903"/>
      <c r="BM325" s="903"/>
      <c r="BN325" s="903"/>
      <c r="BO325" s="903"/>
      <c r="BP325" s="903"/>
      <c r="BQ325" s="903"/>
      <c r="BR325" s="903"/>
      <c r="BS325" s="904"/>
      <c r="BT325" s="878"/>
      <c r="BU325" s="879"/>
      <c r="BV325" s="879"/>
      <c r="BW325" s="879"/>
      <c r="BX325" s="879"/>
      <c r="BY325" s="879"/>
      <c r="BZ325" s="879"/>
      <c r="CA325" s="879"/>
      <c r="CB325" s="880"/>
      <c r="CC325" s="878"/>
      <c r="CD325" s="879"/>
      <c r="CE325" s="879"/>
      <c r="CF325" s="879"/>
      <c r="CG325" s="879"/>
      <c r="CH325" s="879"/>
      <c r="CI325" s="879"/>
      <c r="CJ325" s="879"/>
      <c r="CK325" s="880"/>
      <c r="CL325" s="896"/>
      <c r="CM325" s="897"/>
      <c r="CN325" s="898"/>
      <c r="CO325" s="890"/>
      <c r="CP325" s="891"/>
      <c r="CQ325" s="891"/>
      <c r="CR325" s="891"/>
      <c r="CS325" s="892"/>
      <c r="CT325" s="884"/>
      <c r="CU325" s="885"/>
      <c r="CV325" s="885"/>
      <c r="CW325" s="885"/>
      <c r="CX325" s="886"/>
    </row>
    <row r="326" spans="2:102" ht="12.6" hidden="1" customHeight="1">
      <c r="B326" s="1024"/>
      <c r="C326" s="1025"/>
      <c r="D326" s="1022"/>
      <c r="E326" s="1016"/>
      <c r="F326" s="1016"/>
      <c r="G326" s="1016"/>
      <c r="H326" s="1017"/>
      <c r="I326" s="976"/>
      <c r="J326" s="976"/>
      <c r="K326" s="976"/>
      <c r="L326" s="976"/>
      <c r="M326" s="976"/>
      <c r="N326" s="976"/>
      <c r="O326" s="976"/>
      <c r="P326" s="976"/>
      <c r="Q326" s="976"/>
      <c r="R326" s="977"/>
      <c r="S326" s="995"/>
      <c r="T326" s="996"/>
      <c r="U326" s="997"/>
      <c r="V326" s="999"/>
      <c r="W326" s="996"/>
      <c r="X326" s="997"/>
      <c r="Y326" s="999"/>
      <c r="Z326" s="996"/>
      <c r="AA326" s="994"/>
      <c r="AB326" s="995"/>
      <c r="AC326" s="996"/>
      <c r="AD326" s="997"/>
      <c r="AE326" s="999"/>
      <c r="AF326" s="996"/>
      <c r="AG326" s="997"/>
      <c r="AH326" s="999"/>
      <c r="AI326" s="996"/>
      <c r="AJ326" s="994"/>
      <c r="AK326" s="1003"/>
      <c r="AL326" s="1004"/>
      <c r="AM326" s="1005"/>
      <c r="AN326" s="1009"/>
      <c r="AO326" s="1010"/>
      <c r="AP326" s="1010"/>
      <c r="AQ326" s="1010"/>
      <c r="AR326" s="1010"/>
      <c r="AS326" s="1011"/>
      <c r="AT326" s="863"/>
      <c r="AU326" s="864"/>
      <c r="AV326" s="864"/>
      <c r="AW326" s="864"/>
      <c r="AX326" s="864"/>
      <c r="AY326" s="864"/>
      <c r="AZ326" s="864"/>
      <c r="BA326" s="865"/>
      <c r="BC326" s="911"/>
      <c r="BD326" s="912"/>
      <c r="BE326" s="912"/>
      <c r="BF326" s="912"/>
      <c r="BG326" s="912"/>
      <c r="BH326" s="912"/>
      <c r="BI326" s="913"/>
      <c r="BJ326" s="905"/>
      <c r="BK326" s="906"/>
      <c r="BL326" s="906"/>
      <c r="BM326" s="906"/>
      <c r="BN326" s="906"/>
      <c r="BO326" s="906"/>
      <c r="BP326" s="906"/>
      <c r="BQ326" s="906"/>
      <c r="BR326" s="906"/>
      <c r="BS326" s="907"/>
      <c r="BT326" s="881"/>
      <c r="BU326" s="882"/>
      <c r="BV326" s="882"/>
      <c r="BW326" s="882"/>
      <c r="BX326" s="882"/>
      <c r="BY326" s="882"/>
      <c r="BZ326" s="882"/>
      <c r="CA326" s="882"/>
      <c r="CB326" s="883"/>
      <c r="CC326" s="881"/>
      <c r="CD326" s="882"/>
      <c r="CE326" s="882"/>
      <c r="CF326" s="882"/>
      <c r="CG326" s="882"/>
      <c r="CH326" s="882"/>
      <c r="CI326" s="882"/>
      <c r="CJ326" s="882"/>
      <c r="CK326" s="883"/>
      <c r="CL326" s="899"/>
      <c r="CM326" s="900"/>
      <c r="CN326" s="901"/>
      <c r="CO326" s="893"/>
      <c r="CP326" s="894"/>
      <c r="CQ326" s="894"/>
      <c r="CR326" s="894"/>
      <c r="CS326" s="895"/>
      <c r="CT326" s="887"/>
      <c r="CU326" s="888"/>
      <c r="CV326" s="888"/>
      <c r="CW326" s="888"/>
      <c r="CX326" s="889"/>
    </row>
    <row r="327" spans="2:102" ht="12.6" hidden="1" customHeight="1">
      <c r="B327" s="1018" t="e">
        <f>LEFT(RIGHT(#REF!,6))</f>
        <v>#REF!</v>
      </c>
      <c r="C327" s="1020" t="e">
        <f>LEFT(RIGHT(#REF!,5))</f>
        <v>#REF!</v>
      </c>
      <c r="D327" s="1022" t="s">
        <v>84</v>
      </c>
      <c r="E327" s="1016" t="e">
        <f>LEFT(RIGHT(#REF!,4))</f>
        <v>#REF!</v>
      </c>
      <c r="F327" s="1016" t="e">
        <f>LEFT(RIGHT(#REF!,3))</f>
        <v>#REF!</v>
      </c>
      <c r="G327" s="1016" t="e">
        <f>LEFT(RIGHT(#REF!,2))</f>
        <v>#REF!</v>
      </c>
      <c r="H327" s="1017" t="e">
        <f>RIGHT(#REF!,1)</f>
        <v>#REF!</v>
      </c>
      <c r="I327" s="976" t="e">
        <f>IF(#REF!="","",#REF!)</f>
        <v>#REF!</v>
      </c>
      <c r="J327" s="976"/>
      <c r="K327" s="976"/>
      <c r="L327" s="976"/>
      <c r="M327" s="976"/>
      <c r="N327" s="976"/>
      <c r="O327" s="976"/>
      <c r="P327" s="976"/>
      <c r="Q327" s="976"/>
      <c r="R327" s="977"/>
      <c r="S327" s="972" t="e">
        <f>IF(LEN(#REF!)&lt;9,"",LEFT(RIGHT(#REF!,9)))</f>
        <v>#REF!</v>
      </c>
      <c r="T327" s="974" t="e">
        <f>IF(LEN(#REF!)&lt;8,"",LEFT(RIGHT(#REF!,8)))</f>
        <v>#REF!</v>
      </c>
      <c r="U327" s="978" t="e">
        <f>IF(LEN(#REF!)&lt;7,"",LEFT(RIGHT(#REF!,7)))</f>
        <v>#REF!</v>
      </c>
      <c r="V327" s="998" t="e">
        <f>IF(LEN(#REF!)&lt;6,"",LEFT(RIGHT(#REF!,6)))</f>
        <v>#REF!</v>
      </c>
      <c r="W327" s="974" t="e">
        <f>IF(LEN(#REF!)&lt;5,"",LEFT(RIGHT(#REF!,5)))</f>
        <v>#REF!</v>
      </c>
      <c r="X327" s="978" t="e">
        <f>IF(LEN(#REF!)&lt;4,"",LEFT(RIGHT(#REF!,4)))</f>
        <v>#REF!</v>
      </c>
      <c r="Y327" s="998" t="e">
        <f>IF(LEN(#REF!)&lt;3,"",LEFT(RIGHT(#REF!,3)))</f>
        <v>#REF!</v>
      </c>
      <c r="Z327" s="974" t="e">
        <f>IF(LEN(#REF!)&lt;2,"",LEFT(RIGHT(#REF!,2)))</f>
        <v>#REF!</v>
      </c>
      <c r="AA327" s="970" t="e">
        <f>RIGHT(#REF!,1)</f>
        <v>#REF!</v>
      </c>
      <c r="AB327" s="972" t="e">
        <f>IF(LEN(#REF!)&lt;9,"",LEFT(RIGHT(#REF!,9)))</f>
        <v>#REF!</v>
      </c>
      <c r="AC327" s="974" t="e">
        <f>IF(LEN(#REF!)&lt;8,"",LEFT(RIGHT(#REF!,8)))</f>
        <v>#REF!</v>
      </c>
      <c r="AD327" s="978" t="e">
        <f>IF(LEN(#REF!)&lt;7,"",LEFT(RIGHT(#REF!,7)))</f>
        <v>#REF!</v>
      </c>
      <c r="AE327" s="998" t="e">
        <f>IF(LEN(#REF!)&lt;6,"",LEFT(RIGHT(#REF!,6)))</f>
        <v>#REF!</v>
      </c>
      <c r="AF327" s="974" t="e">
        <f>IF(LEN(#REF!)&lt;5,"",LEFT(RIGHT(#REF!,5)))</f>
        <v>#REF!</v>
      </c>
      <c r="AG327" s="978" t="e">
        <f>IF(LEN(#REF!)&lt;4,"",LEFT(RIGHT(#REF!,4)))</f>
        <v>#REF!</v>
      </c>
      <c r="AH327" s="998" t="e">
        <f>IF(LEN(#REF!)&lt;3,"",LEFT(RIGHT(#REF!,3)))</f>
        <v>#REF!</v>
      </c>
      <c r="AI327" s="974" t="e">
        <f>IF(LEN(#REF!)&lt;2,"",LEFT(RIGHT(#REF!,2)))</f>
        <v>#REF!</v>
      </c>
      <c r="AJ327" s="970" t="e">
        <f>RIGHT(#REF!,1)</f>
        <v>#REF!</v>
      </c>
      <c r="AK327" s="1000" t="e">
        <f>IF(#REF!="","",#REF!)</f>
        <v>#REF!</v>
      </c>
      <c r="AL327" s="1001"/>
      <c r="AM327" s="1002"/>
      <c r="AN327" s="1006" t="e">
        <f>IF(#REF!="","",#REF!)</f>
        <v>#REF!</v>
      </c>
      <c r="AO327" s="1007"/>
      <c r="AP327" s="1007"/>
      <c r="AQ327" s="1007"/>
      <c r="AR327" s="1007"/>
      <c r="AS327" s="1008"/>
      <c r="AT327" s="860" t="e">
        <f>IF(#REF!="","",#REF!)</f>
        <v>#REF!</v>
      </c>
      <c r="AU327" s="861"/>
      <c r="AV327" s="861"/>
      <c r="AW327" s="861"/>
      <c r="AX327" s="861"/>
      <c r="AY327" s="861"/>
      <c r="AZ327" s="861"/>
      <c r="BA327" s="862"/>
      <c r="BC327" s="908"/>
      <c r="BD327" s="909"/>
      <c r="BE327" s="909"/>
      <c r="BF327" s="909"/>
      <c r="BG327" s="909"/>
      <c r="BH327" s="909"/>
      <c r="BI327" s="910"/>
      <c r="BJ327" s="902"/>
      <c r="BK327" s="903"/>
      <c r="BL327" s="903"/>
      <c r="BM327" s="903"/>
      <c r="BN327" s="903"/>
      <c r="BO327" s="903"/>
      <c r="BP327" s="903"/>
      <c r="BQ327" s="903"/>
      <c r="BR327" s="903"/>
      <c r="BS327" s="904"/>
      <c r="BT327" s="878"/>
      <c r="BU327" s="879"/>
      <c r="BV327" s="879"/>
      <c r="BW327" s="879"/>
      <c r="BX327" s="879"/>
      <c r="BY327" s="879"/>
      <c r="BZ327" s="879"/>
      <c r="CA327" s="879"/>
      <c r="CB327" s="880"/>
      <c r="CC327" s="878"/>
      <c r="CD327" s="879"/>
      <c r="CE327" s="879"/>
      <c r="CF327" s="879"/>
      <c r="CG327" s="879"/>
      <c r="CH327" s="879"/>
      <c r="CI327" s="879"/>
      <c r="CJ327" s="879"/>
      <c r="CK327" s="880"/>
      <c r="CL327" s="896"/>
      <c r="CM327" s="897"/>
      <c r="CN327" s="898"/>
      <c r="CO327" s="890"/>
      <c r="CP327" s="891"/>
      <c r="CQ327" s="891"/>
      <c r="CR327" s="891"/>
      <c r="CS327" s="892"/>
      <c r="CT327" s="884"/>
      <c r="CU327" s="885"/>
      <c r="CV327" s="885"/>
      <c r="CW327" s="885"/>
      <c r="CX327" s="886"/>
    </row>
    <row r="328" spans="2:102" ht="12.6" hidden="1" customHeight="1">
      <c r="B328" s="1024"/>
      <c r="C328" s="1025"/>
      <c r="D328" s="1022"/>
      <c r="E328" s="1016"/>
      <c r="F328" s="1016"/>
      <c r="G328" s="1016"/>
      <c r="H328" s="1017"/>
      <c r="I328" s="976"/>
      <c r="J328" s="976"/>
      <c r="K328" s="976"/>
      <c r="L328" s="976"/>
      <c r="M328" s="976"/>
      <c r="N328" s="976"/>
      <c r="O328" s="976"/>
      <c r="P328" s="976"/>
      <c r="Q328" s="976"/>
      <c r="R328" s="977"/>
      <c r="S328" s="995"/>
      <c r="T328" s="996"/>
      <c r="U328" s="997"/>
      <c r="V328" s="999"/>
      <c r="W328" s="996"/>
      <c r="X328" s="997"/>
      <c r="Y328" s="999"/>
      <c r="Z328" s="996"/>
      <c r="AA328" s="994"/>
      <c r="AB328" s="995"/>
      <c r="AC328" s="996"/>
      <c r="AD328" s="997"/>
      <c r="AE328" s="999"/>
      <c r="AF328" s="996"/>
      <c r="AG328" s="997"/>
      <c r="AH328" s="999"/>
      <c r="AI328" s="996"/>
      <c r="AJ328" s="994"/>
      <c r="AK328" s="1003"/>
      <c r="AL328" s="1004"/>
      <c r="AM328" s="1005"/>
      <c r="AN328" s="1009"/>
      <c r="AO328" s="1010"/>
      <c r="AP328" s="1010"/>
      <c r="AQ328" s="1010"/>
      <c r="AR328" s="1010"/>
      <c r="AS328" s="1011"/>
      <c r="AT328" s="863"/>
      <c r="AU328" s="864"/>
      <c r="AV328" s="864"/>
      <c r="AW328" s="864"/>
      <c r="AX328" s="864"/>
      <c r="AY328" s="864"/>
      <c r="AZ328" s="864"/>
      <c r="BA328" s="865"/>
      <c r="BC328" s="911"/>
      <c r="BD328" s="912"/>
      <c r="BE328" s="912"/>
      <c r="BF328" s="912"/>
      <c r="BG328" s="912"/>
      <c r="BH328" s="912"/>
      <c r="BI328" s="913"/>
      <c r="BJ328" s="905"/>
      <c r="BK328" s="906"/>
      <c r="BL328" s="906"/>
      <c r="BM328" s="906"/>
      <c r="BN328" s="906"/>
      <c r="BO328" s="906"/>
      <c r="BP328" s="906"/>
      <c r="BQ328" s="906"/>
      <c r="BR328" s="906"/>
      <c r="BS328" s="907"/>
      <c r="BT328" s="881"/>
      <c r="BU328" s="882"/>
      <c r="BV328" s="882"/>
      <c r="BW328" s="882"/>
      <c r="BX328" s="882"/>
      <c r="BY328" s="882"/>
      <c r="BZ328" s="882"/>
      <c r="CA328" s="882"/>
      <c r="CB328" s="883"/>
      <c r="CC328" s="881"/>
      <c r="CD328" s="882"/>
      <c r="CE328" s="882"/>
      <c r="CF328" s="882"/>
      <c r="CG328" s="882"/>
      <c r="CH328" s="882"/>
      <c r="CI328" s="882"/>
      <c r="CJ328" s="882"/>
      <c r="CK328" s="883"/>
      <c r="CL328" s="899"/>
      <c r="CM328" s="900"/>
      <c r="CN328" s="901"/>
      <c r="CO328" s="893"/>
      <c r="CP328" s="894"/>
      <c r="CQ328" s="894"/>
      <c r="CR328" s="894"/>
      <c r="CS328" s="895"/>
      <c r="CT328" s="887"/>
      <c r="CU328" s="888"/>
      <c r="CV328" s="888"/>
      <c r="CW328" s="888"/>
      <c r="CX328" s="889"/>
    </row>
    <row r="329" spans="2:102" ht="12.6" hidden="1" customHeight="1">
      <c r="B329" s="1018" t="e">
        <f>LEFT(RIGHT(#REF!,6))</f>
        <v>#REF!</v>
      </c>
      <c r="C329" s="1020" t="e">
        <f>LEFT(RIGHT(#REF!,5))</f>
        <v>#REF!</v>
      </c>
      <c r="D329" s="1022" t="s">
        <v>84</v>
      </c>
      <c r="E329" s="1016" t="e">
        <f>LEFT(RIGHT(#REF!,4))</f>
        <v>#REF!</v>
      </c>
      <c r="F329" s="1016" t="e">
        <f>LEFT(RIGHT(#REF!,3))</f>
        <v>#REF!</v>
      </c>
      <c r="G329" s="1016" t="e">
        <f>LEFT(RIGHT(#REF!,2))</f>
        <v>#REF!</v>
      </c>
      <c r="H329" s="1017" t="e">
        <f>RIGHT(#REF!,1)</f>
        <v>#REF!</v>
      </c>
      <c r="I329" s="976" t="e">
        <f>IF(#REF!="","",#REF!)</f>
        <v>#REF!</v>
      </c>
      <c r="J329" s="976"/>
      <c r="K329" s="976"/>
      <c r="L329" s="976"/>
      <c r="M329" s="976"/>
      <c r="N329" s="976"/>
      <c r="O329" s="976"/>
      <c r="P329" s="976"/>
      <c r="Q329" s="976"/>
      <c r="R329" s="977"/>
      <c r="S329" s="972" t="e">
        <f>IF(LEN(#REF!)&lt;9,"",LEFT(RIGHT(#REF!,9)))</f>
        <v>#REF!</v>
      </c>
      <c r="T329" s="974" t="e">
        <f>IF(LEN(#REF!)&lt;8,"",LEFT(RIGHT(#REF!,8)))</f>
        <v>#REF!</v>
      </c>
      <c r="U329" s="978" t="e">
        <f>IF(LEN(#REF!)&lt;7,"",LEFT(RIGHT(#REF!,7)))</f>
        <v>#REF!</v>
      </c>
      <c r="V329" s="998" t="e">
        <f>IF(LEN(#REF!)&lt;6,"",LEFT(RIGHT(#REF!,6)))</f>
        <v>#REF!</v>
      </c>
      <c r="W329" s="974" t="e">
        <f>IF(LEN(#REF!)&lt;5,"",LEFT(RIGHT(#REF!,5)))</f>
        <v>#REF!</v>
      </c>
      <c r="X329" s="978" t="e">
        <f>IF(LEN(#REF!)&lt;4,"",LEFT(RIGHT(#REF!,4)))</f>
        <v>#REF!</v>
      </c>
      <c r="Y329" s="998" t="e">
        <f>IF(LEN(#REF!)&lt;3,"",LEFT(RIGHT(#REF!,3)))</f>
        <v>#REF!</v>
      </c>
      <c r="Z329" s="974" t="e">
        <f>IF(LEN(#REF!)&lt;2,"",LEFT(RIGHT(#REF!,2)))</f>
        <v>#REF!</v>
      </c>
      <c r="AA329" s="970" t="e">
        <f>RIGHT(#REF!,1)</f>
        <v>#REF!</v>
      </c>
      <c r="AB329" s="972" t="e">
        <f>IF(LEN(#REF!)&lt;9,"",LEFT(RIGHT(#REF!,9)))</f>
        <v>#REF!</v>
      </c>
      <c r="AC329" s="974" t="e">
        <f>IF(LEN(#REF!)&lt;8,"",LEFT(RIGHT(#REF!,8)))</f>
        <v>#REF!</v>
      </c>
      <c r="AD329" s="978" t="e">
        <f>IF(LEN(#REF!)&lt;7,"",LEFT(RIGHT(#REF!,7)))</f>
        <v>#REF!</v>
      </c>
      <c r="AE329" s="998" t="e">
        <f>IF(LEN(#REF!)&lt;6,"",LEFT(RIGHT(#REF!,6)))</f>
        <v>#REF!</v>
      </c>
      <c r="AF329" s="974" t="e">
        <f>IF(LEN(#REF!)&lt;5,"",LEFT(RIGHT(#REF!,5)))</f>
        <v>#REF!</v>
      </c>
      <c r="AG329" s="978" t="e">
        <f>IF(LEN(#REF!)&lt;4,"",LEFT(RIGHT(#REF!,4)))</f>
        <v>#REF!</v>
      </c>
      <c r="AH329" s="998" t="e">
        <f>IF(LEN(#REF!)&lt;3,"",LEFT(RIGHT(#REF!,3)))</f>
        <v>#REF!</v>
      </c>
      <c r="AI329" s="974" t="e">
        <f>IF(LEN(#REF!)&lt;2,"",LEFT(RIGHT(#REF!,2)))</f>
        <v>#REF!</v>
      </c>
      <c r="AJ329" s="970" t="e">
        <f>RIGHT(#REF!,1)</f>
        <v>#REF!</v>
      </c>
      <c r="AK329" s="1000" t="e">
        <f>IF(#REF!="","",#REF!)</f>
        <v>#REF!</v>
      </c>
      <c r="AL329" s="1001"/>
      <c r="AM329" s="1002"/>
      <c r="AN329" s="1006" t="e">
        <f>IF(#REF!="","",#REF!)</f>
        <v>#REF!</v>
      </c>
      <c r="AO329" s="1007"/>
      <c r="AP329" s="1007"/>
      <c r="AQ329" s="1007"/>
      <c r="AR329" s="1007"/>
      <c r="AS329" s="1008"/>
      <c r="AT329" s="860" t="e">
        <f>IF(#REF!="","",#REF!)</f>
        <v>#REF!</v>
      </c>
      <c r="AU329" s="861"/>
      <c r="AV329" s="861"/>
      <c r="AW329" s="861"/>
      <c r="AX329" s="861"/>
      <c r="AY329" s="861"/>
      <c r="AZ329" s="861"/>
      <c r="BA329" s="862"/>
      <c r="BC329" s="908"/>
      <c r="BD329" s="909"/>
      <c r="BE329" s="909"/>
      <c r="BF329" s="909"/>
      <c r="BG329" s="909"/>
      <c r="BH329" s="909"/>
      <c r="BI329" s="910"/>
      <c r="BJ329" s="902"/>
      <c r="BK329" s="903"/>
      <c r="BL329" s="903"/>
      <c r="BM329" s="903"/>
      <c r="BN329" s="903"/>
      <c r="BO329" s="903"/>
      <c r="BP329" s="903"/>
      <c r="BQ329" s="903"/>
      <c r="BR329" s="903"/>
      <c r="BS329" s="904"/>
      <c r="BT329" s="878"/>
      <c r="BU329" s="879"/>
      <c r="BV329" s="879"/>
      <c r="BW329" s="879"/>
      <c r="BX329" s="879"/>
      <c r="BY329" s="879"/>
      <c r="BZ329" s="879"/>
      <c r="CA329" s="879"/>
      <c r="CB329" s="880"/>
      <c r="CC329" s="878"/>
      <c r="CD329" s="879"/>
      <c r="CE329" s="879"/>
      <c r="CF329" s="879"/>
      <c r="CG329" s="879"/>
      <c r="CH329" s="879"/>
      <c r="CI329" s="879"/>
      <c r="CJ329" s="879"/>
      <c r="CK329" s="880"/>
      <c r="CL329" s="896"/>
      <c r="CM329" s="897"/>
      <c r="CN329" s="898"/>
      <c r="CO329" s="890"/>
      <c r="CP329" s="891"/>
      <c r="CQ329" s="891"/>
      <c r="CR329" s="891"/>
      <c r="CS329" s="892"/>
      <c r="CT329" s="884"/>
      <c r="CU329" s="885"/>
      <c r="CV329" s="885"/>
      <c r="CW329" s="885"/>
      <c r="CX329" s="886"/>
    </row>
    <row r="330" spans="2:102" ht="12.6" hidden="1" customHeight="1">
      <c r="B330" s="1024"/>
      <c r="C330" s="1025"/>
      <c r="D330" s="1022"/>
      <c r="E330" s="1016"/>
      <c r="F330" s="1016"/>
      <c r="G330" s="1016"/>
      <c r="H330" s="1017"/>
      <c r="I330" s="976"/>
      <c r="J330" s="976"/>
      <c r="K330" s="976"/>
      <c r="L330" s="976"/>
      <c r="M330" s="976"/>
      <c r="N330" s="976"/>
      <c r="O330" s="976"/>
      <c r="P330" s="976"/>
      <c r="Q330" s="976"/>
      <c r="R330" s="977"/>
      <c r="S330" s="995"/>
      <c r="T330" s="996"/>
      <c r="U330" s="997"/>
      <c r="V330" s="999"/>
      <c r="W330" s="996"/>
      <c r="X330" s="997"/>
      <c r="Y330" s="999"/>
      <c r="Z330" s="996"/>
      <c r="AA330" s="994"/>
      <c r="AB330" s="995"/>
      <c r="AC330" s="996"/>
      <c r="AD330" s="997"/>
      <c r="AE330" s="999"/>
      <c r="AF330" s="996"/>
      <c r="AG330" s="997"/>
      <c r="AH330" s="999"/>
      <c r="AI330" s="996"/>
      <c r="AJ330" s="994"/>
      <c r="AK330" s="1003"/>
      <c r="AL330" s="1004"/>
      <c r="AM330" s="1005"/>
      <c r="AN330" s="1009"/>
      <c r="AO330" s="1010"/>
      <c r="AP330" s="1010"/>
      <c r="AQ330" s="1010"/>
      <c r="AR330" s="1010"/>
      <c r="AS330" s="1011"/>
      <c r="AT330" s="863"/>
      <c r="AU330" s="864"/>
      <c r="AV330" s="864"/>
      <c r="AW330" s="864"/>
      <c r="AX330" s="864"/>
      <c r="AY330" s="864"/>
      <c r="AZ330" s="864"/>
      <c r="BA330" s="865"/>
      <c r="BC330" s="911"/>
      <c r="BD330" s="912"/>
      <c r="BE330" s="912"/>
      <c r="BF330" s="912"/>
      <c r="BG330" s="912"/>
      <c r="BH330" s="912"/>
      <c r="BI330" s="913"/>
      <c r="BJ330" s="905"/>
      <c r="BK330" s="906"/>
      <c r="BL330" s="906"/>
      <c r="BM330" s="906"/>
      <c r="BN330" s="906"/>
      <c r="BO330" s="906"/>
      <c r="BP330" s="906"/>
      <c r="BQ330" s="906"/>
      <c r="BR330" s="906"/>
      <c r="BS330" s="907"/>
      <c r="BT330" s="881"/>
      <c r="BU330" s="882"/>
      <c r="BV330" s="882"/>
      <c r="BW330" s="882"/>
      <c r="BX330" s="882"/>
      <c r="BY330" s="882"/>
      <c r="BZ330" s="882"/>
      <c r="CA330" s="882"/>
      <c r="CB330" s="883"/>
      <c r="CC330" s="881"/>
      <c r="CD330" s="882"/>
      <c r="CE330" s="882"/>
      <c r="CF330" s="882"/>
      <c r="CG330" s="882"/>
      <c r="CH330" s="882"/>
      <c r="CI330" s="882"/>
      <c r="CJ330" s="882"/>
      <c r="CK330" s="883"/>
      <c r="CL330" s="899"/>
      <c r="CM330" s="900"/>
      <c r="CN330" s="901"/>
      <c r="CO330" s="893"/>
      <c r="CP330" s="894"/>
      <c r="CQ330" s="894"/>
      <c r="CR330" s="894"/>
      <c r="CS330" s="895"/>
      <c r="CT330" s="887"/>
      <c r="CU330" s="888"/>
      <c r="CV330" s="888"/>
      <c r="CW330" s="888"/>
      <c r="CX330" s="889"/>
    </row>
    <row r="331" spans="2:102" ht="12.6" hidden="1" customHeight="1">
      <c r="B331" s="1018" t="e">
        <f>LEFT(RIGHT(#REF!,6))</f>
        <v>#REF!</v>
      </c>
      <c r="C331" s="1020" t="e">
        <f>LEFT(RIGHT(#REF!,5))</f>
        <v>#REF!</v>
      </c>
      <c r="D331" s="1022" t="s">
        <v>84</v>
      </c>
      <c r="E331" s="1016" t="e">
        <f>LEFT(RIGHT(#REF!,4))</f>
        <v>#REF!</v>
      </c>
      <c r="F331" s="1016" t="e">
        <f>LEFT(RIGHT(#REF!,3))</f>
        <v>#REF!</v>
      </c>
      <c r="G331" s="1016" t="e">
        <f>LEFT(RIGHT(#REF!,2))</f>
        <v>#REF!</v>
      </c>
      <c r="H331" s="1017" t="e">
        <f>RIGHT(#REF!,1)</f>
        <v>#REF!</v>
      </c>
      <c r="I331" s="976" t="e">
        <f>IF(#REF!="","",#REF!)</f>
        <v>#REF!</v>
      </c>
      <c r="J331" s="976"/>
      <c r="K331" s="976"/>
      <c r="L331" s="976"/>
      <c r="M331" s="976"/>
      <c r="N331" s="976"/>
      <c r="O331" s="976"/>
      <c r="P331" s="976"/>
      <c r="Q331" s="976"/>
      <c r="R331" s="977"/>
      <c r="S331" s="972" t="e">
        <f>IF(LEN(#REF!)&lt;9,"",LEFT(RIGHT(#REF!,9)))</f>
        <v>#REF!</v>
      </c>
      <c r="T331" s="974" t="e">
        <f>IF(LEN(#REF!)&lt;8,"",LEFT(RIGHT(#REF!,8)))</f>
        <v>#REF!</v>
      </c>
      <c r="U331" s="978" t="e">
        <f>IF(LEN(#REF!)&lt;7,"",LEFT(RIGHT(#REF!,7)))</f>
        <v>#REF!</v>
      </c>
      <c r="V331" s="998" t="e">
        <f>IF(LEN(#REF!)&lt;6,"",LEFT(RIGHT(#REF!,6)))</f>
        <v>#REF!</v>
      </c>
      <c r="W331" s="974" t="e">
        <f>IF(LEN(#REF!)&lt;5,"",LEFT(RIGHT(#REF!,5)))</f>
        <v>#REF!</v>
      </c>
      <c r="X331" s="978" t="e">
        <f>IF(LEN(#REF!)&lt;4,"",LEFT(RIGHT(#REF!,4)))</f>
        <v>#REF!</v>
      </c>
      <c r="Y331" s="998" t="e">
        <f>IF(LEN(#REF!)&lt;3,"",LEFT(RIGHT(#REF!,3)))</f>
        <v>#REF!</v>
      </c>
      <c r="Z331" s="974" t="e">
        <f>IF(LEN(#REF!)&lt;2,"",LEFT(RIGHT(#REF!,2)))</f>
        <v>#REF!</v>
      </c>
      <c r="AA331" s="970" t="e">
        <f>RIGHT(#REF!,1)</f>
        <v>#REF!</v>
      </c>
      <c r="AB331" s="972" t="e">
        <f>IF(LEN(#REF!)&lt;9,"",LEFT(RIGHT(#REF!,9)))</f>
        <v>#REF!</v>
      </c>
      <c r="AC331" s="974" t="e">
        <f>IF(LEN(#REF!)&lt;8,"",LEFT(RIGHT(#REF!,8)))</f>
        <v>#REF!</v>
      </c>
      <c r="AD331" s="978" t="e">
        <f>IF(LEN(#REF!)&lt;7,"",LEFT(RIGHT(#REF!,7)))</f>
        <v>#REF!</v>
      </c>
      <c r="AE331" s="998" t="e">
        <f>IF(LEN(#REF!)&lt;6,"",LEFT(RIGHT(#REF!,6)))</f>
        <v>#REF!</v>
      </c>
      <c r="AF331" s="974" t="e">
        <f>IF(LEN(#REF!)&lt;5,"",LEFT(RIGHT(#REF!,5)))</f>
        <v>#REF!</v>
      </c>
      <c r="AG331" s="978" t="e">
        <f>IF(LEN(#REF!)&lt;4,"",LEFT(RIGHT(#REF!,4)))</f>
        <v>#REF!</v>
      </c>
      <c r="AH331" s="998" t="e">
        <f>IF(LEN(#REF!)&lt;3,"",LEFT(RIGHT(#REF!,3)))</f>
        <v>#REF!</v>
      </c>
      <c r="AI331" s="974" t="e">
        <f>IF(LEN(#REF!)&lt;2,"",LEFT(RIGHT(#REF!,2)))</f>
        <v>#REF!</v>
      </c>
      <c r="AJ331" s="970" t="e">
        <f>RIGHT(#REF!,1)</f>
        <v>#REF!</v>
      </c>
      <c r="AK331" s="1000" t="e">
        <f>IF(#REF!="","",#REF!)</f>
        <v>#REF!</v>
      </c>
      <c r="AL331" s="1001"/>
      <c r="AM331" s="1002"/>
      <c r="AN331" s="1006" t="e">
        <f>IF(#REF!="","",#REF!)</f>
        <v>#REF!</v>
      </c>
      <c r="AO331" s="1007"/>
      <c r="AP331" s="1007"/>
      <c r="AQ331" s="1007"/>
      <c r="AR331" s="1007"/>
      <c r="AS331" s="1008"/>
      <c r="AT331" s="860" t="e">
        <f>IF(#REF!="","",#REF!)</f>
        <v>#REF!</v>
      </c>
      <c r="AU331" s="861"/>
      <c r="AV331" s="861"/>
      <c r="AW331" s="861"/>
      <c r="AX331" s="861"/>
      <c r="AY331" s="861"/>
      <c r="AZ331" s="861"/>
      <c r="BA331" s="862"/>
      <c r="BC331" s="908"/>
      <c r="BD331" s="909"/>
      <c r="BE331" s="909"/>
      <c r="BF331" s="909"/>
      <c r="BG331" s="909"/>
      <c r="BH331" s="909"/>
      <c r="BI331" s="910"/>
      <c r="BJ331" s="902"/>
      <c r="BK331" s="903"/>
      <c r="BL331" s="903"/>
      <c r="BM331" s="903"/>
      <c r="BN331" s="903"/>
      <c r="BO331" s="903"/>
      <c r="BP331" s="903"/>
      <c r="BQ331" s="903"/>
      <c r="BR331" s="903"/>
      <c r="BS331" s="904"/>
      <c r="BT331" s="878"/>
      <c r="BU331" s="879"/>
      <c r="BV331" s="879"/>
      <c r="BW331" s="879"/>
      <c r="BX331" s="879"/>
      <c r="BY331" s="879"/>
      <c r="BZ331" s="879"/>
      <c r="CA331" s="879"/>
      <c r="CB331" s="880"/>
      <c r="CC331" s="878"/>
      <c r="CD331" s="879"/>
      <c r="CE331" s="879"/>
      <c r="CF331" s="879"/>
      <c r="CG331" s="879"/>
      <c r="CH331" s="879"/>
      <c r="CI331" s="879"/>
      <c r="CJ331" s="879"/>
      <c r="CK331" s="880"/>
      <c r="CL331" s="896"/>
      <c r="CM331" s="897"/>
      <c r="CN331" s="898"/>
      <c r="CO331" s="890"/>
      <c r="CP331" s="891"/>
      <c r="CQ331" s="891"/>
      <c r="CR331" s="891"/>
      <c r="CS331" s="892"/>
      <c r="CT331" s="884"/>
      <c r="CU331" s="885"/>
      <c r="CV331" s="885"/>
      <c r="CW331" s="885"/>
      <c r="CX331" s="886"/>
    </row>
    <row r="332" spans="2:102" ht="12.6" hidden="1" customHeight="1">
      <c r="B332" s="1024"/>
      <c r="C332" s="1025"/>
      <c r="D332" s="1022"/>
      <c r="E332" s="1016"/>
      <c r="F332" s="1016"/>
      <c r="G332" s="1016"/>
      <c r="H332" s="1017"/>
      <c r="I332" s="976"/>
      <c r="J332" s="976"/>
      <c r="K332" s="976"/>
      <c r="L332" s="976"/>
      <c r="M332" s="976"/>
      <c r="N332" s="976"/>
      <c r="O332" s="976"/>
      <c r="P332" s="976"/>
      <c r="Q332" s="976"/>
      <c r="R332" s="977"/>
      <c r="S332" s="995"/>
      <c r="T332" s="996"/>
      <c r="U332" s="997"/>
      <c r="V332" s="999"/>
      <c r="W332" s="996"/>
      <c r="X332" s="997"/>
      <c r="Y332" s="999"/>
      <c r="Z332" s="996"/>
      <c r="AA332" s="994"/>
      <c r="AB332" s="995"/>
      <c r="AC332" s="996"/>
      <c r="AD332" s="997"/>
      <c r="AE332" s="999"/>
      <c r="AF332" s="996"/>
      <c r="AG332" s="997"/>
      <c r="AH332" s="999"/>
      <c r="AI332" s="996"/>
      <c r="AJ332" s="994"/>
      <c r="AK332" s="1003"/>
      <c r="AL332" s="1004"/>
      <c r="AM332" s="1005"/>
      <c r="AN332" s="1009"/>
      <c r="AO332" s="1010"/>
      <c r="AP332" s="1010"/>
      <c r="AQ332" s="1010"/>
      <c r="AR332" s="1010"/>
      <c r="AS332" s="1011"/>
      <c r="AT332" s="863"/>
      <c r="AU332" s="864"/>
      <c r="AV332" s="864"/>
      <c r="AW332" s="864"/>
      <c r="AX332" s="864"/>
      <c r="AY332" s="864"/>
      <c r="AZ332" s="864"/>
      <c r="BA332" s="865"/>
      <c r="BC332" s="911"/>
      <c r="BD332" s="912"/>
      <c r="BE332" s="912"/>
      <c r="BF332" s="912"/>
      <c r="BG332" s="912"/>
      <c r="BH332" s="912"/>
      <c r="BI332" s="913"/>
      <c r="BJ332" s="905"/>
      <c r="BK332" s="906"/>
      <c r="BL332" s="906"/>
      <c r="BM332" s="906"/>
      <c r="BN332" s="906"/>
      <c r="BO332" s="906"/>
      <c r="BP332" s="906"/>
      <c r="BQ332" s="906"/>
      <c r="BR332" s="906"/>
      <c r="BS332" s="907"/>
      <c r="BT332" s="881"/>
      <c r="BU332" s="882"/>
      <c r="BV332" s="882"/>
      <c r="BW332" s="882"/>
      <c r="BX332" s="882"/>
      <c r="BY332" s="882"/>
      <c r="BZ332" s="882"/>
      <c r="CA332" s="882"/>
      <c r="CB332" s="883"/>
      <c r="CC332" s="881"/>
      <c r="CD332" s="882"/>
      <c r="CE332" s="882"/>
      <c r="CF332" s="882"/>
      <c r="CG332" s="882"/>
      <c r="CH332" s="882"/>
      <c r="CI332" s="882"/>
      <c r="CJ332" s="882"/>
      <c r="CK332" s="883"/>
      <c r="CL332" s="899"/>
      <c r="CM332" s="900"/>
      <c r="CN332" s="901"/>
      <c r="CO332" s="893"/>
      <c r="CP332" s="894"/>
      <c r="CQ332" s="894"/>
      <c r="CR332" s="894"/>
      <c r="CS332" s="895"/>
      <c r="CT332" s="887"/>
      <c r="CU332" s="888"/>
      <c r="CV332" s="888"/>
      <c r="CW332" s="888"/>
      <c r="CX332" s="889"/>
    </row>
    <row r="333" spans="2:102" ht="12.6" hidden="1" customHeight="1">
      <c r="B333" s="1018" t="e">
        <f>LEFT(RIGHT(#REF!,6))</f>
        <v>#REF!</v>
      </c>
      <c r="C333" s="1020" t="e">
        <f>LEFT(RIGHT(#REF!,5))</f>
        <v>#REF!</v>
      </c>
      <c r="D333" s="1022" t="s">
        <v>84</v>
      </c>
      <c r="E333" s="1016" t="e">
        <f>LEFT(RIGHT(#REF!,4))</f>
        <v>#REF!</v>
      </c>
      <c r="F333" s="1016" t="e">
        <f>LEFT(RIGHT(#REF!,3))</f>
        <v>#REF!</v>
      </c>
      <c r="G333" s="1016" t="e">
        <f>LEFT(RIGHT(#REF!,2))</f>
        <v>#REF!</v>
      </c>
      <c r="H333" s="1017" t="e">
        <f>RIGHT(#REF!,1)</f>
        <v>#REF!</v>
      </c>
      <c r="I333" s="976" t="e">
        <f>IF(#REF!="","",#REF!)</f>
        <v>#REF!</v>
      </c>
      <c r="J333" s="976"/>
      <c r="K333" s="976"/>
      <c r="L333" s="976"/>
      <c r="M333" s="976"/>
      <c r="N333" s="976"/>
      <c r="O333" s="976"/>
      <c r="P333" s="976"/>
      <c r="Q333" s="976"/>
      <c r="R333" s="977"/>
      <c r="S333" s="972" t="e">
        <f>IF(LEN(#REF!)&lt;9,"",LEFT(RIGHT(#REF!,9)))</f>
        <v>#REF!</v>
      </c>
      <c r="T333" s="974" t="e">
        <f>IF(LEN(#REF!)&lt;8,"",LEFT(RIGHT(#REF!,8)))</f>
        <v>#REF!</v>
      </c>
      <c r="U333" s="978" t="e">
        <f>IF(LEN(#REF!)&lt;7,"",LEFT(RIGHT(#REF!,7)))</f>
        <v>#REF!</v>
      </c>
      <c r="V333" s="998" t="e">
        <f>IF(LEN(#REF!)&lt;6,"",LEFT(RIGHT(#REF!,6)))</f>
        <v>#REF!</v>
      </c>
      <c r="W333" s="974" t="e">
        <f>IF(LEN(#REF!)&lt;5,"",LEFT(RIGHT(#REF!,5)))</f>
        <v>#REF!</v>
      </c>
      <c r="X333" s="978" t="e">
        <f>IF(LEN(#REF!)&lt;4,"",LEFT(RIGHT(#REF!,4)))</f>
        <v>#REF!</v>
      </c>
      <c r="Y333" s="998" t="e">
        <f>IF(LEN(#REF!)&lt;3,"",LEFT(RIGHT(#REF!,3)))</f>
        <v>#REF!</v>
      </c>
      <c r="Z333" s="974" t="e">
        <f>IF(LEN(#REF!)&lt;2,"",LEFT(RIGHT(#REF!,2)))</f>
        <v>#REF!</v>
      </c>
      <c r="AA333" s="970" t="e">
        <f>RIGHT(#REF!,1)</f>
        <v>#REF!</v>
      </c>
      <c r="AB333" s="972" t="e">
        <f>IF(LEN(#REF!)&lt;9,"",LEFT(RIGHT(#REF!,9)))</f>
        <v>#REF!</v>
      </c>
      <c r="AC333" s="974" t="e">
        <f>IF(LEN(#REF!)&lt;8,"",LEFT(RIGHT(#REF!,8)))</f>
        <v>#REF!</v>
      </c>
      <c r="AD333" s="978" t="e">
        <f>IF(LEN(#REF!)&lt;7,"",LEFT(RIGHT(#REF!,7)))</f>
        <v>#REF!</v>
      </c>
      <c r="AE333" s="998" t="e">
        <f>IF(LEN(#REF!)&lt;6,"",LEFT(RIGHT(#REF!,6)))</f>
        <v>#REF!</v>
      </c>
      <c r="AF333" s="974" t="e">
        <f>IF(LEN(#REF!)&lt;5,"",LEFT(RIGHT(#REF!,5)))</f>
        <v>#REF!</v>
      </c>
      <c r="AG333" s="978" t="e">
        <f>IF(LEN(#REF!)&lt;4,"",LEFT(RIGHT(#REF!,4)))</f>
        <v>#REF!</v>
      </c>
      <c r="AH333" s="998" t="e">
        <f>IF(LEN(#REF!)&lt;3,"",LEFT(RIGHT(#REF!,3)))</f>
        <v>#REF!</v>
      </c>
      <c r="AI333" s="974" t="e">
        <f>IF(LEN(#REF!)&lt;2,"",LEFT(RIGHT(#REF!,2)))</f>
        <v>#REF!</v>
      </c>
      <c r="AJ333" s="970" t="e">
        <f>RIGHT(#REF!,1)</f>
        <v>#REF!</v>
      </c>
      <c r="AK333" s="1000" t="e">
        <f>IF(#REF!="","",#REF!)</f>
        <v>#REF!</v>
      </c>
      <c r="AL333" s="1001"/>
      <c r="AM333" s="1002"/>
      <c r="AN333" s="1006" t="e">
        <f>IF(#REF!="","",#REF!)</f>
        <v>#REF!</v>
      </c>
      <c r="AO333" s="1007"/>
      <c r="AP333" s="1007"/>
      <c r="AQ333" s="1007"/>
      <c r="AR333" s="1007"/>
      <c r="AS333" s="1008"/>
      <c r="AT333" s="860" t="e">
        <f>IF(#REF!="","",#REF!)</f>
        <v>#REF!</v>
      </c>
      <c r="AU333" s="861"/>
      <c r="AV333" s="861"/>
      <c r="AW333" s="861"/>
      <c r="AX333" s="861"/>
      <c r="AY333" s="861"/>
      <c r="AZ333" s="861"/>
      <c r="BA333" s="862"/>
      <c r="BC333" s="908"/>
      <c r="BD333" s="909"/>
      <c r="BE333" s="909"/>
      <c r="BF333" s="909"/>
      <c r="BG333" s="909"/>
      <c r="BH333" s="909"/>
      <c r="BI333" s="910"/>
      <c r="BJ333" s="902"/>
      <c r="BK333" s="903"/>
      <c r="BL333" s="903"/>
      <c r="BM333" s="903"/>
      <c r="BN333" s="903"/>
      <c r="BO333" s="903"/>
      <c r="BP333" s="903"/>
      <c r="BQ333" s="903"/>
      <c r="BR333" s="903"/>
      <c r="BS333" s="904"/>
      <c r="BT333" s="878"/>
      <c r="BU333" s="879"/>
      <c r="BV333" s="879"/>
      <c r="BW333" s="879"/>
      <c r="BX333" s="879"/>
      <c r="BY333" s="879"/>
      <c r="BZ333" s="879"/>
      <c r="CA333" s="879"/>
      <c r="CB333" s="880"/>
      <c r="CC333" s="878"/>
      <c r="CD333" s="879"/>
      <c r="CE333" s="879"/>
      <c r="CF333" s="879"/>
      <c r="CG333" s="879"/>
      <c r="CH333" s="879"/>
      <c r="CI333" s="879"/>
      <c r="CJ333" s="879"/>
      <c r="CK333" s="880"/>
      <c r="CL333" s="896"/>
      <c r="CM333" s="897"/>
      <c r="CN333" s="898"/>
      <c r="CO333" s="890"/>
      <c r="CP333" s="891"/>
      <c r="CQ333" s="891"/>
      <c r="CR333" s="891"/>
      <c r="CS333" s="892"/>
      <c r="CT333" s="884"/>
      <c r="CU333" s="885"/>
      <c r="CV333" s="885"/>
      <c r="CW333" s="885"/>
      <c r="CX333" s="886"/>
    </row>
    <row r="334" spans="2:102" ht="12.6" hidden="1" customHeight="1">
      <c r="B334" s="1024"/>
      <c r="C334" s="1025"/>
      <c r="D334" s="1022"/>
      <c r="E334" s="1016"/>
      <c r="F334" s="1016"/>
      <c r="G334" s="1016"/>
      <c r="H334" s="1017"/>
      <c r="I334" s="976"/>
      <c r="J334" s="976"/>
      <c r="K334" s="976"/>
      <c r="L334" s="976"/>
      <c r="M334" s="976"/>
      <c r="N334" s="976"/>
      <c r="O334" s="976"/>
      <c r="P334" s="976"/>
      <c r="Q334" s="976"/>
      <c r="R334" s="977"/>
      <c r="S334" s="995"/>
      <c r="T334" s="996"/>
      <c r="U334" s="997"/>
      <c r="V334" s="999"/>
      <c r="W334" s="996"/>
      <c r="X334" s="997"/>
      <c r="Y334" s="999"/>
      <c r="Z334" s="996"/>
      <c r="AA334" s="994"/>
      <c r="AB334" s="995"/>
      <c r="AC334" s="996"/>
      <c r="AD334" s="997"/>
      <c r="AE334" s="999"/>
      <c r="AF334" s="996"/>
      <c r="AG334" s="997"/>
      <c r="AH334" s="999"/>
      <c r="AI334" s="996"/>
      <c r="AJ334" s="994"/>
      <c r="AK334" s="1003"/>
      <c r="AL334" s="1004"/>
      <c r="AM334" s="1005"/>
      <c r="AN334" s="1009"/>
      <c r="AO334" s="1010"/>
      <c r="AP334" s="1010"/>
      <c r="AQ334" s="1010"/>
      <c r="AR334" s="1010"/>
      <c r="AS334" s="1011"/>
      <c r="AT334" s="863"/>
      <c r="AU334" s="864"/>
      <c r="AV334" s="864"/>
      <c r="AW334" s="864"/>
      <c r="AX334" s="864"/>
      <c r="AY334" s="864"/>
      <c r="AZ334" s="864"/>
      <c r="BA334" s="865"/>
      <c r="BC334" s="911"/>
      <c r="BD334" s="912"/>
      <c r="BE334" s="912"/>
      <c r="BF334" s="912"/>
      <c r="BG334" s="912"/>
      <c r="BH334" s="912"/>
      <c r="BI334" s="913"/>
      <c r="BJ334" s="905"/>
      <c r="BK334" s="906"/>
      <c r="BL334" s="906"/>
      <c r="BM334" s="906"/>
      <c r="BN334" s="906"/>
      <c r="BO334" s="906"/>
      <c r="BP334" s="906"/>
      <c r="BQ334" s="906"/>
      <c r="BR334" s="906"/>
      <c r="BS334" s="907"/>
      <c r="BT334" s="881"/>
      <c r="BU334" s="882"/>
      <c r="BV334" s="882"/>
      <c r="BW334" s="882"/>
      <c r="BX334" s="882"/>
      <c r="BY334" s="882"/>
      <c r="BZ334" s="882"/>
      <c r="CA334" s="882"/>
      <c r="CB334" s="883"/>
      <c r="CC334" s="881"/>
      <c r="CD334" s="882"/>
      <c r="CE334" s="882"/>
      <c r="CF334" s="882"/>
      <c r="CG334" s="882"/>
      <c r="CH334" s="882"/>
      <c r="CI334" s="882"/>
      <c r="CJ334" s="882"/>
      <c r="CK334" s="883"/>
      <c r="CL334" s="899"/>
      <c r="CM334" s="900"/>
      <c r="CN334" s="901"/>
      <c r="CO334" s="893"/>
      <c r="CP334" s="894"/>
      <c r="CQ334" s="894"/>
      <c r="CR334" s="894"/>
      <c r="CS334" s="895"/>
      <c r="CT334" s="887"/>
      <c r="CU334" s="888"/>
      <c r="CV334" s="888"/>
      <c r="CW334" s="888"/>
      <c r="CX334" s="889"/>
    </row>
    <row r="335" spans="2:102" ht="12.6" hidden="1" customHeight="1">
      <c r="B335" s="1018" t="e">
        <f>LEFT(RIGHT(#REF!,6))</f>
        <v>#REF!</v>
      </c>
      <c r="C335" s="1020" t="e">
        <f>LEFT(RIGHT(#REF!,5))</f>
        <v>#REF!</v>
      </c>
      <c r="D335" s="1022" t="s">
        <v>84</v>
      </c>
      <c r="E335" s="1016" t="e">
        <f>LEFT(RIGHT(#REF!,4))</f>
        <v>#REF!</v>
      </c>
      <c r="F335" s="1016" t="e">
        <f>LEFT(RIGHT(#REF!,3))</f>
        <v>#REF!</v>
      </c>
      <c r="G335" s="1016" t="e">
        <f>LEFT(RIGHT(#REF!,2))</f>
        <v>#REF!</v>
      </c>
      <c r="H335" s="1017" t="e">
        <f>RIGHT(#REF!,1)</f>
        <v>#REF!</v>
      </c>
      <c r="I335" s="976" t="e">
        <f>IF(#REF!="","",#REF!)</f>
        <v>#REF!</v>
      </c>
      <c r="J335" s="976"/>
      <c r="K335" s="976"/>
      <c r="L335" s="976"/>
      <c r="M335" s="976"/>
      <c r="N335" s="976"/>
      <c r="O335" s="976"/>
      <c r="P335" s="976"/>
      <c r="Q335" s="976"/>
      <c r="R335" s="977"/>
      <c r="S335" s="972" t="e">
        <f>IF(LEN(#REF!)&lt;9,"",LEFT(RIGHT(#REF!,9)))</f>
        <v>#REF!</v>
      </c>
      <c r="T335" s="974" t="e">
        <f>IF(LEN(#REF!)&lt;8,"",LEFT(RIGHT(#REF!,8)))</f>
        <v>#REF!</v>
      </c>
      <c r="U335" s="978" t="e">
        <f>IF(LEN(#REF!)&lt;7,"",LEFT(RIGHT(#REF!,7)))</f>
        <v>#REF!</v>
      </c>
      <c r="V335" s="998" t="e">
        <f>IF(LEN(#REF!)&lt;6,"",LEFT(RIGHT(#REF!,6)))</f>
        <v>#REF!</v>
      </c>
      <c r="W335" s="974" t="e">
        <f>IF(LEN(#REF!)&lt;5,"",LEFT(RIGHT(#REF!,5)))</f>
        <v>#REF!</v>
      </c>
      <c r="X335" s="978" t="e">
        <f>IF(LEN(#REF!)&lt;4,"",LEFT(RIGHT(#REF!,4)))</f>
        <v>#REF!</v>
      </c>
      <c r="Y335" s="998" t="e">
        <f>IF(LEN(#REF!)&lt;3,"",LEFT(RIGHT(#REF!,3)))</f>
        <v>#REF!</v>
      </c>
      <c r="Z335" s="974" t="e">
        <f>IF(LEN(#REF!)&lt;2,"",LEFT(RIGHT(#REF!,2)))</f>
        <v>#REF!</v>
      </c>
      <c r="AA335" s="970" t="e">
        <f>RIGHT(#REF!,1)</f>
        <v>#REF!</v>
      </c>
      <c r="AB335" s="972" t="e">
        <f>IF(LEN(#REF!)&lt;9,"",LEFT(RIGHT(#REF!,9)))</f>
        <v>#REF!</v>
      </c>
      <c r="AC335" s="974" t="e">
        <f>IF(LEN(#REF!)&lt;8,"",LEFT(RIGHT(#REF!,8)))</f>
        <v>#REF!</v>
      </c>
      <c r="AD335" s="978" t="e">
        <f>IF(LEN(#REF!)&lt;7,"",LEFT(RIGHT(#REF!,7)))</f>
        <v>#REF!</v>
      </c>
      <c r="AE335" s="998" t="e">
        <f>IF(LEN(#REF!)&lt;6,"",LEFT(RIGHT(#REF!,6)))</f>
        <v>#REF!</v>
      </c>
      <c r="AF335" s="974" t="e">
        <f>IF(LEN(#REF!)&lt;5,"",LEFT(RIGHT(#REF!,5)))</f>
        <v>#REF!</v>
      </c>
      <c r="AG335" s="978" t="e">
        <f>IF(LEN(#REF!)&lt;4,"",LEFT(RIGHT(#REF!,4)))</f>
        <v>#REF!</v>
      </c>
      <c r="AH335" s="998" t="e">
        <f>IF(LEN(#REF!)&lt;3,"",LEFT(RIGHT(#REF!,3)))</f>
        <v>#REF!</v>
      </c>
      <c r="AI335" s="974" t="e">
        <f>IF(LEN(#REF!)&lt;2,"",LEFT(RIGHT(#REF!,2)))</f>
        <v>#REF!</v>
      </c>
      <c r="AJ335" s="970" t="e">
        <f>RIGHT(#REF!,1)</f>
        <v>#REF!</v>
      </c>
      <c r="AK335" s="1000" t="e">
        <f>IF(#REF!="","",#REF!)</f>
        <v>#REF!</v>
      </c>
      <c r="AL335" s="1001"/>
      <c r="AM335" s="1002"/>
      <c r="AN335" s="1006" t="e">
        <f>IF(#REF!="","",#REF!)</f>
        <v>#REF!</v>
      </c>
      <c r="AO335" s="1007"/>
      <c r="AP335" s="1007"/>
      <c r="AQ335" s="1007"/>
      <c r="AR335" s="1007"/>
      <c r="AS335" s="1008"/>
      <c r="AT335" s="860" t="e">
        <f>IF(#REF!="","",#REF!)</f>
        <v>#REF!</v>
      </c>
      <c r="AU335" s="861"/>
      <c r="AV335" s="861"/>
      <c r="AW335" s="861"/>
      <c r="AX335" s="861"/>
      <c r="AY335" s="861"/>
      <c r="AZ335" s="861"/>
      <c r="BA335" s="862"/>
      <c r="BC335" s="908"/>
      <c r="BD335" s="909"/>
      <c r="BE335" s="909"/>
      <c r="BF335" s="909"/>
      <c r="BG335" s="909"/>
      <c r="BH335" s="909"/>
      <c r="BI335" s="910"/>
      <c r="BJ335" s="902"/>
      <c r="BK335" s="903"/>
      <c r="BL335" s="903"/>
      <c r="BM335" s="903"/>
      <c r="BN335" s="903"/>
      <c r="BO335" s="903"/>
      <c r="BP335" s="903"/>
      <c r="BQ335" s="903"/>
      <c r="BR335" s="903"/>
      <c r="BS335" s="904"/>
      <c r="BT335" s="878"/>
      <c r="BU335" s="879"/>
      <c r="BV335" s="879"/>
      <c r="BW335" s="879"/>
      <c r="BX335" s="879"/>
      <c r="BY335" s="879"/>
      <c r="BZ335" s="879"/>
      <c r="CA335" s="879"/>
      <c r="CB335" s="880"/>
      <c r="CC335" s="878"/>
      <c r="CD335" s="879"/>
      <c r="CE335" s="879"/>
      <c r="CF335" s="879"/>
      <c r="CG335" s="879"/>
      <c r="CH335" s="879"/>
      <c r="CI335" s="879"/>
      <c r="CJ335" s="879"/>
      <c r="CK335" s="880"/>
      <c r="CL335" s="896"/>
      <c r="CM335" s="897"/>
      <c r="CN335" s="898"/>
      <c r="CO335" s="890"/>
      <c r="CP335" s="891"/>
      <c r="CQ335" s="891"/>
      <c r="CR335" s="891"/>
      <c r="CS335" s="892"/>
      <c r="CT335" s="884"/>
      <c r="CU335" s="885"/>
      <c r="CV335" s="885"/>
      <c r="CW335" s="885"/>
      <c r="CX335" s="886"/>
    </row>
    <row r="336" spans="2:102" ht="12.6" hidden="1" customHeight="1">
      <c r="B336" s="1024"/>
      <c r="C336" s="1025"/>
      <c r="D336" s="1022"/>
      <c r="E336" s="1016"/>
      <c r="F336" s="1016"/>
      <c r="G336" s="1016"/>
      <c r="H336" s="1017"/>
      <c r="I336" s="976"/>
      <c r="J336" s="976"/>
      <c r="K336" s="976"/>
      <c r="L336" s="976"/>
      <c r="M336" s="976"/>
      <c r="N336" s="976"/>
      <c r="O336" s="976"/>
      <c r="P336" s="976"/>
      <c r="Q336" s="976"/>
      <c r="R336" s="977"/>
      <c r="S336" s="995"/>
      <c r="T336" s="996"/>
      <c r="U336" s="997"/>
      <c r="V336" s="999"/>
      <c r="W336" s="996"/>
      <c r="X336" s="997"/>
      <c r="Y336" s="999"/>
      <c r="Z336" s="996"/>
      <c r="AA336" s="994"/>
      <c r="AB336" s="995"/>
      <c r="AC336" s="996"/>
      <c r="AD336" s="997"/>
      <c r="AE336" s="999"/>
      <c r="AF336" s="996"/>
      <c r="AG336" s="997"/>
      <c r="AH336" s="999"/>
      <c r="AI336" s="996"/>
      <c r="AJ336" s="994"/>
      <c r="AK336" s="1003"/>
      <c r="AL336" s="1004"/>
      <c r="AM336" s="1005"/>
      <c r="AN336" s="1009"/>
      <c r="AO336" s="1010"/>
      <c r="AP336" s="1010"/>
      <c r="AQ336" s="1010"/>
      <c r="AR336" s="1010"/>
      <c r="AS336" s="1011"/>
      <c r="AT336" s="863"/>
      <c r="AU336" s="864"/>
      <c r="AV336" s="864"/>
      <c r="AW336" s="864"/>
      <c r="AX336" s="864"/>
      <c r="AY336" s="864"/>
      <c r="AZ336" s="864"/>
      <c r="BA336" s="865"/>
      <c r="BC336" s="911"/>
      <c r="BD336" s="912"/>
      <c r="BE336" s="912"/>
      <c r="BF336" s="912"/>
      <c r="BG336" s="912"/>
      <c r="BH336" s="912"/>
      <c r="BI336" s="913"/>
      <c r="BJ336" s="905"/>
      <c r="BK336" s="906"/>
      <c r="BL336" s="906"/>
      <c r="BM336" s="906"/>
      <c r="BN336" s="906"/>
      <c r="BO336" s="906"/>
      <c r="BP336" s="906"/>
      <c r="BQ336" s="906"/>
      <c r="BR336" s="906"/>
      <c r="BS336" s="907"/>
      <c r="BT336" s="881"/>
      <c r="BU336" s="882"/>
      <c r="BV336" s="882"/>
      <c r="BW336" s="882"/>
      <c r="BX336" s="882"/>
      <c r="BY336" s="882"/>
      <c r="BZ336" s="882"/>
      <c r="CA336" s="882"/>
      <c r="CB336" s="883"/>
      <c r="CC336" s="881"/>
      <c r="CD336" s="882"/>
      <c r="CE336" s="882"/>
      <c r="CF336" s="882"/>
      <c r="CG336" s="882"/>
      <c r="CH336" s="882"/>
      <c r="CI336" s="882"/>
      <c r="CJ336" s="882"/>
      <c r="CK336" s="883"/>
      <c r="CL336" s="899"/>
      <c r="CM336" s="900"/>
      <c r="CN336" s="901"/>
      <c r="CO336" s="893"/>
      <c r="CP336" s="894"/>
      <c r="CQ336" s="894"/>
      <c r="CR336" s="894"/>
      <c r="CS336" s="895"/>
      <c r="CT336" s="887"/>
      <c r="CU336" s="888"/>
      <c r="CV336" s="888"/>
      <c r="CW336" s="888"/>
      <c r="CX336" s="889"/>
    </row>
    <row r="337" spans="2:102" ht="12.6" hidden="1" customHeight="1">
      <c r="B337" s="1018" t="e">
        <f>LEFT(RIGHT(#REF!,6))</f>
        <v>#REF!</v>
      </c>
      <c r="C337" s="1020" t="e">
        <f>LEFT(RIGHT(#REF!,5))</f>
        <v>#REF!</v>
      </c>
      <c r="D337" s="1022" t="s">
        <v>84</v>
      </c>
      <c r="E337" s="1016" t="e">
        <f>LEFT(RIGHT(#REF!,4))</f>
        <v>#REF!</v>
      </c>
      <c r="F337" s="1016" t="e">
        <f>LEFT(RIGHT(#REF!,3))</f>
        <v>#REF!</v>
      </c>
      <c r="G337" s="1016" t="e">
        <f>LEFT(RIGHT(#REF!,2))</f>
        <v>#REF!</v>
      </c>
      <c r="H337" s="1017" t="e">
        <f>RIGHT(#REF!,1)</f>
        <v>#REF!</v>
      </c>
      <c r="I337" s="976" t="e">
        <f>IF(#REF!="","",#REF!)</f>
        <v>#REF!</v>
      </c>
      <c r="J337" s="976"/>
      <c r="K337" s="976"/>
      <c r="L337" s="976"/>
      <c r="M337" s="976"/>
      <c r="N337" s="976"/>
      <c r="O337" s="976"/>
      <c r="P337" s="976"/>
      <c r="Q337" s="976"/>
      <c r="R337" s="977"/>
      <c r="S337" s="972" t="e">
        <f>IF(LEN(#REF!)&lt;9,"",LEFT(RIGHT(#REF!,9)))</f>
        <v>#REF!</v>
      </c>
      <c r="T337" s="974" t="e">
        <f>IF(LEN(#REF!)&lt;8,"",LEFT(RIGHT(#REF!,8)))</f>
        <v>#REF!</v>
      </c>
      <c r="U337" s="978" t="e">
        <f>IF(LEN(#REF!)&lt;7,"",LEFT(RIGHT(#REF!,7)))</f>
        <v>#REF!</v>
      </c>
      <c r="V337" s="998" t="e">
        <f>IF(LEN(#REF!)&lt;6,"",LEFT(RIGHT(#REF!,6)))</f>
        <v>#REF!</v>
      </c>
      <c r="W337" s="974" t="e">
        <f>IF(LEN(#REF!)&lt;5,"",LEFT(RIGHT(#REF!,5)))</f>
        <v>#REF!</v>
      </c>
      <c r="X337" s="978" t="e">
        <f>IF(LEN(#REF!)&lt;4,"",LEFT(RIGHT(#REF!,4)))</f>
        <v>#REF!</v>
      </c>
      <c r="Y337" s="998" t="e">
        <f>IF(LEN(#REF!)&lt;3,"",LEFT(RIGHT(#REF!,3)))</f>
        <v>#REF!</v>
      </c>
      <c r="Z337" s="974" t="e">
        <f>IF(LEN(#REF!)&lt;2,"",LEFT(RIGHT(#REF!,2)))</f>
        <v>#REF!</v>
      </c>
      <c r="AA337" s="970" t="e">
        <f>RIGHT(#REF!,1)</f>
        <v>#REF!</v>
      </c>
      <c r="AB337" s="972" t="e">
        <f>IF(LEN(#REF!)&lt;9,"",LEFT(RIGHT(#REF!,9)))</f>
        <v>#REF!</v>
      </c>
      <c r="AC337" s="974" t="e">
        <f>IF(LEN(#REF!)&lt;8,"",LEFT(RIGHT(#REF!,8)))</f>
        <v>#REF!</v>
      </c>
      <c r="AD337" s="978" t="e">
        <f>IF(LEN(#REF!)&lt;7,"",LEFT(RIGHT(#REF!,7)))</f>
        <v>#REF!</v>
      </c>
      <c r="AE337" s="998" t="e">
        <f>IF(LEN(#REF!)&lt;6,"",LEFT(RIGHT(#REF!,6)))</f>
        <v>#REF!</v>
      </c>
      <c r="AF337" s="974" t="e">
        <f>IF(LEN(#REF!)&lt;5,"",LEFT(RIGHT(#REF!,5)))</f>
        <v>#REF!</v>
      </c>
      <c r="AG337" s="978" t="e">
        <f>IF(LEN(#REF!)&lt;4,"",LEFT(RIGHT(#REF!,4)))</f>
        <v>#REF!</v>
      </c>
      <c r="AH337" s="998" t="e">
        <f>IF(LEN(#REF!)&lt;3,"",LEFT(RIGHT(#REF!,3)))</f>
        <v>#REF!</v>
      </c>
      <c r="AI337" s="974" t="e">
        <f>IF(LEN(#REF!)&lt;2,"",LEFT(RIGHT(#REF!,2)))</f>
        <v>#REF!</v>
      </c>
      <c r="AJ337" s="970" t="e">
        <f>RIGHT(#REF!,1)</f>
        <v>#REF!</v>
      </c>
      <c r="AK337" s="1000" t="e">
        <f>IF(#REF!="","",#REF!)</f>
        <v>#REF!</v>
      </c>
      <c r="AL337" s="1001"/>
      <c r="AM337" s="1002"/>
      <c r="AN337" s="1006" t="e">
        <f>IF(#REF!="","",#REF!)</f>
        <v>#REF!</v>
      </c>
      <c r="AO337" s="1007"/>
      <c r="AP337" s="1007"/>
      <c r="AQ337" s="1007"/>
      <c r="AR337" s="1007"/>
      <c r="AS337" s="1008"/>
      <c r="AT337" s="860" t="e">
        <f>IF(#REF!="","",#REF!)</f>
        <v>#REF!</v>
      </c>
      <c r="AU337" s="861"/>
      <c r="AV337" s="861"/>
      <c r="AW337" s="861"/>
      <c r="AX337" s="861"/>
      <c r="AY337" s="861"/>
      <c r="AZ337" s="861"/>
      <c r="BA337" s="862"/>
      <c r="BC337" s="908"/>
      <c r="BD337" s="909"/>
      <c r="BE337" s="909"/>
      <c r="BF337" s="909"/>
      <c r="BG337" s="909"/>
      <c r="BH337" s="909"/>
      <c r="BI337" s="910"/>
      <c r="BJ337" s="902"/>
      <c r="BK337" s="903"/>
      <c r="BL337" s="903"/>
      <c r="BM337" s="903"/>
      <c r="BN337" s="903"/>
      <c r="BO337" s="903"/>
      <c r="BP337" s="903"/>
      <c r="BQ337" s="903"/>
      <c r="BR337" s="903"/>
      <c r="BS337" s="904"/>
      <c r="BT337" s="878"/>
      <c r="BU337" s="879"/>
      <c r="BV337" s="879"/>
      <c r="BW337" s="879"/>
      <c r="BX337" s="879"/>
      <c r="BY337" s="879"/>
      <c r="BZ337" s="879"/>
      <c r="CA337" s="879"/>
      <c r="CB337" s="880"/>
      <c r="CC337" s="878"/>
      <c r="CD337" s="879"/>
      <c r="CE337" s="879"/>
      <c r="CF337" s="879"/>
      <c r="CG337" s="879"/>
      <c r="CH337" s="879"/>
      <c r="CI337" s="879"/>
      <c r="CJ337" s="879"/>
      <c r="CK337" s="880"/>
      <c r="CL337" s="896"/>
      <c r="CM337" s="897"/>
      <c r="CN337" s="898"/>
      <c r="CO337" s="890"/>
      <c r="CP337" s="891"/>
      <c r="CQ337" s="891"/>
      <c r="CR337" s="891"/>
      <c r="CS337" s="892"/>
      <c r="CT337" s="884"/>
      <c r="CU337" s="885"/>
      <c r="CV337" s="885"/>
      <c r="CW337" s="885"/>
      <c r="CX337" s="886"/>
    </row>
    <row r="338" spans="2:102" ht="12.6" hidden="1" customHeight="1">
      <c r="B338" s="1024"/>
      <c r="C338" s="1025"/>
      <c r="D338" s="1022"/>
      <c r="E338" s="1016"/>
      <c r="F338" s="1016"/>
      <c r="G338" s="1016"/>
      <c r="H338" s="1017"/>
      <c r="I338" s="976"/>
      <c r="J338" s="976"/>
      <c r="K338" s="976"/>
      <c r="L338" s="976"/>
      <c r="M338" s="976"/>
      <c r="N338" s="976"/>
      <c r="O338" s="976"/>
      <c r="P338" s="976"/>
      <c r="Q338" s="976"/>
      <c r="R338" s="977"/>
      <c r="S338" s="995"/>
      <c r="T338" s="996"/>
      <c r="U338" s="997"/>
      <c r="V338" s="999"/>
      <c r="W338" s="996"/>
      <c r="X338" s="997"/>
      <c r="Y338" s="999"/>
      <c r="Z338" s="996"/>
      <c r="AA338" s="994"/>
      <c r="AB338" s="995"/>
      <c r="AC338" s="996"/>
      <c r="AD338" s="997"/>
      <c r="AE338" s="999"/>
      <c r="AF338" s="996"/>
      <c r="AG338" s="997"/>
      <c r="AH338" s="999"/>
      <c r="AI338" s="996"/>
      <c r="AJ338" s="994"/>
      <c r="AK338" s="1003"/>
      <c r="AL338" s="1004"/>
      <c r="AM338" s="1005"/>
      <c r="AN338" s="1009"/>
      <c r="AO338" s="1010"/>
      <c r="AP338" s="1010"/>
      <c r="AQ338" s="1010"/>
      <c r="AR338" s="1010"/>
      <c r="AS338" s="1011"/>
      <c r="AT338" s="863"/>
      <c r="AU338" s="864"/>
      <c r="AV338" s="864"/>
      <c r="AW338" s="864"/>
      <c r="AX338" s="864"/>
      <c r="AY338" s="864"/>
      <c r="AZ338" s="864"/>
      <c r="BA338" s="865"/>
      <c r="BC338" s="911"/>
      <c r="BD338" s="912"/>
      <c r="BE338" s="912"/>
      <c r="BF338" s="912"/>
      <c r="BG338" s="912"/>
      <c r="BH338" s="912"/>
      <c r="BI338" s="913"/>
      <c r="BJ338" s="905"/>
      <c r="BK338" s="906"/>
      <c r="BL338" s="906"/>
      <c r="BM338" s="906"/>
      <c r="BN338" s="906"/>
      <c r="BO338" s="906"/>
      <c r="BP338" s="906"/>
      <c r="BQ338" s="906"/>
      <c r="BR338" s="906"/>
      <c r="BS338" s="907"/>
      <c r="BT338" s="881"/>
      <c r="BU338" s="882"/>
      <c r="BV338" s="882"/>
      <c r="BW338" s="882"/>
      <c r="BX338" s="882"/>
      <c r="BY338" s="882"/>
      <c r="BZ338" s="882"/>
      <c r="CA338" s="882"/>
      <c r="CB338" s="883"/>
      <c r="CC338" s="881"/>
      <c r="CD338" s="882"/>
      <c r="CE338" s="882"/>
      <c r="CF338" s="882"/>
      <c r="CG338" s="882"/>
      <c r="CH338" s="882"/>
      <c r="CI338" s="882"/>
      <c r="CJ338" s="882"/>
      <c r="CK338" s="883"/>
      <c r="CL338" s="899"/>
      <c r="CM338" s="900"/>
      <c r="CN338" s="901"/>
      <c r="CO338" s="893"/>
      <c r="CP338" s="894"/>
      <c r="CQ338" s="894"/>
      <c r="CR338" s="894"/>
      <c r="CS338" s="895"/>
      <c r="CT338" s="887"/>
      <c r="CU338" s="888"/>
      <c r="CV338" s="888"/>
      <c r="CW338" s="888"/>
      <c r="CX338" s="889"/>
    </row>
    <row r="339" spans="2:102" ht="12.6" hidden="1" customHeight="1">
      <c r="B339" s="1018" t="e">
        <f>LEFT(RIGHT(#REF!,6))</f>
        <v>#REF!</v>
      </c>
      <c r="C339" s="1020" t="e">
        <f>LEFT(RIGHT(#REF!,5))</f>
        <v>#REF!</v>
      </c>
      <c r="D339" s="1022" t="s">
        <v>84</v>
      </c>
      <c r="E339" s="1016" t="e">
        <f>LEFT(RIGHT(#REF!,4))</f>
        <v>#REF!</v>
      </c>
      <c r="F339" s="1016" t="e">
        <f>LEFT(RIGHT(#REF!,3))</f>
        <v>#REF!</v>
      </c>
      <c r="G339" s="1016" t="e">
        <f>LEFT(RIGHT(#REF!,2))</f>
        <v>#REF!</v>
      </c>
      <c r="H339" s="1017" t="e">
        <f>RIGHT(#REF!,1)</f>
        <v>#REF!</v>
      </c>
      <c r="I339" s="976" t="e">
        <f>IF(#REF!="","",#REF!)</f>
        <v>#REF!</v>
      </c>
      <c r="J339" s="976"/>
      <c r="K339" s="976"/>
      <c r="L339" s="976"/>
      <c r="M339" s="976"/>
      <c r="N339" s="976"/>
      <c r="O339" s="976"/>
      <c r="P339" s="976"/>
      <c r="Q339" s="976"/>
      <c r="R339" s="977"/>
      <c r="S339" s="972" t="e">
        <f>IF(LEN(#REF!)&lt;9,"",LEFT(RIGHT(#REF!,9)))</f>
        <v>#REF!</v>
      </c>
      <c r="T339" s="974" t="e">
        <f>IF(LEN(#REF!)&lt;8,"",LEFT(RIGHT(#REF!,8)))</f>
        <v>#REF!</v>
      </c>
      <c r="U339" s="978" t="e">
        <f>IF(LEN(#REF!)&lt;7,"",LEFT(RIGHT(#REF!,7)))</f>
        <v>#REF!</v>
      </c>
      <c r="V339" s="998" t="e">
        <f>IF(LEN(#REF!)&lt;6,"",LEFT(RIGHT(#REF!,6)))</f>
        <v>#REF!</v>
      </c>
      <c r="W339" s="974" t="e">
        <f>IF(LEN(#REF!)&lt;5,"",LEFT(RIGHT(#REF!,5)))</f>
        <v>#REF!</v>
      </c>
      <c r="X339" s="978" t="e">
        <f>IF(LEN(#REF!)&lt;4,"",LEFT(RIGHT(#REF!,4)))</f>
        <v>#REF!</v>
      </c>
      <c r="Y339" s="998" t="e">
        <f>IF(LEN(#REF!)&lt;3,"",LEFT(RIGHT(#REF!,3)))</f>
        <v>#REF!</v>
      </c>
      <c r="Z339" s="974" t="e">
        <f>IF(LEN(#REF!)&lt;2,"",LEFT(RIGHT(#REF!,2)))</f>
        <v>#REF!</v>
      </c>
      <c r="AA339" s="970" t="e">
        <f>RIGHT(#REF!,1)</f>
        <v>#REF!</v>
      </c>
      <c r="AB339" s="972" t="e">
        <f>IF(LEN(#REF!)&lt;9,"",LEFT(RIGHT(#REF!,9)))</f>
        <v>#REF!</v>
      </c>
      <c r="AC339" s="974" t="e">
        <f>IF(LEN(#REF!)&lt;8,"",LEFT(RIGHT(#REF!,8)))</f>
        <v>#REF!</v>
      </c>
      <c r="AD339" s="978" t="e">
        <f>IF(LEN(#REF!)&lt;7,"",LEFT(RIGHT(#REF!,7)))</f>
        <v>#REF!</v>
      </c>
      <c r="AE339" s="998" t="e">
        <f>IF(LEN(#REF!)&lt;6,"",LEFT(RIGHT(#REF!,6)))</f>
        <v>#REF!</v>
      </c>
      <c r="AF339" s="974" t="e">
        <f>IF(LEN(#REF!)&lt;5,"",LEFT(RIGHT(#REF!,5)))</f>
        <v>#REF!</v>
      </c>
      <c r="AG339" s="978" t="e">
        <f>IF(LEN(#REF!)&lt;4,"",LEFT(RIGHT(#REF!,4)))</f>
        <v>#REF!</v>
      </c>
      <c r="AH339" s="998" t="e">
        <f>IF(LEN(#REF!)&lt;3,"",LEFT(RIGHT(#REF!,3)))</f>
        <v>#REF!</v>
      </c>
      <c r="AI339" s="974" t="e">
        <f>IF(LEN(#REF!)&lt;2,"",LEFT(RIGHT(#REF!,2)))</f>
        <v>#REF!</v>
      </c>
      <c r="AJ339" s="970" t="e">
        <f>RIGHT(#REF!,1)</f>
        <v>#REF!</v>
      </c>
      <c r="AK339" s="1000" t="e">
        <f>IF(#REF!="","",#REF!)</f>
        <v>#REF!</v>
      </c>
      <c r="AL339" s="1001"/>
      <c r="AM339" s="1002"/>
      <c r="AN339" s="1006" t="e">
        <f>IF(#REF!="","",#REF!)</f>
        <v>#REF!</v>
      </c>
      <c r="AO339" s="1007"/>
      <c r="AP339" s="1007"/>
      <c r="AQ339" s="1007"/>
      <c r="AR339" s="1007"/>
      <c r="AS339" s="1008"/>
      <c r="AT339" s="860" t="e">
        <f>IF(#REF!="","",#REF!)</f>
        <v>#REF!</v>
      </c>
      <c r="AU339" s="861"/>
      <c r="AV339" s="861"/>
      <c r="AW339" s="861"/>
      <c r="AX339" s="861"/>
      <c r="AY339" s="861"/>
      <c r="AZ339" s="861"/>
      <c r="BA339" s="862"/>
      <c r="BC339" s="908"/>
      <c r="BD339" s="909"/>
      <c r="BE339" s="909"/>
      <c r="BF339" s="909"/>
      <c r="BG339" s="909"/>
      <c r="BH339" s="909"/>
      <c r="BI339" s="910"/>
      <c r="BJ339" s="902"/>
      <c r="BK339" s="903"/>
      <c r="BL339" s="903"/>
      <c r="BM339" s="903"/>
      <c r="BN339" s="903"/>
      <c r="BO339" s="903"/>
      <c r="BP339" s="903"/>
      <c r="BQ339" s="903"/>
      <c r="BR339" s="903"/>
      <c r="BS339" s="904"/>
      <c r="BT339" s="878"/>
      <c r="BU339" s="879"/>
      <c r="BV339" s="879"/>
      <c r="BW339" s="879"/>
      <c r="BX339" s="879"/>
      <c r="BY339" s="879"/>
      <c r="BZ339" s="879"/>
      <c r="CA339" s="879"/>
      <c r="CB339" s="880"/>
      <c r="CC339" s="878"/>
      <c r="CD339" s="879"/>
      <c r="CE339" s="879"/>
      <c r="CF339" s="879"/>
      <c r="CG339" s="879"/>
      <c r="CH339" s="879"/>
      <c r="CI339" s="879"/>
      <c r="CJ339" s="879"/>
      <c r="CK339" s="880"/>
      <c r="CL339" s="896"/>
      <c r="CM339" s="897"/>
      <c r="CN339" s="898"/>
      <c r="CO339" s="890"/>
      <c r="CP339" s="891"/>
      <c r="CQ339" s="891"/>
      <c r="CR339" s="891"/>
      <c r="CS339" s="892"/>
      <c r="CT339" s="884"/>
      <c r="CU339" s="885"/>
      <c r="CV339" s="885"/>
      <c r="CW339" s="885"/>
      <c r="CX339" s="886"/>
    </row>
    <row r="340" spans="2:102" ht="12.6" hidden="1" customHeight="1">
      <c r="B340" s="1024"/>
      <c r="C340" s="1025"/>
      <c r="D340" s="1022"/>
      <c r="E340" s="1016"/>
      <c r="F340" s="1016"/>
      <c r="G340" s="1016"/>
      <c r="H340" s="1017"/>
      <c r="I340" s="976"/>
      <c r="J340" s="976"/>
      <c r="K340" s="976"/>
      <c r="L340" s="976"/>
      <c r="M340" s="976"/>
      <c r="N340" s="976"/>
      <c r="O340" s="976"/>
      <c r="P340" s="976"/>
      <c r="Q340" s="976"/>
      <c r="R340" s="977"/>
      <c r="S340" s="995"/>
      <c r="T340" s="996"/>
      <c r="U340" s="997"/>
      <c r="V340" s="999"/>
      <c r="W340" s="996"/>
      <c r="X340" s="997"/>
      <c r="Y340" s="999"/>
      <c r="Z340" s="996"/>
      <c r="AA340" s="994"/>
      <c r="AB340" s="995"/>
      <c r="AC340" s="996"/>
      <c r="AD340" s="997"/>
      <c r="AE340" s="999"/>
      <c r="AF340" s="996"/>
      <c r="AG340" s="997"/>
      <c r="AH340" s="999"/>
      <c r="AI340" s="996"/>
      <c r="AJ340" s="994"/>
      <c r="AK340" s="1003"/>
      <c r="AL340" s="1004"/>
      <c r="AM340" s="1005"/>
      <c r="AN340" s="1009"/>
      <c r="AO340" s="1010"/>
      <c r="AP340" s="1010"/>
      <c r="AQ340" s="1010"/>
      <c r="AR340" s="1010"/>
      <c r="AS340" s="1011"/>
      <c r="AT340" s="863"/>
      <c r="AU340" s="864"/>
      <c r="AV340" s="864"/>
      <c r="AW340" s="864"/>
      <c r="AX340" s="864"/>
      <c r="AY340" s="864"/>
      <c r="AZ340" s="864"/>
      <c r="BA340" s="865"/>
      <c r="BC340" s="911"/>
      <c r="BD340" s="912"/>
      <c r="BE340" s="912"/>
      <c r="BF340" s="912"/>
      <c r="BG340" s="912"/>
      <c r="BH340" s="912"/>
      <c r="BI340" s="913"/>
      <c r="BJ340" s="905"/>
      <c r="BK340" s="906"/>
      <c r="BL340" s="906"/>
      <c r="BM340" s="906"/>
      <c r="BN340" s="906"/>
      <c r="BO340" s="906"/>
      <c r="BP340" s="906"/>
      <c r="BQ340" s="906"/>
      <c r="BR340" s="906"/>
      <c r="BS340" s="907"/>
      <c r="BT340" s="881"/>
      <c r="BU340" s="882"/>
      <c r="BV340" s="882"/>
      <c r="BW340" s="882"/>
      <c r="BX340" s="882"/>
      <c r="BY340" s="882"/>
      <c r="BZ340" s="882"/>
      <c r="CA340" s="882"/>
      <c r="CB340" s="883"/>
      <c r="CC340" s="881"/>
      <c r="CD340" s="882"/>
      <c r="CE340" s="882"/>
      <c r="CF340" s="882"/>
      <c r="CG340" s="882"/>
      <c r="CH340" s="882"/>
      <c r="CI340" s="882"/>
      <c r="CJ340" s="882"/>
      <c r="CK340" s="883"/>
      <c r="CL340" s="899"/>
      <c r="CM340" s="900"/>
      <c r="CN340" s="901"/>
      <c r="CO340" s="893"/>
      <c r="CP340" s="894"/>
      <c r="CQ340" s="894"/>
      <c r="CR340" s="894"/>
      <c r="CS340" s="895"/>
      <c r="CT340" s="887"/>
      <c r="CU340" s="888"/>
      <c r="CV340" s="888"/>
      <c r="CW340" s="888"/>
      <c r="CX340" s="889"/>
    </row>
    <row r="341" spans="2:102" ht="12.6" hidden="1" customHeight="1">
      <c r="B341" s="1018" t="e">
        <f>LEFT(RIGHT(#REF!,6))</f>
        <v>#REF!</v>
      </c>
      <c r="C341" s="1020" t="e">
        <f>LEFT(RIGHT(#REF!,5))</f>
        <v>#REF!</v>
      </c>
      <c r="D341" s="1022" t="s">
        <v>84</v>
      </c>
      <c r="E341" s="1016" t="e">
        <f>LEFT(RIGHT(#REF!,4))</f>
        <v>#REF!</v>
      </c>
      <c r="F341" s="1016" t="e">
        <f>LEFT(RIGHT(#REF!,3))</f>
        <v>#REF!</v>
      </c>
      <c r="G341" s="1016" t="e">
        <f>LEFT(RIGHT(#REF!,2))</f>
        <v>#REF!</v>
      </c>
      <c r="H341" s="1017" t="e">
        <f>RIGHT(#REF!,1)</f>
        <v>#REF!</v>
      </c>
      <c r="I341" s="976" t="e">
        <f>IF(#REF!="","",#REF!)</f>
        <v>#REF!</v>
      </c>
      <c r="J341" s="976"/>
      <c r="K341" s="976"/>
      <c r="L341" s="976"/>
      <c r="M341" s="976"/>
      <c r="N341" s="976"/>
      <c r="O341" s="976"/>
      <c r="P341" s="976"/>
      <c r="Q341" s="976"/>
      <c r="R341" s="977"/>
      <c r="S341" s="972" t="e">
        <f>IF(LEN(#REF!)&lt;9,"",LEFT(RIGHT(#REF!,9)))</f>
        <v>#REF!</v>
      </c>
      <c r="T341" s="974" t="e">
        <f>IF(LEN(#REF!)&lt;8,"",LEFT(RIGHT(#REF!,8)))</f>
        <v>#REF!</v>
      </c>
      <c r="U341" s="978" t="e">
        <f>IF(LEN(#REF!)&lt;7,"",LEFT(RIGHT(#REF!,7)))</f>
        <v>#REF!</v>
      </c>
      <c r="V341" s="998" t="e">
        <f>IF(LEN(#REF!)&lt;6,"",LEFT(RIGHT(#REF!,6)))</f>
        <v>#REF!</v>
      </c>
      <c r="W341" s="974" t="e">
        <f>IF(LEN(#REF!)&lt;5,"",LEFT(RIGHT(#REF!,5)))</f>
        <v>#REF!</v>
      </c>
      <c r="X341" s="978" t="e">
        <f>IF(LEN(#REF!)&lt;4,"",LEFT(RIGHT(#REF!,4)))</f>
        <v>#REF!</v>
      </c>
      <c r="Y341" s="998" t="e">
        <f>IF(LEN(#REF!)&lt;3,"",LEFT(RIGHT(#REF!,3)))</f>
        <v>#REF!</v>
      </c>
      <c r="Z341" s="974" t="e">
        <f>IF(LEN(#REF!)&lt;2,"",LEFT(RIGHT(#REF!,2)))</f>
        <v>#REF!</v>
      </c>
      <c r="AA341" s="970" t="e">
        <f>RIGHT(#REF!,1)</f>
        <v>#REF!</v>
      </c>
      <c r="AB341" s="972" t="e">
        <f>IF(LEN(#REF!)&lt;9,"",LEFT(RIGHT(#REF!,9)))</f>
        <v>#REF!</v>
      </c>
      <c r="AC341" s="974" t="e">
        <f>IF(LEN(#REF!)&lt;8,"",LEFT(RIGHT(#REF!,8)))</f>
        <v>#REF!</v>
      </c>
      <c r="AD341" s="978" t="e">
        <f>IF(LEN(#REF!)&lt;7,"",LEFT(RIGHT(#REF!,7)))</f>
        <v>#REF!</v>
      </c>
      <c r="AE341" s="998" t="e">
        <f>IF(LEN(#REF!)&lt;6,"",LEFT(RIGHT(#REF!,6)))</f>
        <v>#REF!</v>
      </c>
      <c r="AF341" s="974" t="e">
        <f>IF(LEN(#REF!)&lt;5,"",LEFT(RIGHT(#REF!,5)))</f>
        <v>#REF!</v>
      </c>
      <c r="AG341" s="978" t="e">
        <f>IF(LEN(#REF!)&lt;4,"",LEFT(RIGHT(#REF!,4)))</f>
        <v>#REF!</v>
      </c>
      <c r="AH341" s="998" t="e">
        <f>IF(LEN(#REF!)&lt;3,"",LEFT(RIGHT(#REF!,3)))</f>
        <v>#REF!</v>
      </c>
      <c r="AI341" s="974" t="e">
        <f>IF(LEN(#REF!)&lt;2,"",LEFT(RIGHT(#REF!,2)))</f>
        <v>#REF!</v>
      </c>
      <c r="AJ341" s="970" t="e">
        <f>RIGHT(#REF!,1)</f>
        <v>#REF!</v>
      </c>
      <c r="AK341" s="1000" t="e">
        <f>IF(#REF!="","",#REF!)</f>
        <v>#REF!</v>
      </c>
      <c r="AL341" s="1001"/>
      <c r="AM341" s="1002"/>
      <c r="AN341" s="1006" t="e">
        <f>IF(#REF!="","",#REF!)</f>
        <v>#REF!</v>
      </c>
      <c r="AO341" s="1007"/>
      <c r="AP341" s="1007"/>
      <c r="AQ341" s="1007"/>
      <c r="AR341" s="1007"/>
      <c r="AS341" s="1008"/>
      <c r="AT341" s="860" t="e">
        <f>IF(#REF!="","",#REF!)</f>
        <v>#REF!</v>
      </c>
      <c r="AU341" s="861"/>
      <c r="AV341" s="861"/>
      <c r="AW341" s="861"/>
      <c r="AX341" s="861"/>
      <c r="AY341" s="861"/>
      <c r="AZ341" s="861"/>
      <c r="BA341" s="862"/>
      <c r="BC341" s="908"/>
      <c r="BD341" s="909"/>
      <c r="BE341" s="909"/>
      <c r="BF341" s="909"/>
      <c r="BG341" s="909"/>
      <c r="BH341" s="909"/>
      <c r="BI341" s="910"/>
      <c r="BJ341" s="902"/>
      <c r="BK341" s="903"/>
      <c r="BL341" s="903"/>
      <c r="BM341" s="903"/>
      <c r="BN341" s="903"/>
      <c r="BO341" s="903"/>
      <c r="BP341" s="903"/>
      <c r="BQ341" s="903"/>
      <c r="BR341" s="903"/>
      <c r="BS341" s="904"/>
      <c r="BT341" s="878"/>
      <c r="BU341" s="879"/>
      <c r="BV341" s="879"/>
      <c r="BW341" s="879"/>
      <c r="BX341" s="879"/>
      <c r="BY341" s="879"/>
      <c r="BZ341" s="879"/>
      <c r="CA341" s="879"/>
      <c r="CB341" s="880"/>
      <c r="CC341" s="878"/>
      <c r="CD341" s="879"/>
      <c r="CE341" s="879"/>
      <c r="CF341" s="879"/>
      <c r="CG341" s="879"/>
      <c r="CH341" s="879"/>
      <c r="CI341" s="879"/>
      <c r="CJ341" s="879"/>
      <c r="CK341" s="880"/>
      <c r="CL341" s="896"/>
      <c r="CM341" s="897"/>
      <c r="CN341" s="898"/>
      <c r="CO341" s="890"/>
      <c r="CP341" s="891"/>
      <c r="CQ341" s="891"/>
      <c r="CR341" s="891"/>
      <c r="CS341" s="892"/>
      <c r="CT341" s="884"/>
      <c r="CU341" s="885"/>
      <c r="CV341" s="885"/>
      <c r="CW341" s="885"/>
      <c r="CX341" s="886"/>
    </row>
    <row r="342" spans="2:102" ht="12.6" hidden="1" customHeight="1">
      <c r="B342" s="1024"/>
      <c r="C342" s="1025"/>
      <c r="D342" s="1022"/>
      <c r="E342" s="1016"/>
      <c r="F342" s="1016"/>
      <c r="G342" s="1016"/>
      <c r="H342" s="1017"/>
      <c r="I342" s="976"/>
      <c r="J342" s="976"/>
      <c r="K342" s="976"/>
      <c r="L342" s="976"/>
      <c r="M342" s="976"/>
      <c r="N342" s="976"/>
      <c r="O342" s="976"/>
      <c r="P342" s="976"/>
      <c r="Q342" s="976"/>
      <c r="R342" s="977"/>
      <c r="S342" s="995"/>
      <c r="T342" s="996"/>
      <c r="U342" s="997"/>
      <c r="V342" s="999"/>
      <c r="W342" s="996"/>
      <c r="X342" s="997"/>
      <c r="Y342" s="999"/>
      <c r="Z342" s="996"/>
      <c r="AA342" s="994"/>
      <c r="AB342" s="995"/>
      <c r="AC342" s="996"/>
      <c r="AD342" s="997"/>
      <c r="AE342" s="999"/>
      <c r="AF342" s="996"/>
      <c r="AG342" s="997"/>
      <c r="AH342" s="999"/>
      <c r="AI342" s="996"/>
      <c r="AJ342" s="994"/>
      <c r="AK342" s="1003"/>
      <c r="AL342" s="1004"/>
      <c r="AM342" s="1005"/>
      <c r="AN342" s="1009"/>
      <c r="AO342" s="1010"/>
      <c r="AP342" s="1010"/>
      <c r="AQ342" s="1010"/>
      <c r="AR342" s="1010"/>
      <c r="AS342" s="1011"/>
      <c r="AT342" s="863"/>
      <c r="AU342" s="864"/>
      <c r="AV342" s="864"/>
      <c r="AW342" s="864"/>
      <c r="AX342" s="864"/>
      <c r="AY342" s="864"/>
      <c r="AZ342" s="864"/>
      <c r="BA342" s="865"/>
      <c r="BC342" s="911"/>
      <c r="BD342" s="912"/>
      <c r="BE342" s="912"/>
      <c r="BF342" s="912"/>
      <c r="BG342" s="912"/>
      <c r="BH342" s="912"/>
      <c r="BI342" s="913"/>
      <c r="BJ342" s="905"/>
      <c r="BK342" s="906"/>
      <c r="BL342" s="906"/>
      <c r="BM342" s="906"/>
      <c r="BN342" s="906"/>
      <c r="BO342" s="906"/>
      <c r="BP342" s="906"/>
      <c r="BQ342" s="906"/>
      <c r="BR342" s="906"/>
      <c r="BS342" s="907"/>
      <c r="BT342" s="881"/>
      <c r="BU342" s="882"/>
      <c r="BV342" s="882"/>
      <c r="BW342" s="882"/>
      <c r="BX342" s="882"/>
      <c r="BY342" s="882"/>
      <c r="BZ342" s="882"/>
      <c r="CA342" s="882"/>
      <c r="CB342" s="883"/>
      <c r="CC342" s="881"/>
      <c r="CD342" s="882"/>
      <c r="CE342" s="882"/>
      <c r="CF342" s="882"/>
      <c r="CG342" s="882"/>
      <c r="CH342" s="882"/>
      <c r="CI342" s="882"/>
      <c r="CJ342" s="882"/>
      <c r="CK342" s="883"/>
      <c r="CL342" s="899"/>
      <c r="CM342" s="900"/>
      <c r="CN342" s="901"/>
      <c r="CO342" s="893"/>
      <c r="CP342" s="894"/>
      <c r="CQ342" s="894"/>
      <c r="CR342" s="894"/>
      <c r="CS342" s="895"/>
      <c r="CT342" s="887"/>
      <c r="CU342" s="888"/>
      <c r="CV342" s="888"/>
      <c r="CW342" s="888"/>
      <c r="CX342" s="889"/>
    </row>
    <row r="343" spans="2:102" ht="12.6" hidden="1" customHeight="1">
      <c r="B343" s="1018" t="e">
        <f>LEFT(RIGHT(#REF!,6))</f>
        <v>#REF!</v>
      </c>
      <c r="C343" s="1020" t="e">
        <f>LEFT(RIGHT(#REF!,5))</f>
        <v>#REF!</v>
      </c>
      <c r="D343" s="1022" t="s">
        <v>84</v>
      </c>
      <c r="E343" s="1016" t="e">
        <f>LEFT(RIGHT(#REF!,4))</f>
        <v>#REF!</v>
      </c>
      <c r="F343" s="1016" t="e">
        <f>LEFT(RIGHT(#REF!,3))</f>
        <v>#REF!</v>
      </c>
      <c r="G343" s="1016" t="e">
        <f>LEFT(RIGHT(#REF!,2))</f>
        <v>#REF!</v>
      </c>
      <c r="H343" s="1017" t="e">
        <f>RIGHT(#REF!,1)</f>
        <v>#REF!</v>
      </c>
      <c r="I343" s="976" t="e">
        <f>IF(#REF!="","",#REF!)</f>
        <v>#REF!</v>
      </c>
      <c r="J343" s="976"/>
      <c r="K343" s="976"/>
      <c r="L343" s="976"/>
      <c r="M343" s="976"/>
      <c r="N343" s="976"/>
      <c r="O343" s="976"/>
      <c r="P343" s="976"/>
      <c r="Q343" s="976"/>
      <c r="R343" s="977"/>
      <c r="S343" s="972" t="e">
        <f>IF(LEN(#REF!)&lt;9,"",LEFT(RIGHT(#REF!,9)))</f>
        <v>#REF!</v>
      </c>
      <c r="T343" s="974" t="e">
        <f>IF(LEN(#REF!)&lt;8,"",LEFT(RIGHT(#REF!,8)))</f>
        <v>#REF!</v>
      </c>
      <c r="U343" s="978" t="e">
        <f>IF(LEN(#REF!)&lt;7,"",LEFT(RIGHT(#REF!,7)))</f>
        <v>#REF!</v>
      </c>
      <c r="V343" s="998" t="e">
        <f>IF(LEN(#REF!)&lt;6,"",LEFT(RIGHT(#REF!,6)))</f>
        <v>#REF!</v>
      </c>
      <c r="W343" s="974" t="e">
        <f>IF(LEN(#REF!)&lt;5,"",LEFT(RIGHT(#REF!,5)))</f>
        <v>#REF!</v>
      </c>
      <c r="X343" s="978" t="e">
        <f>IF(LEN(#REF!)&lt;4,"",LEFT(RIGHT(#REF!,4)))</f>
        <v>#REF!</v>
      </c>
      <c r="Y343" s="998" t="e">
        <f>IF(LEN(#REF!)&lt;3,"",LEFT(RIGHT(#REF!,3)))</f>
        <v>#REF!</v>
      </c>
      <c r="Z343" s="974" t="e">
        <f>IF(LEN(#REF!)&lt;2,"",LEFT(RIGHT(#REF!,2)))</f>
        <v>#REF!</v>
      </c>
      <c r="AA343" s="970" t="e">
        <f>RIGHT(#REF!,1)</f>
        <v>#REF!</v>
      </c>
      <c r="AB343" s="972" t="e">
        <f>IF(LEN(#REF!)&lt;9,"",LEFT(RIGHT(#REF!,9)))</f>
        <v>#REF!</v>
      </c>
      <c r="AC343" s="974" t="e">
        <f>IF(LEN(#REF!)&lt;8,"",LEFT(RIGHT(#REF!,8)))</f>
        <v>#REF!</v>
      </c>
      <c r="AD343" s="978" t="e">
        <f>IF(LEN(#REF!)&lt;7,"",LEFT(RIGHT(#REF!,7)))</f>
        <v>#REF!</v>
      </c>
      <c r="AE343" s="998" t="e">
        <f>IF(LEN(#REF!)&lt;6,"",LEFT(RIGHT(#REF!,6)))</f>
        <v>#REF!</v>
      </c>
      <c r="AF343" s="974" t="e">
        <f>IF(LEN(#REF!)&lt;5,"",LEFT(RIGHT(#REF!,5)))</f>
        <v>#REF!</v>
      </c>
      <c r="AG343" s="978" t="e">
        <f>IF(LEN(#REF!)&lt;4,"",LEFT(RIGHT(#REF!,4)))</f>
        <v>#REF!</v>
      </c>
      <c r="AH343" s="998" t="e">
        <f>IF(LEN(#REF!)&lt;3,"",LEFT(RIGHT(#REF!,3)))</f>
        <v>#REF!</v>
      </c>
      <c r="AI343" s="974" t="e">
        <f>IF(LEN(#REF!)&lt;2,"",LEFT(RIGHT(#REF!,2)))</f>
        <v>#REF!</v>
      </c>
      <c r="AJ343" s="970" t="e">
        <f>RIGHT(#REF!,1)</f>
        <v>#REF!</v>
      </c>
      <c r="AK343" s="1000" t="e">
        <f>IF(#REF!="","",#REF!)</f>
        <v>#REF!</v>
      </c>
      <c r="AL343" s="1001"/>
      <c r="AM343" s="1002"/>
      <c r="AN343" s="1006" t="e">
        <f>IF(#REF!="","",#REF!)</f>
        <v>#REF!</v>
      </c>
      <c r="AO343" s="1007"/>
      <c r="AP343" s="1007"/>
      <c r="AQ343" s="1007"/>
      <c r="AR343" s="1007"/>
      <c r="AS343" s="1008"/>
      <c r="AT343" s="860" t="e">
        <f>IF(#REF!="","",#REF!)</f>
        <v>#REF!</v>
      </c>
      <c r="AU343" s="861"/>
      <c r="AV343" s="861"/>
      <c r="AW343" s="861"/>
      <c r="AX343" s="861"/>
      <c r="AY343" s="861"/>
      <c r="AZ343" s="861"/>
      <c r="BA343" s="862"/>
      <c r="BC343" s="908"/>
      <c r="BD343" s="909"/>
      <c r="BE343" s="909"/>
      <c r="BF343" s="909"/>
      <c r="BG343" s="909"/>
      <c r="BH343" s="909"/>
      <c r="BI343" s="910"/>
      <c r="BJ343" s="902"/>
      <c r="BK343" s="903"/>
      <c r="BL343" s="903"/>
      <c r="BM343" s="903"/>
      <c r="BN343" s="903"/>
      <c r="BO343" s="903"/>
      <c r="BP343" s="903"/>
      <c r="BQ343" s="903"/>
      <c r="BR343" s="903"/>
      <c r="BS343" s="904"/>
      <c r="BT343" s="878"/>
      <c r="BU343" s="879"/>
      <c r="BV343" s="879"/>
      <c r="BW343" s="879"/>
      <c r="BX343" s="879"/>
      <c r="BY343" s="879"/>
      <c r="BZ343" s="879"/>
      <c r="CA343" s="879"/>
      <c r="CB343" s="880"/>
      <c r="CC343" s="878"/>
      <c r="CD343" s="879"/>
      <c r="CE343" s="879"/>
      <c r="CF343" s="879"/>
      <c r="CG343" s="879"/>
      <c r="CH343" s="879"/>
      <c r="CI343" s="879"/>
      <c r="CJ343" s="879"/>
      <c r="CK343" s="880"/>
      <c r="CL343" s="896"/>
      <c r="CM343" s="897"/>
      <c r="CN343" s="898"/>
      <c r="CO343" s="890"/>
      <c r="CP343" s="891"/>
      <c r="CQ343" s="891"/>
      <c r="CR343" s="891"/>
      <c r="CS343" s="892"/>
      <c r="CT343" s="884"/>
      <c r="CU343" s="885"/>
      <c r="CV343" s="885"/>
      <c r="CW343" s="885"/>
      <c r="CX343" s="886"/>
    </row>
    <row r="344" spans="2:102" ht="12.6" hidden="1" customHeight="1">
      <c r="B344" s="1024"/>
      <c r="C344" s="1025"/>
      <c r="D344" s="1022"/>
      <c r="E344" s="1016"/>
      <c r="F344" s="1016"/>
      <c r="G344" s="1016"/>
      <c r="H344" s="1017"/>
      <c r="I344" s="976"/>
      <c r="J344" s="976"/>
      <c r="K344" s="976"/>
      <c r="L344" s="976"/>
      <c r="M344" s="976"/>
      <c r="N344" s="976"/>
      <c r="O344" s="976"/>
      <c r="P344" s="976"/>
      <c r="Q344" s="976"/>
      <c r="R344" s="977"/>
      <c r="S344" s="995"/>
      <c r="T344" s="996"/>
      <c r="U344" s="997"/>
      <c r="V344" s="999"/>
      <c r="W344" s="996"/>
      <c r="X344" s="997"/>
      <c r="Y344" s="999"/>
      <c r="Z344" s="996"/>
      <c r="AA344" s="994"/>
      <c r="AB344" s="995"/>
      <c r="AC344" s="996"/>
      <c r="AD344" s="997"/>
      <c r="AE344" s="999"/>
      <c r="AF344" s="996"/>
      <c r="AG344" s="997"/>
      <c r="AH344" s="999"/>
      <c r="AI344" s="996"/>
      <c r="AJ344" s="994"/>
      <c r="AK344" s="1003"/>
      <c r="AL344" s="1004"/>
      <c r="AM344" s="1005"/>
      <c r="AN344" s="1009"/>
      <c r="AO344" s="1010"/>
      <c r="AP344" s="1010"/>
      <c r="AQ344" s="1010"/>
      <c r="AR344" s="1010"/>
      <c r="AS344" s="1011"/>
      <c r="AT344" s="863"/>
      <c r="AU344" s="864"/>
      <c r="AV344" s="864"/>
      <c r="AW344" s="864"/>
      <c r="AX344" s="864"/>
      <c r="AY344" s="864"/>
      <c r="AZ344" s="864"/>
      <c r="BA344" s="865"/>
      <c r="BC344" s="911"/>
      <c r="BD344" s="912"/>
      <c r="BE344" s="912"/>
      <c r="BF344" s="912"/>
      <c r="BG344" s="912"/>
      <c r="BH344" s="912"/>
      <c r="BI344" s="913"/>
      <c r="BJ344" s="905"/>
      <c r="BK344" s="906"/>
      <c r="BL344" s="906"/>
      <c r="BM344" s="906"/>
      <c r="BN344" s="906"/>
      <c r="BO344" s="906"/>
      <c r="BP344" s="906"/>
      <c r="BQ344" s="906"/>
      <c r="BR344" s="906"/>
      <c r="BS344" s="907"/>
      <c r="BT344" s="881"/>
      <c r="BU344" s="882"/>
      <c r="BV344" s="882"/>
      <c r="BW344" s="882"/>
      <c r="BX344" s="882"/>
      <c r="BY344" s="882"/>
      <c r="BZ344" s="882"/>
      <c r="CA344" s="882"/>
      <c r="CB344" s="883"/>
      <c r="CC344" s="881"/>
      <c r="CD344" s="882"/>
      <c r="CE344" s="882"/>
      <c r="CF344" s="882"/>
      <c r="CG344" s="882"/>
      <c r="CH344" s="882"/>
      <c r="CI344" s="882"/>
      <c r="CJ344" s="882"/>
      <c r="CK344" s="883"/>
      <c r="CL344" s="899"/>
      <c r="CM344" s="900"/>
      <c r="CN344" s="901"/>
      <c r="CO344" s="893"/>
      <c r="CP344" s="894"/>
      <c r="CQ344" s="894"/>
      <c r="CR344" s="894"/>
      <c r="CS344" s="895"/>
      <c r="CT344" s="887"/>
      <c r="CU344" s="888"/>
      <c r="CV344" s="888"/>
      <c r="CW344" s="888"/>
      <c r="CX344" s="889"/>
    </row>
    <row r="345" spans="2:102" ht="12.6" hidden="1" customHeight="1">
      <c r="B345" s="1018" t="e">
        <f>LEFT(RIGHT(#REF!,6))</f>
        <v>#REF!</v>
      </c>
      <c r="C345" s="1020" t="e">
        <f>LEFT(RIGHT(#REF!,5))</f>
        <v>#REF!</v>
      </c>
      <c r="D345" s="1022" t="s">
        <v>84</v>
      </c>
      <c r="E345" s="1016" t="e">
        <f>LEFT(RIGHT(#REF!,4))</f>
        <v>#REF!</v>
      </c>
      <c r="F345" s="1016" t="e">
        <f>LEFT(RIGHT(#REF!,3))</f>
        <v>#REF!</v>
      </c>
      <c r="G345" s="1016" t="e">
        <f>LEFT(RIGHT(#REF!,2))</f>
        <v>#REF!</v>
      </c>
      <c r="H345" s="1017" t="e">
        <f>RIGHT(#REF!,1)</f>
        <v>#REF!</v>
      </c>
      <c r="I345" s="976" t="e">
        <f>IF(#REF!="","",#REF!)</f>
        <v>#REF!</v>
      </c>
      <c r="J345" s="976"/>
      <c r="K345" s="976"/>
      <c r="L345" s="976"/>
      <c r="M345" s="976"/>
      <c r="N345" s="976"/>
      <c r="O345" s="976"/>
      <c r="P345" s="976"/>
      <c r="Q345" s="976"/>
      <c r="R345" s="977"/>
      <c r="S345" s="972" t="e">
        <f>IF(LEN(#REF!)&lt;9,"",LEFT(RIGHT(#REF!,9)))</f>
        <v>#REF!</v>
      </c>
      <c r="T345" s="974" t="e">
        <f>IF(LEN(#REF!)&lt;8,"",LEFT(RIGHT(#REF!,8)))</f>
        <v>#REF!</v>
      </c>
      <c r="U345" s="978" t="e">
        <f>IF(LEN(#REF!)&lt;7,"",LEFT(RIGHT(#REF!,7)))</f>
        <v>#REF!</v>
      </c>
      <c r="V345" s="998" t="e">
        <f>IF(LEN(#REF!)&lt;6,"",LEFT(RIGHT(#REF!,6)))</f>
        <v>#REF!</v>
      </c>
      <c r="W345" s="974" t="e">
        <f>IF(LEN(#REF!)&lt;5,"",LEFT(RIGHT(#REF!,5)))</f>
        <v>#REF!</v>
      </c>
      <c r="X345" s="978" t="e">
        <f>IF(LEN(#REF!)&lt;4,"",LEFT(RIGHT(#REF!,4)))</f>
        <v>#REF!</v>
      </c>
      <c r="Y345" s="998" t="e">
        <f>IF(LEN(#REF!)&lt;3,"",LEFT(RIGHT(#REF!,3)))</f>
        <v>#REF!</v>
      </c>
      <c r="Z345" s="974" t="e">
        <f>IF(LEN(#REF!)&lt;2,"",LEFT(RIGHT(#REF!,2)))</f>
        <v>#REF!</v>
      </c>
      <c r="AA345" s="970" t="e">
        <f>RIGHT(#REF!,1)</f>
        <v>#REF!</v>
      </c>
      <c r="AB345" s="972" t="e">
        <f>IF(LEN(#REF!)&lt;9,"",LEFT(RIGHT(#REF!,9)))</f>
        <v>#REF!</v>
      </c>
      <c r="AC345" s="974" t="e">
        <f>IF(LEN(#REF!)&lt;8,"",LEFT(RIGHT(#REF!,8)))</f>
        <v>#REF!</v>
      </c>
      <c r="AD345" s="978" t="e">
        <f>IF(LEN(#REF!)&lt;7,"",LEFT(RIGHT(#REF!,7)))</f>
        <v>#REF!</v>
      </c>
      <c r="AE345" s="998" t="e">
        <f>IF(LEN(#REF!)&lt;6,"",LEFT(RIGHT(#REF!,6)))</f>
        <v>#REF!</v>
      </c>
      <c r="AF345" s="974" t="e">
        <f>IF(LEN(#REF!)&lt;5,"",LEFT(RIGHT(#REF!,5)))</f>
        <v>#REF!</v>
      </c>
      <c r="AG345" s="978" t="e">
        <f>IF(LEN(#REF!)&lt;4,"",LEFT(RIGHT(#REF!,4)))</f>
        <v>#REF!</v>
      </c>
      <c r="AH345" s="998" t="e">
        <f>IF(LEN(#REF!)&lt;3,"",LEFT(RIGHT(#REF!,3)))</f>
        <v>#REF!</v>
      </c>
      <c r="AI345" s="974" t="e">
        <f>IF(LEN(#REF!)&lt;2,"",LEFT(RIGHT(#REF!,2)))</f>
        <v>#REF!</v>
      </c>
      <c r="AJ345" s="970" t="e">
        <f>RIGHT(#REF!,1)</f>
        <v>#REF!</v>
      </c>
      <c r="AK345" s="1000" t="e">
        <f>IF(#REF!="","",#REF!)</f>
        <v>#REF!</v>
      </c>
      <c r="AL345" s="1001"/>
      <c r="AM345" s="1002"/>
      <c r="AN345" s="1006" t="e">
        <f>IF(#REF!="","",#REF!)</f>
        <v>#REF!</v>
      </c>
      <c r="AO345" s="1007"/>
      <c r="AP345" s="1007"/>
      <c r="AQ345" s="1007"/>
      <c r="AR345" s="1007"/>
      <c r="AS345" s="1008"/>
      <c r="AT345" s="860" t="e">
        <f>IF(#REF!="","",#REF!)</f>
        <v>#REF!</v>
      </c>
      <c r="AU345" s="861"/>
      <c r="AV345" s="861"/>
      <c r="AW345" s="861"/>
      <c r="AX345" s="861"/>
      <c r="AY345" s="861"/>
      <c r="AZ345" s="861"/>
      <c r="BA345" s="862"/>
      <c r="BC345" s="908"/>
      <c r="BD345" s="909"/>
      <c r="BE345" s="909"/>
      <c r="BF345" s="909"/>
      <c r="BG345" s="909"/>
      <c r="BH345" s="909"/>
      <c r="BI345" s="910"/>
      <c r="BJ345" s="902"/>
      <c r="BK345" s="903"/>
      <c r="BL345" s="903"/>
      <c r="BM345" s="903"/>
      <c r="BN345" s="903"/>
      <c r="BO345" s="903"/>
      <c r="BP345" s="903"/>
      <c r="BQ345" s="903"/>
      <c r="BR345" s="903"/>
      <c r="BS345" s="904"/>
      <c r="BT345" s="878"/>
      <c r="BU345" s="879"/>
      <c r="BV345" s="879"/>
      <c r="BW345" s="879"/>
      <c r="BX345" s="879"/>
      <c r="BY345" s="879"/>
      <c r="BZ345" s="879"/>
      <c r="CA345" s="879"/>
      <c r="CB345" s="880"/>
      <c r="CC345" s="878"/>
      <c r="CD345" s="879"/>
      <c r="CE345" s="879"/>
      <c r="CF345" s="879"/>
      <c r="CG345" s="879"/>
      <c r="CH345" s="879"/>
      <c r="CI345" s="879"/>
      <c r="CJ345" s="879"/>
      <c r="CK345" s="880"/>
      <c r="CL345" s="896"/>
      <c r="CM345" s="897"/>
      <c r="CN345" s="898"/>
      <c r="CO345" s="890"/>
      <c r="CP345" s="891"/>
      <c r="CQ345" s="891"/>
      <c r="CR345" s="891"/>
      <c r="CS345" s="892"/>
      <c r="CT345" s="884"/>
      <c r="CU345" s="885"/>
      <c r="CV345" s="885"/>
      <c r="CW345" s="885"/>
      <c r="CX345" s="886"/>
    </row>
    <row r="346" spans="2:102" ht="12.6" hidden="1" customHeight="1">
      <c r="B346" s="1024"/>
      <c r="C346" s="1025"/>
      <c r="D346" s="1022"/>
      <c r="E346" s="1016"/>
      <c r="F346" s="1016"/>
      <c r="G346" s="1016"/>
      <c r="H346" s="1017"/>
      <c r="I346" s="976"/>
      <c r="J346" s="976"/>
      <c r="K346" s="976"/>
      <c r="L346" s="976"/>
      <c r="M346" s="976"/>
      <c r="N346" s="976"/>
      <c r="O346" s="976"/>
      <c r="P346" s="976"/>
      <c r="Q346" s="976"/>
      <c r="R346" s="977"/>
      <c r="S346" s="995"/>
      <c r="T346" s="996"/>
      <c r="U346" s="997"/>
      <c r="V346" s="999"/>
      <c r="W346" s="996"/>
      <c r="X346" s="997"/>
      <c r="Y346" s="999"/>
      <c r="Z346" s="996"/>
      <c r="AA346" s="994"/>
      <c r="AB346" s="995"/>
      <c r="AC346" s="996"/>
      <c r="AD346" s="997"/>
      <c r="AE346" s="999"/>
      <c r="AF346" s="996"/>
      <c r="AG346" s="997"/>
      <c r="AH346" s="999"/>
      <c r="AI346" s="996"/>
      <c r="AJ346" s="994"/>
      <c r="AK346" s="1003"/>
      <c r="AL346" s="1004"/>
      <c r="AM346" s="1005"/>
      <c r="AN346" s="1009"/>
      <c r="AO346" s="1010"/>
      <c r="AP346" s="1010"/>
      <c r="AQ346" s="1010"/>
      <c r="AR346" s="1010"/>
      <c r="AS346" s="1011"/>
      <c r="AT346" s="863"/>
      <c r="AU346" s="864"/>
      <c r="AV346" s="864"/>
      <c r="AW346" s="864"/>
      <c r="AX346" s="864"/>
      <c r="AY346" s="864"/>
      <c r="AZ346" s="864"/>
      <c r="BA346" s="865"/>
      <c r="BC346" s="911"/>
      <c r="BD346" s="912"/>
      <c r="BE346" s="912"/>
      <c r="BF346" s="912"/>
      <c r="BG346" s="912"/>
      <c r="BH346" s="912"/>
      <c r="BI346" s="913"/>
      <c r="BJ346" s="905"/>
      <c r="BK346" s="906"/>
      <c r="BL346" s="906"/>
      <c r="BM346" s="906"/>
      <c r="BN346" s="906"/>
      <c r="BO346" s="906"/>
      <c r="BP346" s="906"/>
      <c r="BQ346" s="906"/>
      <c r="BR346" s="906"/>
      <c r="BS346" s="907"/>
      <c r="BT346" s="881"/>
      <c r="BU346" s="882"/>
      <c r="BV346" s="882"/>
      <c r="BW346" s="882"/>
      <c r="BX346" s="882"/>
      <c r="BY346" s="882"/>
      <c r="BZ346" s="882"/>
      <c r="CA346" s="882"/>
      <c r="CB346" s="883"/>
      <c r="CC346" s="881"/>
      <c r="CD346" s="882"/>
      <c r="CE346" s="882"/>
      <c r="CF346" s="882"/>
      <c r="CG346" s="882"/>
      <c r="CH346" s="882"/>
      <c r="CI346" s="882"/>
      <c r="CJ346" s="882"/>
      <c r="CK346" s="883"/>
      <c r="CL346" s="899"/>
      <c r="CM346" s="900"/>
      <c r="CN346" s="901"/>
      <c r="CO346" s="893"/>
      <c r="CP346" s="894"/>
      <c r="CQ346" s="894"/>
      <c r="CR346" s="894"/>
      <c r="CS346" s="895"/>
      <c r="CT346" s="887"/>
      <c r="CU346" s="888"/>
      <c r="CV346" s="888"/>
      <c r="CW346" s="888"/>
      <c r="CX346" s="889"/>
    </row>
    <row r="347" spans="2:102" ht="12.6" hidden="1" customHeight="1">
      <c r="B347" s="1018" t="e">
        <f>LEFT(RIGHT(#REF!,6))</f>
        <v>#REF!</v>
      </c>
      <c r="C347" s="1020" t="e">
        <f>LEFT(RIGHT(#REF!,5))</f>
        <v>#REF!</v>
      </c>
      <c r="D347" s="1022" t="s">
        <v>84</v>
      </c>
      <c r="E347" s="1016" t="e">
        <f>LEFT(RIGHT(#REF!,4))</f>
        <v>#REF!</v>
      </c>
      <c r="F347" s="1016" t="e">
        <f>LEFT(RIGHT(#REF!,3))</f>
        <v>#REF!</v>
      </c>
      <c r="G347" s="1016" t="e">
        <f>LEFT(RIGHT(#REF!,2))</f>
        <v>#REF!</v>
      </c>
      <c r="H347" s="1017" t="e">
        <f>RIGHT(#REF!,1)</f>
        <v>#REF!</v>
      </c>
      <c r="I347" s="976" t="e">
        <f>IF(#REF!="","",#REF!)</f>
        <v>#REF!</v>
      </c>
      <c r="J347" s="976"/>
      <c r="K347" s="976"/>
      <c r="L347" s="976"/>
      <c r="M347" s="976"/>
      <c r="N347" s="976"/>
      <c r="O347" s="976"/>
      <c r="P347" s="976"/>
      <c r="Q347" s="976"/>
      <c r="R347" s="977"/>
      <c r="S347" s="972" t="e">
        <f>IF(LEN(#REF!)&lt;9,"",LEFT(RIGHT(#REF!,9)))</f>
        <v>#REF!</v>
      </c>
      <c r="T347" s="974" t="e">
        <f>IF(LEN(#REF!)&lt;8,"",LEFT(RIGHT(#REF!,8)))</f>
        <v>#REF!</v>
      </c>
      <c r="U347" s="978" t="e">
        <f>IF(LEN(#REF!)&lt;7,"",LEFT(RIGHT(#REF!,7)))</f>
        <v>#REF!</v>
      </c>
      <c r="V347" s="998" t="e">
        <f>IF(LEN(#REF!)&lt;6,"",LEFT(RIGHT(#REF!,6)))</f>
        <v>#REF!</v>
      </c>
      <c r="W347" s="974" t="e">
        <f>IF(LEN(#REF!)&lt;5,"",LEFT(RIGHT(#REF!,5)))</f>
        <v>#REF!</v>
      </c>
      <c r="X347" s="978" t="e">
        <f>IF(LEN(#REF!)&lt;4,"",LEFT(RIGHT(#REF!,4)))</f>
        <v>#REF!</v>
      </c>
      <c r="Y347" s="998" t="e">
        <f>IF(LEN(#REF!)&lt;3,"",LEFT(RIGHT(#REF!,3)))</f>
        <v>#REF!</v>
      </c>
      <c r="Z347" s="974" t="e">
        <f>IF(LEN(#REF!)&lt;2,"",LEFT(RIGHT(#REF!,2)))</f>
        <v>#REF!</v>
      </c>
      <c r="AA347" s="970" t="e">
        <f>RIGHT(#REF!,1)</f>
        <v>#REF!</v>
      </c>
      <c r="AB347" s="972" t="e">
        <f>IF(LEN(#REF!)&lt;9,"",LEFT(RIGHT(#REF!,9)))</f>
        <v>#REF!</v>
      </c>
      <c r="AC347" s="974" t="e">
        <f>IF(LEN(#REF!)&lt;8,"",LEFT(RIGHT(#REF!,8)))</f>
        <v>#REF!</v>
      </c>
      <c r="AD347" s="978" t="e">
        <f>IF(LEN(#REF!)&lt;7,"",LEFT(RIGHT(#REF!,7)))</f>
        <v>#REF!</v>
      </c>
      <c r="AE347" s="998" t="e">
        <f>IF(LEN(#REF!)&lt;6,"",LEFT(RIGHT(#REF!,6)))</f>
        <v>#REF!</v>
      </c>
      <c r="AF347" s="974" t="e">
        <f>IF(LEN(#REF!)&lt;5,"",LEFT(RIGHT(#REF!,5)))</f>
        <v>#REF!</v>
      </c>
      <c r="AG347" s="978" t="e">
        <f>IF(LEN(#REF!)&lt;4,"",LEFT(RIGHT(#REF!,4)))</f>
        <v>#REF!</v>
      </c>
      <c r="AH347" s="998" t="e">
        <f>IF(LEN(#REF!)&lt;3,"",LEFT(RIGHT(#REF!,3)))</f>
        <v>#REF!</v>
      </c>
      <c r="AI347" s="974" t="e">
        <f>IF(LEN(#REF!)&lt;2,"",LEFT(RIGHT(#REF!,2)))</f>
        <v>#REF!</v>
      </c>
      <c r="AJ347" s="970" t="e">
        <f>RIGHT(#REF!,1)</f>
        <v>#REF!</v>
      </c>
      <c r="AK347" s="1000" t="e">
        <f>IF(#REF!="","",#REF!)</f>
        <v>#REF!</v>
      </c>
      <c r="AL347" s="1001"/>
      <c r="AM347" s="1002"/>
      <c r="AN347" s="1006" t="e">
        <f>IF(#REF!="","",#REF!)</f>
        <v>#REF!</v>
      </c>
      <c r="AO347" s="1007"/>
      <c r="AP347" s="1007"/>
      <c r="AQ347" s="1007"/>
      <c r="AR347" s="1007"/>
      <c r="AS347" s="1008"/>
      <c r="AT347" s="860" t="e">
        <f>IF(#REF!="","",#REF!)</f>
        <v>#REF!</v>
      </c>
      <c r="AU347" s="861"/>
      <c r="AV347" s="861"/>
      <c r="AW347" s="861"/>
      <c r="AX347" s="861"/>
      <c r="AY347" s="861"/>
      <c r="AZ347" s="861"/>
      <c r="BA347" s="862"/>
      <c r="BC347" s="908"/>
      <c r="BD347" s="909"/>
      <c r="BE347" s="909"/>
      <c r="BF347" s="909"/>
      <c r="BG347" s="909"/>
      <c r="BH347" s="909"/>
      <c r="BI347" s="910"/>
      <c r="BJ347" s="902"/>
      <c r="BK347" s="903"/>
      <c r="BL347" s="903"/>
      <c r="BM347" s="903"/>
      <c r="BN347" s="903"/>
      <c r="BO347" s="903"/>
      <c r="BP347" s="903"/>
      <c r="BQ347" s="903"/>
      <c r="BR347" s="903"/>
      <c r="BS347" s="904"/>
      <c r="BT347" s="878"/>
      <c r="BU347" s="879"/>
      <c r="BV347" s="879"/>
      <c r="BW347" s="879"/>
      <c r="BX347" s="879"/>
      <c r="BY347" s="879"/>
      <c r="BZ347" s="879"/>
      <c r="CA347" s="879"/>
      <c r="CB347" s="880"/>
      <c r="CC347" s="878"/>
      <c r="CD347" s="879"/>
      <c r="CE347" s="879"/>
      <c r="CF347" s="879"/>
      <c r="CG347" s="879"/>
      <c r="CH347" s="879"/>
      <c r="CI347" s="879"/>
      <c r="CJ347" s="879"/>
      <c r="CK347" s="880"/>
      <c r="CL347" s="896"/>
      <c r="CM347" s="897"/>
      <c r="CN347" s="898"/>
      <c r="CO347" s="890"/>
      <c r="CP347" s="891"/>
      <c r="CQ347" s="891"/>
      <c r="CR347" s="891"/>
      <c r="CS347" s="892"/>
      <c r="CT347" s="884"/>
      <c r="CU347" s="885"/>
      <c r="CV347" s="885"/>
      <c r="CW347" s="885"/>
      <c r="CX347" s="886"/>
    </row>
    <row r="348" spans="2:102" ht="12.6" hidden="1" customHeight="1">
      <c r="B348" s="1024"/>
      <c r="C348" s="1025"/>
      <c r="D348" s="1022"/>
      <c r="E348" s="1016"/>
      <c r="F348" s="1016"/>
      <c r="G348" s="1016"/>
      <c r="H348" s="1017"/>
      <c r="I348" s="976"/>
      <c r="J348" s="976"/>
      <c r="K348" s="976"/>
      <c r="L348" s="976"/>
      <c r="M348" s="976"/>
      <c r="N348" s="976"/>
      <c r="O348" s="976"/>
      <c r="P348" s="976"/>
      <c r="Q348" s="976"/>
      <c r="R348" s="977"/>
      <c r="S348" s="995"/>
      <c r="T348" s="996"/>
      <c r="U348" s="997"/>
      <c r="V348" s="999"/>
      <c r="W348" s="996"/>
      <c r="X348" s="997"/>
      <c r="Y348" s="999"/>
      <c r="Z348" s="996"/>
      <c r="AA348" s="994"/>
      <c r="AB348" s="995"/>
      <c r="AC348" s="996"/>
      <c r="AD348" s="997"/>
      <c r="AE348" s="999"/>
      <c r="AF348" s="996"/>
      <c r="AG348" s="997"/>
      <c r="AH348" s="999"/>
      <c r="AI348" s="996"/>
      <c r="AJ348" s="994"/>
      <c r="AK348" s="1003"/>
      <c r="AL348" s="1004"/>
      <c r="AM348" s="1005"/>
      <c r="AN348" s="1009"/>
      <c r="AO348" s="1010"/>
      <c r="AP348" s="1010"/>
      <c r="AQ348" s="1010"/>
      <c r="AR348" s="1010"/>
      <c r="AS348" s="1011"/>
      <c r="AT348" s="863"/>
      <c r="AU348" s="864"/>
      <c r="AV348" s="864"/>
      <c r="AW348" s="864"/>
      <c r="AX348" s="864"/>
      <c r="AY348" s="864"/>
      <c r="AZ348" s="864"/>
      <c r="BA348" s="865"/>
      <c r="BC348" s="911"/>
      <c r="BD348" s="912"/>
      <c r="BE348" s="912"/>
      <c r="BF348" s="912"/>
      <c r="BG348" s="912"/>
      <c r="BH348" s="912"/>
      <c r="BI348" s="913"/>
      <c r="BJ348" s="905"/>
      <c r="BK348" s="906"/>
      <c r="BL348" s="906"/>
      <c r="BM348" s="906"/>
      <c r="BN348" s="906"/>
      <c r="BO348" s="906"/>
      <c r="BP348" s="906"/>
      <c r="BQ348" s="906"/>
      <c r="BR348" s="906"/>
      <c r="BS348" s="907"/>
      <c r="BT348" s="881"/>
      <c r="BU348" s="882"/>
      <c r="BV348" s="882"/>
      <c r="BW348" s="882"/>
      <c r="BX348" s="882"/>
      <c r="BY348" s="882"/>
      <c r="BZ348" s="882"/>
      <c r="CA348" s="882"/>
      <c r="CB348" s="883"/>
      <c r="CC348" s="881"/>
      <c r="CD348" s="882"/>
      <c r="CE348" s="882"/>
      <c r="CF348" s="882"/>
      <c r="CG348" s="882"/>
      <c r="CH348" s="882"/>
      <c r="CI348" s="882"/>
      <c r="CJ348" s="882"/>
      <c r="CK348" s="883"/>
      <c r="CL348" s="899"/>
      <c r="CM348" s="900"/>
      <c r="CN348" s="901"/>
      <c r="CO348" s="893"/>
      <c r="CP348" s="894"/>
      <c r="CQ348" s="894"/>
      <c r="CR348" s="894"/>
      <c r="CS348" s="895"/>
      <c r="CT348" s="887"/>
      <c r="CU348" s="888"/>
      <c r="CV348" s="888"/>
      <c r="CW348" s="888"/>
      <c r="CX348" s="889"/>
    </row>
    <row r="349" spans="2:102" ht="12.6" hidden="1" customHeight="1">
      <c r="B349" s="1018" t="e">
        <f>LEFT(RIGHT(#REF!,6))</f>
        <v>#REF!</v>
      </c>
      <c r="C349" s="1020" t="e">
        <f>LEFT(RIGHT(#REF!,5))</f>
        <v>#REF!</v>
      </c>
      <c r="D349" s="1022" t="s">
        <v>84</v>
      </c>
      <c r="E349" s="1016" t="e">
        <f>LEFT(RIGHT(#REF!,4))</f>
        <v>#REF!</v>
      </c>
      <c r="F349" s="1016" t="e">
        <f>LEFT(RIGHT(#REF!,3))</f>
        <v>#REF!</v>
      </c>
      <c r="G349" s="1016" t="e">
        <f>LEFT(RIGHT(#REF!,2))</f>
        <v>#REF!</v>
      </c>
      <c r="H349" s="1017" t="e">
        <f>RIGHT(#REF!,1)</f>
        <v>#REF!</v>
      </c>
      <c r="I349" s="976" t="e">
        <f>IF(#REF!="","",#REF!)</f>
        <v>#REF!</v>
      </c>
      <c r="J349" s="976"/>
      <c r="K349" s="976"/>
      <c r="L349" s="976"/>
      <c r="M349" s="976"/>
      <c r="N349" s="976"/>
      <c r="O349" s="976"/>
      <c r="P349" s="976"/>
      <c r="Q349" s="976"/>
      <c r="R349" s="977"/>
      <c r="S349" s="972" t="e">
        <f>IF(LEN(#REF!)&lt;9,"",LEFT(RIGHT(#REF!,9)))</f>
        <v>#REF!</v>
      </c>
      <c r="T349" s="974" t="e">
        <f>IF(LEN(#REF!)&lt;8,"",LEFT(RIGHT(#REF!,8)))</f>
        <v>#REF!</v>
      </c>
      <c r="U349" s="978" t="e">
        <f>IF(LEN(#REF!)&lt;7,"",LEFT(RIGHT(#REF!,7)))</f>
        <v>#REF!</v>
      </c>
      <c r="V349" s="998" t="e">
        <f>IF(LEN(#REF!)&lt;6,"",LEFT(RIGHT(#REF!,6)))</f>
        <v>#REF!</v>
      </c>
      <c r="W349" s="974" t="e">
        <f>IF(LEN(#REF!)&lt;5,"",LEFT(RIGHT(#REF!,5)))</f>
        <v>#REF!</v>
      </c>
      <c r="X349" s="978" t="e">
        <f>IF(LEN(#REF!)&lt;4,"",LEFT(RIGHT(#REF!,4)))</f>
        <v>#REF!</v>
      </c>
      <c r="Y349" s="998" t="e">
        <f>IF(LEN(#REF!)&lt;3,"",LEFT(RIGHT(#REF!,3)))</f>
        <v>#REF!</v>
      </c>
      <c r="Z349" s="974" t="e">
        <f>IF(LEN(#REF!)&lt;2,"",LEFT(RIGHT(#REF!,2)))</f>
        <v>#REF!</v>
      </c>
      <c r="AA349" s="970" t="e">
        <f>RIGHT(#REF!,1)</f>
        <v>#REF!</v>
      </c>
      <c r="AB349" s="972" t="e">
        <f>IF(LEN(#REF!)&lt;9,"",LEFT(RIGHT(#REF!,9)))</f>
        <v>#REF!</v>
      </c>
      <c r="AC349" s="974" t="e">
        <f>IF(LEN(#REF!)&lt;8,"",LEFT(RIGHT(#REF!,8)))</f>
        <v>#REF!</v>
      </c>
      <c r="AD349" s="978" t="e">
        <f>IF(LEN(#REF!)&lt;7,"",LEFT(RIGHT(#REF!,7)))</f>
        <v>#REF!</v>
      </c>
      <c r="AE349" s="998" t="e">
        <f>IF(LEN(#REF!)&lt;6,"",LEFT(RIGHT(#REF!,6)))</f>
        <v>#REF!</v>
      </c>
      <c r="AF349" s="974" t="e">
        <f>IF(LEN(#REF!)&lt;5,"",LEFT(RIGHT(#REF!,5)))</f>
        <v>#REF!</v>
      </c>
      <c r="AG349" s="978" t="e">
        <f>IF(LEN(#REF!)&lt;4,"",LEFT(RIGHT(#REF!,4)))</f>
        <v>#REF!</v>
      </c>
      <c r="AH349" s="998" t="e">
        <f>IF(LEN(#REF!)&lt;3,"",LEFT(RIGHT(#REF!,3)))</f>
        <v>#REF!</v>
      </c>
      <c r="AI349" s="974" t="e">
        <f>IF(LEN(#REF!)&lt;2,"",LEFT(RIGHT(#REF!,2)))</f>
        <v>#REF!</v>
      </c>
      <c r="AJ349" s="970" t="e">
        <f>RIGHT(#REF!,1)</f>
        <v>#REF!</v>
      </c>
      <c r="AK349" s="1000" t="e">
        <f>IF(#REF!="","",#REF!)</f>
        <v>#REF!</v>
      </c>
      <c r="AL349" s="1001"/>
      <c r="AM349" s="1002"/>
      <c r="AN349" s="1006" t="e">
        <f>IF(#REF!="","",#REF!)</f>
        <v>#REF!</v>
      </c>
      <c r="AO349" s="1007"/>
      <c r="AP349" s="1007"/>
      <c r="AQ349" s="1007"/>
      <c r="AR349" s="1007"/>
      <c r="AS349" s="1008"/>
      <c r="AT349" s="860" t="e">
        <f>IF(#REF!="","",#REF!)</f>
        <v>#REF!</v>
      </c>
      <c r="AU349" s="861"/>
      <c r="AV349" s="861"/>
      <c r="AW349" s="861"/>
      <c r="AX349" s="861"/>
      <c r="AY349" s="861"/>
      <c r="AZ349" s="861"/>
      <c r="BA349" s="862"/>
      <c r="BC349" s="908"/>
      <c r="BD349" s="909"/>
      <c r="BE349" s="909"/>
      <c r="BF349" s="909"/>
      <c r="BG349" s="909"/>
      <c r="BH349" s="909"/>
      <c r="BI349" s="910"/>
      <c r="BJ349" s="902"/>
      <c r="BK349" s="903"/>
      <c r="BL349" s="903"/>
      <c r="BM349" s="903"/>
      <c r="BN349" s="903"/>
      <c r="BO349" s="903"/>
      <c r="BP349" s="903"/>
      <c r="BQ349" s="903"/>
      <c r="BR349" s="903"/>
      <c r="BS349" s="904"/>
      <c r="BT349" s="878"/>
      <c r="BU349" s="879"/>
      <c r="BV349" s="879"/>
      <c r="BW349" s="879"/>
      <c r="BX349" s="879"/>
      <c r="BY349" s="879"/>
      <c r="BZ349" s="879"/>
      <c r="CA349" s="879"/>
      <c r="CB349" s="880"/>
      <c r="CC349" s="878"/>
      <c r="CD349" s="879"/>
      <c r="CE349" s="879"/>
      <c r="CF349" s="879"/>
      <c r="CG349" s="879"/>
      <c r="CH349" s="879"/>
      <c r="CI349" s="879"/>
      <c r="CJ349" s="879"/>
      <c r="CK349" s="880"/>
      <c r="CL349" s="896"/>
      <c r="CM349" s="897"/>
      <c r="CN349" s="898"/>
      <c r="CO349" s="890"/>
      <c r="CP349" s="891"/>
      <c r="CQ349" s="891"/>
      <c r="CR349" s="891"/>
      <c r="CS349" s="892"/>
      <c r="CT349" s="884"/>
      <c r="CU349" s="885"/>
      <c r="CV349" s="885"/>
      <c r="CW349" s="885"/>
      <c r="CX349" s="886"/>
    </row>
    <row r="350" spans="2:102" ht="12.6" hidden="1" customHeight="1">
      <c r="B350" s="1024"/>
      <c r="C350" s="1025"/>
      <c r="D350" s="1022"/>
      <c r="E350" s="1016"/>
      <c r="F350" s="1016"/>
      <c r="G350" s="1016"/>
      <c r="H350" s="1017"/>
      <c r="I350" s="976"/>
      <c r="J350" s="976"/>
      <c r="K350" s="976"/>
      <c r="L350" s="976"/>
      <c r="M350" s="976"/>
      <c r="N350" s="976"/>
      <c r="O350" s="976"/>
      <c r="P350" s="976"/>
      <c r="Q350" s="976"/>
      <c r="R350" s="977"/>
      <c r="S350" s="995"/>
      <c r="T350" s="996"/>
      <c r="U350" s="997"/>
      <c r="V350" s="999"/>
      <c r="W350" s="996"/>
      <c r="X350" s="997"/>
      <c r="Y350" s="999"/>
      <c r="Z350" s="996"/>
      <c r="AA350" s="994"/>
      <c r="AB350" s="995"/>
      <c r="AC350" s="996"/>
      <c r="AD350" s="997"/>
      <c r="AE350" s="999"/>
      <c r="AF350" s="996"/>
      <c r="AG350" s="997"/>
      <c r="AH350" s="999"/>
      <c r="AI350" s="996"/>
      <c r="AJ350" s="994"/>
      <c r="AK350" s="1003"/>
      <c r="AL350" s="1004"/>
      <c r="AM350" s="1005"/>
      <c r="AN350" s="1009"/>
      <c r="AO350" s="1010"/>
      <c r="AP350" s="1010"/>
      <c r="AQ350" s="1010"/>
      <c r="AR350" s="1010"/>
      <c r="AS350" s="1011"/>
      <c r="AT350" s="863"/>
      <c r="AU350" s="864"/>
      <c r="AV350" s="864"/>
      <c r="AW350" s="864"/>
      <c r="AX350" s="864"/>
      <c r="AY350" s="864"/>
      <c r="AZ350" s="864"/>
      <c r="BA350" s="865"/>
      <c r="BC350" s="911"/>
      <c r="BD350" s="912"/>
      <c r="BE350" s="912"/>
      <c r="BF350" s="912"/>
      <c r="BG350" s="912"/>
      <c r="BH350" s="912"/>
      <c r="BI350" s="913"/>
      <c r="BJ350" s="905"/>
      <c r="BK350" s="906"/>
      <c r="BL350" s="906"/>
      <c r="BM350" s="906"/>
      <c r="BN350" s="906"/>
      <c r="BO350" s="906"/>
      <c r="BP350" s="906"/>
      <c r="BQ350" s="906"/>
      <c r="BR350" s="906"/>
      <c r="BS350" s="907"/>
      <c r="BT350" s="881"/>
      <c r="BU350" s="882"/>
      <c r="BV350" s="882"/>
      <c r="BW350" s="882"/>
      <c r="BX350" s="882"/>
      <c r="BY350" s="882"/>
      <c r="BZ350" s="882"/>
      <c r="CA350" s="882"/>
      <c r="CB350" s="883"/>
      <c r="CC350" s="881"/>
      <c r="CD350" s="882"/>
      <c r="CE350" s="882"/>
      <c r="CF350" s="882"/>
      <c r="CG350" s="882"/>
      <c r="CH350" s="882"/>
      <c r="CI350" s="882"/>
      <c r="CJ350" s="882"/>
      <c r="CK350" s="883"/>
      <c r="CL350" s="899"/>
      <c r="CM350" s="900"/>
      <c r="CN350" s="901"/>
      <c r="CO350" s="893"/>
      <c r="CP350" s="894"/>
      <c r="CQ350" s="894"/>
      <c r="CR350" s="894"/>
      <c r="CS350" s="895"/>
      <c r="CT350" s="887"/>
      <c r="CU350" s="888"/>
      <c r="CV350" s="888"/>
      <c r="CW350" s="888"/>
      <c r="CX350" s="889"/>
    </row>
    <row r="351" spans="2:102" ht="12.6" hidden="1" customHeight="1">
      <c r="B351" s="1018" t="e">
        <f>LEFT(RIGHT(#REF!,6))</f>
        <v>#REF!</v>
      </c>
      <c r="C351" s="1020" t="e">
        <f>LEFT(RIGHT(#REF!,5))</f>
        <v>#REF!</v>
      </c>
      <c r="D351" s="1022" t="s">
        <v>84</v>
      </c>
      <c r="E351" s="1016" t="e">
        <f>LEFT(RIGHT(#REF!,4))</f>
        <v>#REF!</v>
      </c>
      <c r="F351" s="1016" t="e">
        <f>LEFT(RIGHT(#REF!,3))</f>
        <v>#REF!</v>
      </c>
      <c r="G351" s="1016" t="e">
        <f>LEFT(RIGHT(#REF!,2))</f>
        <v>#REF!</v>
      </c>
      <c r="H351" s="1017" t="e">
        <f>RIGHT(#REF!,1)</f>
        <v>#REF!</v>
      </c>
      <c r="I351" s="976" t="e">
        <f>IF(#REF!="","",#REF!)</f>
        <v>#REF!</v>
      </c>
      <c r="J351" s="976"/>
      <c r="K351" s="976"/>
      <c r="L351" s="976"/>
      <c r="M351" s="976"/>
      <c r="N351" s="976"/>
      <c r="O351" s="976"/>
      <c r="P351" s="976"/>
      <c r="Q351" s="976"/>
      <c r="R351" s="977"/>
      <c r="S351" s="972" t="e">
        <f>IF(LEN(#REF!)&lt;9,"",LEFT(RIGHT(#REF!,9)))</f>
        <v>#REF!</v>
      </c>
      <c r="T351" s="974" t="e">
        <f>IF(LEN(#REF!)&lt;8,"",LEFT(RIGHT(#REF!,8)))</f>
        <v>#REF!</v>
      </c>
      <c r="U351" s="978" t="e">
        <f>IF(LEN(#REF!)&lt;7,"",LEFT(RIGHT(#REF!,7)))</f>
        <v>#REF!</v>
      </c>
      <c r="V351" s="998" t="e">
        <f>IF(LEN(#REF!)&lt;6,"",LEFT(RIGHT(#REF!,6)))</f>
        <v>#REF!</v>
      </c>
      <c r="W351" s="974" t="e">
        <f>IF(LEN(#REF!)&lt;5,"",LEFT(RIGHT(#REF!,5)))</f>
        <v>#REF!</v>
      </c>
      <c r="X351" s="978" t="e">
        <f>IF(LEN(#REF!)&lt;4,"",LEFT(RIGHT(#REF!,4)))</f>
        <v>#REF!</v>
      </c>
      <c r="Y351" s="998" t="e">
        <f>IF(LEN(#REF!)&lt;3,"",LEFT(RIGHT(#REF!,3)))</f>
        <v>#REF!</v>
      </c>
      <c r="Z351" s="974" t="e">
        <f>IF(LEN(#REF!)&lt;2,"",LEFT(RIGHT(#REF!,2)))</f>
        <v>#REF!</v>
      </c>
      <c r="AA351" s="970" t="e">
        <f>RIGHT(#REF!,1)</f>
        <v>#REF!</v>
      </c>
      <c r="AB351" s="972" t="e">
        <f>IF(LEN(#REF!)&lt;9,"",LEFT(RIGHT(#REF!,9)))</f>
        <v>#REF!</v>
      </c>
      <c r="AC351" s="974" t="e">
        <f>IF(LEN(#REF!)&lt;8,"",LEFT(RIGHT(#REF!,8)))</f>
        <v>#REF!</v>
      </c>
      <c r="AD351" s="978" t="e">
        <f>IF(LEN(#REF!)&lt;7,"",LEFT(RIGHT(#REF!,7)))</f>
        <v>#REF!</v>
      </c>
      <c r="AE351" s="998" t="e">
        <f>IF(LEN(#REF!)&lt;6,"",LEFT(RIGHT(#REF!,6)))</f>
        <v>#REF!</v>
      </c>
      <c r="AF351" s="974" t="e">
        <f>IF(LEN(#REF!)&lt;5,"",LEFT(RIGHT(#REF!,5)))</f>
        <v>#REF!</v>
      </c>
      <c r="AG351" s="978" t="e">
        <f>IF(LEN(#REF!)&lt;4,"",LEFT(RIGHT(#REF!,4)))</f>
        <v>#REF!</v>
      </c>
      <c r="AH351" s="998" t="e">
        <f>IF(LEN(#REF!)&lt;3,"",LEFT(RIGHT(#REF!,3)))</f>
        <v>#REF!</v>
      </c>
      <c r="AI351" s="974" t="e">
        <f>IF(LEN(#REF!)&lt;2,"",LEFT(RIGHT(#REF!,2)))</f>
        <v>#REF!</v>
      </c>
      <c r="AJ351" s="970" t="e">
        <f>RIGHT(#REF!,1)</f>
        <v>#REF!</v>
      </c>
      <c r="AK351" s="1000" t="e">
        <f>IF(#REF!="","",#REF!)</f>
        <v>#REF!</v>
      </c>
      <c r="AL351" s="1001"/>
      <c r="AM351" s="1002"/>
      <c r="AN351" s="1006" t="e">
        <f>IF(#REF!="","",#REF!)</f>
        <v>#REF!</v>
      </c>
      <c r="AO351" s="1007"/>
      <c r="AP351" s="1007"/>
      <c r="AQ351" s="1007"/>
      <c r="AR351" s="1007"/>
      <c r="AS351" s="1008"/>
      <c r="AT351" s="860" t="e">
        <f>IF(#REF!="","",#REF!)</f>
        <v>#REF!</v>
      </c>
      <c r="AU351" s="861"/>
      <c r="AV351" s="861"/>
      <c r="AW351" s="861"/>
      <c r="AX351" s="861"/>
      <c r="AY351" s="861"/>
      <c r="AZ351" s="861"/>
      <c r="BA351" s="862"/>
      <c r="BC351" s="908"/>
      <c r="BD351" s="909"/>
      <c r="BE351" s="909"/>
      <c r="BF351" s="909"/>
      <c r="BG351" s="909"/>
      <c r="BH351" s="909"/>
      <c r="BI351" s="910"/>
      <c r="BJ351" s="902"/>
      <c r="BK351" s="903"/>
      <c r="BL351" s="903"/>
      <c r="BM351" s="903"/>
      <c r="BN351" s="903"/>
      <c r="BO351" s="903"/>
      <c r="BP351" s="903"/>
      <c r="BQ351" s="903"/>
      <c r="BR351" s="903"/>
      <c r="BS351" s="904"/>
      <c r="BT351" s="878"/>
      <c r="BU351" s="879"/>
      <c r="BV351" s="879"/>
      <c r="BW351" s="879"/>
      <c r="BX351" s="879"/>
      <c r="BY351" s="879"/>
      <c r="BZ351" s="879"/>
      <c r="CA351" s="879"/>
      <c r="CB351" s="880"/>
      <c r="CC351" s="878"/>
      <c r="CD351" s="879"/>
      <c r="CE351" s="879"/>
      <c r="CF351" s="879"/>
      <c r="CG351" s="879"/>
      <c r="CH351" s="879"/>
      <c r="CI351" s="879"/>
      <c r="CJ351" s="879"/>
      <c r="CK351" s="880"/>
      <c r="CL351" s="896"/>
      <c r="CM351" s="897"/>
      <c r="CN351" s="898"/>
      <c r="CO351" s="890"/>
      <c r="CP351" s="891"/>
      <c r="CQ351" s="891"/>
      <c r="CR351" s="891"/>
      <c r="CS351" s="892"/>
      <c r="CT351" s="884"/>
      <c r="CU351" s="885"/>
      <c r="CV351" s="885"/>
      <c r="CW351" s="885"/>
      <c r="CX351" s="886"/>
    </row>
    <row r="352" spans="2:102" ht="12.6" hidden="1" customHeight="1">
      <c r="B352" s="1024"/>
      <c r="C352" s="1025"/>
      <c r="D352" s="1022"/>
      <c r="E352" s="1016"/>
      <c r="F352" s="1016"/>
      <c r="G352" s="1016"/>
      <c r="H352" s="1017"/>
      <c r="I352" s="976"/>
      <c r="J352" s="976"/>
      <c r="K352" s="976"/>
      <c r="L352" s="976"/>
      <c r="M352" s="976"/>
      <c r="N352" s="976"/>
      <c r="O352" s="976"/>
      <c r="P352" s="976"/>
      <c r="Q352" s="976"/>
      <c r="R352" s="977"/>
      <c r="S352" s="995"/>
      <c r="T352" s="996"/>
      <c r="U352" s="997"/>
      <c r="V352" s="999"/>
      <c r="W352" s="996"/>
      <c r="X352" s="997"/>
      <c r="Y352" s="999"/>
      <c r="Z352" s="996"/>
      <c r="AA352" s="994"/>
      <c r="AB352" s="995"/>
      <c r="AC352" s="996"/>
      <c r="AD352" s="997"/>
      <c r="AE352" s="999"/>
      <c r="AF352" s="996"/>
      <c r="AG352" s="997"/>
      <c r="AH352" s="999"/>
      <c r="AI352" s="996"/>
      <c r="AJ352" s="994"/>
      <c r="AK352" s="1003"/>
      <c r="AL352" s="1004"/>
      <c r="AM352" s="1005"/>
      <c r="AN352" s="1009"/>
      <c r="AO352" s="1010"/>
      <c r="AP352" s="1010"/>
      <c r="AQ352" s="1010"/>
      <c r="AR352" s="1010"/>
      <c r="AS352" s="1011"/>
      <c r="AT352" s="863"/>
      <c r="AU352" s="864"/>
      <c r="AV352" s="864"/>
      <c r="AW352" s="864"/>
      <c r="AX352" s="864"/>
      <c r="AY352" s="864"/>
      <c r="AZ352" s="864"/>
      <c r="BA352" s="865"/>
      <c r="BC352" s="911"/>
      <c r="BD352" s="912"/>
      <c r="BE352" s="912"/>
      <c r="BF352" s="912"/>
      <c r="BG352" s="912"/>
      <c r="BH352" s="912"/>
      <c r="BI352" s="913"/>
      <c r="BJ352" s="905"/>
      <c r="BK352" s="906"/>
      <c r="BL352" s="906"/>
      <c r="BM352" s="906"/>
      <c r="BN352" s="906"/>
      <c r="BO352" s="906"/>
      <c r="BP352" s="906"/>
      <c r="BQ352" s="906"/>
      <c r="BR352" s="906"/>
      <c r="BS352" s="907"/>
      <c r="BT352" s="881"/>
      <c r="BU352" s="882"/>
      <c r="BV352" s="882"/>
      <c r="BW352" s="882"/>
      <c r="BX352" s="882"/>
      <c r="BY352" s="882"/>
      <c r="BZ352" s="882"/>
      <c r="CA352" s="882"/>
      <c r="CB352" s="883"/>
      <c r="CC352" s="881"/>
      <c r="CD352" s="882"/>
      <c r="CE352" s="882"/>
      <c r="CF352" s="882"/>
      <c r="CG352" s="882"/>
      <c r="CH352" s="882"/>
      <c r="CI352" s="882"/>
      <c r="CJ352" s="882"/>
      <c r="CK352" s="883"/>
      <c r="CL352" s="899"/>
      <c r="CM352" s="900"/>
      <c r="CN352" s="901"/>
      <c r="CO352" s="893"/>
      <c r="CP352" s="894"/>
      <c r="CQ352" s="894"/>
      <c r="CR352" s="894"/>
      <c r="CS352" s="895"/>
      <c r="CT352" s="887"/>
      <c r="CU352" s="888"/>
      <c r="CV352" s="888"/>
      <c r="CW352" s="888"/>
      <c r="CX352" s="889"/>
    </row>
    <row r="353" spans="1:103" ht="12.6" hidden="1" customHeight="1">
      <c r="B353" s="1018" t="e">
        <f>LEFT(RIGHT(#REF!,6))</f>
        <v>#REF!</v>
      </c>
      <c r="C353" s="1020" t="e">
        <f>LEFT(RIGHT(#REF!,5))</f>
        <v>#REF!</v>
      </c>
      <c r="D353" s="1022" t="s">
        <v>84</v>
      </c>
      <c r="E353" s="1016" t="e">
        <f>LEFT(RIGHT(#REF!,4))</f>
        <v>#REF!</v>
      </c>
      <c r="F353" s="1016" t="e">
        <f>LEFT(RIGHT(#REF!,3))</f>
        <v>#REF!</v>
      </c>
      <c r="G353" s="1016" t="e">
        <f>LEFT(RIGHT(#REF!,2))</f>
        <v>#REF!</v>
      </c>
      <c r="H353" s="1017" t="e">
        <f>RIGHT(#REF!,1)</f>
        <v>#REF!</v>
      </c>
      <c r="I353" s="976" t="e">
        <f>IF(#REF!="","",#REF!)</f>
        <v>#REF!</v>
      </c>
      <c r="J353" s="976"/>
      <c r="K353" s="976"/>
      <c r="L353" s="976"/>
      <c r="M353" s="976"/>
      <c r="N353" s="976"/>
      <c r="O353" s="976"/>
      <c r="P353" s="976"/>
      <c r="Q353" s="976"/>
      <c r="R353" s="977"/>
      <c r="S353" s="972" t="e">
        <f>IF(LEN(#REF!)&lt;9,"",LEFT(RIGHT(#REF!,9)))</f>
        <v>#REF!</v>
      </c>
      <c r="T353" s="974" t="e">
        <f>IF(LEN(#REF!)&lt;8,"",LEFT(RIGHT(#REF!,8)))</f>
        <v>#REF!</v>
      </c>
      <c r="U353" s="978" t="e">
        <f>IF(LEN(#REF!)&lt;7,"",LEFT(RIGHT(#REF!,7)))</f>
        <v>#REF!</v>
      </c>
      <c r="V353" s="998" t="e">
        <f>IF(LEN(#REF!)&lt;6,"",LEFT(RIGHT(#REF!,6)))</f>
        <v>#REF!</v>
      </c>
      <c r="W353" s="974" t="e">
        <f>IF(LEN(#REF!)&lt;5,"",LEFT(RIGHT(#REF!,5)))</f>
        <v>#REF!</v>
      </c>
      <c r="X353" s="978" t="e">
        <f>IF(LEN(#REF!)&lt;4,"",LEFT(RIGHT(#REF!,4)))</f>
        <v>#REF!</v>
      </c>
      <c r="Y353" s="998" t="e">
        <f>IF(LEN(#REF!)&lt;3,"",LEFT(RIGHT(#REF!,3)))</f>
        <v>#REF!</v>
      </c>
      <c r="Z353" s="974" t="e">
        <f>IF(LEN(#REF!)&lt;2,"",LEFT(RIGHT(#REF!,2)))</f>
        <v>#REF!</v>
      </c>
      <c r="AA353" s="970" t="e">
        <f>RIGHT(#REF!,1)</f>
        <v>#REF!</v>
      </c>
      <c r="AB353" s="972" t="e">
        <f>IF(LEN(#REF!)&lt;9,"",LEFT(RIGHT(#REF!,9)))</f>
        <v>#REF!</v>
      </c>
      <c r="AC353" s="974" t="e">
        <f>IF(LEN(#REF!)&lt;8,"",LEFT(RIGHT(#REF!,8)))</f>
        <v>#REF!</v>
      </c>
      <c r="AD353" s="978" t="e">
        <f>IF(LEN(#REF!)&lt;7,"",LEFT(RIGHT(#REF!,7)))</f>
        <v>#REF!</v>
      </c>
      <c r="AE353" s="998" t="e">
        <f>IF(LEN(#REF!)&lt;6,"",LEFT(RIGHT(#REF!,6)))</f>
        <v>#REF!</v>
      </c>
      <c r="AF353" s="974" t="e">
        <f>IF(LEN(#REF!)&lt;5,"",LEFT(RIGHT(#REF!,5)))</f>
        <v>#REF!</v>
      </c>
      <c r="AG353" s="978" t="e">
        <f>IF(LEN(#REF!)&lt;4,"",LEFT(RIGHT(#REF!,4)))</f>
        <v>#REF!</v>
      </c>
      <c r="AH353" s="998" t="e">
        <f>IF(LEN(#REF!)&lt;3,"",LEFT(RIGHT(#REF!,3)))</f>
        <v>#REF!</v>
      </c>
      <c r="AI353" s="974" t="e">
        <f>IF(LEN(#REF!)&lt;2,"",LEFT(RIGHT(#REF!,2)))</f>
        <v>#REF!</v>
      </c>
      <c r="AJ353" s="970" t="e">
        <f>RIGHT(#REF!,1)</f>
        <v>#REF!</v>
      </c>
      <c r="AK353" s="1000" t="e">
        <f>IF(#REF!="","",#REF!)</f>
        <v>#REF!</v>
      </c>
      <c r="AL353" s="1001"/>
      <c r="AM353" s="1002"/>
      <c r="AN353" s="1006" t="e">
        <f>IF(#REF!="","",#REF!)</f>
        <v>#REF!</v>
      </c>
      <c r="AO353" s="1007"/>
      <c r="AP353" s="1007"/>
      <c r="AQ353" s="1007"/>
      <c r="AR353" s="1007"/>
      <c r="AS353" s="1008"/>
      <c r="AT353" s="860" t="e">
        <f>IF(#REF!="","",#REF!)</f>
        <v>#REF!</v>
      </c>
      <c r="AU353" s="861"/>
      <c r="AV353" s="861"/>
      <c r="AW353" s="861"/>
      <c r="AX353" s="861"/>
      <c r="AY353" s="861"/>
      <c r="AZ353" s="861"/>
      <c r="BA353" s="862"/>
      <c r="BC353" s="908"/>
      <c r="BD353" s="909"/>
      <c r="BE353" s="909"/>
      <c r="BF353" s="909"/>
      <c r="BG353" s="909"/>
      <c r="BH353" s="909"/>
      <c r="BI353" s="910"/>
      <c r="BJ353" s="902"/>
      <c r="BK353" s="903"/>
      <c r="BL353" s="903"/>
      <c r="BM353" s="903"/>
      <c r="BN353" s="903"/>
      <c r="BO353" s="903"/>
      <c r="BP353" s="903"/>
      <c r="BQ353" s="903"/>
      <c r="BR353" s="903"/>
      <c r="BS353" s="904"/>
      <c r="BT353" s="878"/>
      <c r="BU353" s="879"/>
      <c r="BV353" s="879"/>
      <c r="BW353" s="879"/>
      <c r="BX353" s="879"/>
      <c r="BY353" s="879"/>
      <c r="BZ353" s="879"/>
      <c r="CA353" s="879"/>
      <c r="CB353" s="880"/>
      <c r="CC353" s="878"/>
      <c r="CD353" s="879"/>
      <c r="CE353" s="879"/>
      <c r="CF353" s="879"/>
      <c r="CG353" s="879"/>
      <c r="CH353" s="879"/>
      <c r="CI353" s="879"/>
      <c r="CJ353" s="879"/>
      <c r="CK353" s="880"/>
      <c r="CL353" s="896"/>
      <c r="CM353" s="897"/>
      <c r="CN353" s="898"/>
      <c r="CO353" s="890"/>
      <c r="CP353" s="891"/>
      <c r="CQ353" s="891"/>
      <c r="CR353" s="891"/>
      <c r="CS353" s="892"/>
      <c r="CT353" s="884"/>
      <c r="CU353" s="885"/>
      <c r="CV353" s="885"/>
      <c r="CW353" s="885"/>
      <c r="CX353" s="886"/>
    </row>
    <row r="354" spans="1:103" ht="12.6" hidden="1" customHeight="1">
      <c r="B354" s="1019"/>
      <c r="C354" s="1021"/>
      <c r="D354" s="1023"/>
      <c r="E354" s="1016"/>
      <c r="F354" s="1016"/>
      <c r="G354" s="1016"/>
      <c r="H354" s="1017"/>
      <c r="I354" s="976"/>
      <c r="J354" s="976"/>
      <c r="K354" s="976"/>
      <c r="L354" s="976"/>
      <c r="M354" s="976"/>
      <c r="N354" s="976"/>
      <c r="O354" s="976"/>
      <c r="P354" s="976"/>
      <c r="Q354" s="976"/>
      <c r="R354" s="977"/>
      <c r="S354" s="973"/>
      <c r="T354" s="975"/>
      <c r="U354" s="979"/>
      <c r="V354" s="1015"/>
      <c r="W354" s="975"/>
      <c r="X354" s="979"/>
      <c r="Y354" s="1015"/>
      <c r="Z354" s="975"/>
      <c r="AA354" s="971"/>
      <c r="AB354" s="973"/>
      <c r="AC354" s="975"/>
      <c r="AD354" s="979"/>
      <c r="AE354" s="1015"/>
      <c r="AF354" s="975"/>
      <c r="AG354" s="979"/>
      <c r="AH354" s="1015"/>
      <c r="AI354" s="975"/>
      <c r="AJ354" s="971"/>
      <c r="AK354" s="1003"/>
      <c r="AL354" s="1004"/>
      <c r="AM354" s="1005"/>
      <c r="AN354" s="1009"/>
      <c r="AO354" s="1010"/>
      <c r="AP354" s="1010"/>
      <c r="AQ354" s="1010"/>
      <c r="AR354" s="1010"/>
      <c r="AS354" s="1011"/>
      <c r="AT354" s="863"/>
      <c r="AU354" s="864"/>
      <c r="AV354" s="864"/>
      <c r="AW354" s="864"/>
      <c r="AX354" s="864"/>
      <c r="AY354" s="864"/>
      <c r="AZ354" s="864"/>
      <c r="BA354" s="865"/>
      <c r="BC354" s="1012"/>
      <c r="BD354" s="1013"/>
      <c r="BE354" s="1013"/>
      <c r="BF354" s="1013"/>
      <c r="BG354" s="1013"/>
      <c r="BH354" s="1013"/>
      <c r="BI354" s="1014"/>
      <c r="BJ354" s="951"/>
      <c r="BK354" s="952"/>
      <c r="BL354" s="952"/>
      <c r="BM354" s="952"/>
      <c r="BN354" s="952"/>
      <c r="BO354" s="952"/>
      <c r="BP354" s="952"/>
      <c r="BQ354" s="952"/>
      <c r="BR354" s="952"/>
      <c r="BS354" s="953"/>
      <c r="BT354" s="954"/>
      <c r="BU354" s="955"/>
      <c r="BV354" s="955"/>
      <c r="BW354" s="955"/>
      <c r="BX354" s="955"/>
      <c r="BY354" s="955"/>
      <c r="BZ354" s="955"/>
      <c r="CA354" s="955"/>
      <c r="CB354" s="956"/>
      <c r="CC354" s="954"/>
      <c r="CD354" s="955"/>
      <c r="CE354" s="955"/>
      <c r="CF354" s="955"/>
      <c r="CG354" s="955"/>
      <c r="CH354" s="955"/>
      <c r="CI354" s="955"/>
      <c r="CJ354" s="955"/>
      <c r="CK354" s="956"/>
      <c r="CL354" s="957"/>
      <c r="CM354" s="958"/>
      <c r="CN354" s="959"/>
      <c r="CO354" s="960"/>
      <c r="CP354" s="961"/>
      <c r="CQ354" s="961"/>
      <c r="CR354" s="961"/>
      <c r="CS354" s="962"/>
      <c r="CT354" s="963"/>
      <c r="CU354" s="964"/>
      <c r="CV354" s="964"/>
      <c r="CW354" s="964"/>
      <c r="CX354" s="965"/>
    </row>
    <row r="355" spans="1:103" ht="12.6" hidden="1" customHeight="1">
      <c r="B355" s="987" t="s">
        <v>97</v>
      </c>
      <c r="C355" s="988"/>
      <c r="D355" s="988"/>
      <c r="E355" s="988"/>
      <c r="F355" s="988"/>
      <c r="G355" s="988"/>
      <c r="H355" s="988"/>
      <c r="I355" s="988"/>
      <c r="J355" s="988"/>
      <c r="K355" s="988"/>
      <c r="L355" s="988"/>
      <c r="M355" s="988"/>
      <c r="N355" s="988"/>
      <c r="O355" s="988"/>
      <c r="P355" s="988"/>
      <c r="Q355" s="988"/>
      <c r="R355" s="988"/>
      <c r="S355" s="968" t="e">
        <f>IF(LEN(#REF!)&lt;9,"",LEFT(RIGHT(#REF!,9)))</f>
        <v>#REF!</v>
      </c>
      <c r="T355" s="985" t="e">
        <f>IF(LEN(#REF!)&lt;8,"",LEFT(RIGHT(#REF!,8)))</f>
        <v>#REF!</v>
      </c>
      <c r="U355" s="990" t="e">
        <f>IF(LEN(#REF!)&lt;7,"",LEFT(RIGHT(#REF!,7)))</f>
        <v>#REF!</v>
      </c>
      <c r="V355" s="992" t="e">
        <f>IF(LEN(#REF!)&lt;6,"",LEFT(RIGHT(#REF!,6)))</f>
        <v>#REF!</v>
      </c>
      <c r="W355" s="985" t="e">
        <f>IF(LEN(#REF!)&lt;5,"",LEFT(RIGHT(#REF!,5)))</f>
        <v>#REF!</v>
      </c>
      <c r="X355" s="990" t="e">
        <f>IF(LEN(#REF!)&lt;4,"",LEFT(RIGHT(#REF!,4)))</f>
        <v>#REF!</v>
      </c>
      <c r="Y355" s="992" t="e">
        <f>IF(LEN(#REF!)&lt;3,"",LEFT(RIGHT(#REF!,3)))</f>
        <v>#REF!</v>
      </c>
      <c r="Z355" s="985" t="e">
        <f>IF(LEN(#REF!)&lt;2,"",LEFT(RIGHT(#REF!,2)))</f>
        <v>#REF!</v>
      </c>
      <c r="AA355" s="966" t="e">
        <f>RIGHT(#REF!,1)</f>
        <v>#REF!</v>
      </c>
      <c r="AB355" s="968" t="e">
        <f>IF(LEN(#REF!)&lt;9,"",LEFT(RIGHT(#REF!,9)))</f>
        <v>#REF!</v>
      </c>
      <c r="AC355" s="985" t="e">
        <f>IF(LEN(#REF!)&lt;8,"",LEFT(RIGHT(#REF!,8)))</f>
        <v>#REF!</v>
      </c>
      <c r="AD355" s="990" t="e">
        <f>IF(LEN(#REF!)&lt;7,"",LEFT(RIGHT(#REF!,7)))</f>
        <v>#REF!</v>
      </c>
      <c r="AE355" s="992" t="e">
        <f>IF(LEN(#REF!)&lt;6,"",LEFT(RIGHT(#REF!,6)))</f>
        <v>#REF!</v>
      </c>
      <c r="AF355" s="985" t="e">
        <f>IF(LEN(#REF!)&lt;5,"",LEFT(RIGHT(#REF!,5)))</f>
        <v>#REF!</v>
      </c>
      <c r="AG355" s="990" t="e">
        <f>IF(LEN(#REF!)&lt;4,"",LEFT(RIGHT(#REF!,4)))</f>
        <v>#REF!</v>
      </c>
      <c r="AH355" s="992" t="e">
        <f>IF(LEN(#REF!)&lt;3,"",LEFT(RIGHT(#REF!,3)))</f>
        <v>#REF!</v>
      </c>
      <c r="AI355" s="985" t="e">
        <f>IF(LEN(#REF!)&lt;2,"",LEFT(RIGHT(#REF!,2)))</f>
        <v>#REF!</v>
      </c>
      <c r="AJ355" s="966" t="e">
        <f>RIGHT(#REF!,1)</f>
        <v>#REF!</v>
      </c>
      <c r="AK355" s="948"/>
      <c r="AL355" s="949"/>
      <c r="AM355" s="950"/>
      <c r="AN355" s="948"/>
      <c r="AO355" s="949"/>
      <c r="AP355" s="949"/>
      <c r="AQ355" s="949"/>
      <c r="AR355" s="949"/>
      <c r="AS355" s="950"/>
      <c r="AT355" s="948"/>
      <c r="AU355" s="949"/>
      <c r="AV355" s="949"/>
      <c r="AW355" s="949"/>
      <c r="AX355" s="949"/>
      <c r="AY355" s="949"/>
      <c r="AZ355" s="949"/>
      <c r="BA355" s="950"/>
      <c r="BC355" s="987" t="s">
        <v>97</v>
      </c>
      <c r="BD355" s="988"/>
      <c r="BE355" s="988"/>
      <c r="BF355" s="988"/>
      <c r="BG355" s="988"/>
      <c r="BH355" s="988"/>
      <c r="BI355" s="988"/>
      <c r="BJ355" s="988"/>
      <c r="BK355" s="988"/>
      <c r="BL355" s="988"/>
      <c r="BM355" s="988"/>
      <c r="BN355" s="988"/>
      <c r="BO355" s="988"/>
      <c r="BP355" s="988"/>
      <c r="BQ355" s="988"/>
      <c r="BR355" s="988"/>
      <c r="BS355" s="989"/>
      <c r="BT355" s="942" t="str">
        <f>IF(COUNTA(BT315:CB354)=0,"",SUM(BT315:CB354))</f>
        <v/>
      </c>
      <c r="BU355" s="943"/>
      <c r="BV355" s="943"/>
      <c r="BW355" s="943"/>
      <c r="BX355" s="943"/>
      <c r="BY355" s="943"/>
      <c r="BZ355" s="943"/>
      <c r="CA355" s="943"/>
      <c r="CB355" s="944"/>
      <c r="CC355" s="942" t="str">
        <f>IF(COUNTA(CC315:CK354)=0,"",SUM(CC315:CK354))</f>
        <v/>
      </c>
      <c r="CD355" s="943"/>
      <c r="CE355" s="943"/>
      <c r="CF355" s="943"/>
      <c r="CG355" s="943"/>
      <c r="CH355" s="943"/>
      <c r="CI355" s="943"/>
      <c r="CJ355" s="943"/>
      <c r="CK355" s="944"/>
      <c r="CL355" s="948"/>
      <c r="CM355" s="949"/>
      <c r="CN355" s="950"/>
      <c r="CO355" s="948"/>
      <c r="CP355" s="949"/>
      <c r="CQ355" s="949"/>
      <c r="CR355" s="949"/>
      <c r="CS355" s="950"/>
      <c r="CT355" s="948"/>
      <c r="CU355" s="949"/>
      <c r="CV355" s="949"/>
      <c r="CW355" s="949"/>
      <c r="CX355" s="950"/>
    </row>
    <row r="356" spans="1:103" ht="12.6" hidden="1" customHeight="1">
      <c r="B356" s="933"/>
      <c r="C356" s="934"/>
      <c r="D356" s="934"/>
      <c r="E356" s="934"/>
      <c r="F356" s="934"/>
      <c r="G356" s="934"/>
      <c r="H356" s="934"/>
      <c r="I356" s="934"/>
      <c r="J356" s="934"/>
      <c r="K356" s="934"/>
      <c r="L356" s="934"/>
      <c r="M356" s="934"/>
      <c r="N356" s="934"/>
      <c r="O356" s="934"/>
      <c r="P356" s="934"/>
      <c r="Q356" s="934"/>
      <c r="R356" s="934"/>
      <c r="S356" s="969"/>
      <c r="T356" s="986"/>
      <c r="U356" s="991"/>
      <c r="V356" s="993"/>
      <c r="W356" s="986"/>
      <c r="X356" s="991"/>
      <c r="Y356" s="993"/>
      <c r="Z356" s="986"/>
      <c r="AA356" s="967"/>
      <c r="AB356" s="969"/>
      <c r="AC356" s="986"/>
      <c r="AD356" s="991"/>
      <c r="AE356" s="993"/>
      <c r="AF356" s="986"/>
      <c r="AG356" s="991"/>
      <c r="AH356" s="993"/>
      <c r="AI356" s="986"/>
      <c r="AJ356" s="967"/>
      <c r="AK356" s="875"/>
      <c r="AL356" s="876"/>
      <c r="AM356" s="877"/>
      <c r="AN356" s="875"/>
      <c r="AO356" s="876"/>
      <c r="AP356" s="876"/>
      <c r="AQ356" s="876"/>
      <c r="AR356" s="876"/>
      <c r="AS356" s="877"/>
      <c r="AT356" s="875"/>
      <c r="AU356" s="876"/>
      <c r="AV356" s="876"/>
      <c r="AW356" s="876"/>
      <c r="AX356" s="876"/>
      <c r="AY356" s="876"/>
      <c r="AZ356" s="876"/>
      <c r="BA356" s="877"/>
      <c r="BC356" s="933"/>
      <c r="BD356" s="934"/>
      <c r="BE356" s="934"/>
      <c r="BF356" s="934"/>
      <c r="BG356" s="934"/>
      <c r="BH356" s="934"/>
      <c r="BI356" s="934"/>
      <c r="BJ356" s="934"/>
      <c r="BK356" s="934"/>
      <c r="BL356" s="934"/>
      <c r="BM356" s="934"/>
      <c r="BN356" s="934"/>
      <c r="BO356" s="934"/>
      <c r="BP356" s="934"/>
      <c r="BQ356" s="934"/>
      <c r="BR356" s="934"/>
      <c r="BS356" s="935"/>
      <c r="BT356" s="945"/>
      <c r="BU356" s="946"/>
      <c r="BV356" s="946"/>
      <c r="BW356" s="946"/>
      <c r="BX356" s="946"/>
      <c r="BY356" s="946"/>
      <c r="BZ356" s="946"/>
      <c r="CA356" s="946"/>
      <c r="CB356" s="947"/>
      <c r="CC356" s="945"/>
      <c r="CD356" s="946"/>
      <c r="CE356" s="946"/>
      <c r="CF356" s="946"/>
      <c r="CG356" s="946"/>
      <c r="CH356" s="946"/>
      <c r="CI356" s="946"/>
      <c r="CJ356" s="946"/>
      <c r="CK356" s="947"/>
      <c r="CL356" s="875"/>
      <c r="CM356" s="876"/>
      <c r="CN356" s="877"/>
      <c r="CO356" s="875"/>
      <c r="CP356" s="876"/>
      <c r="CQ356" s="876"/>
      <c r="CR356" s="876"/>
      <c r="CS356" s="877"/>
      <c r="CT356" s="875"/>
      <c r="CU356" s="876"/>
      <c r="CV356" s="876"/>
      <c r="CW356" s="876"/>
      <c r="CX356" s="877"/>
    </row>
    <row r="357" spans="1:103" ht="12.6" hidden="1" customHeight="1">
      <c r="B357" s="980" t="s">
        <v>90</v>
      </c>
      <c r="C357" s="980"/>
      <c r="D357" s="982" t="s">
        <v>91</v>
      </c>
      <c r="E357" s="983"/>
      <c r="F357" s="983"/>
      <c r="G357" s="983"/>
      <c r="H357" s="983"/>
      <c r="I357" s="983"/>
      <c r="J357" s="983"/>
      <c r="K357" s="983"/>
      <c r="L357" s="983"/>
      <c r="M357" s="983"/>
      <c r="N357" s="983"/>
      <c r="O357" s="983"/>
      <c r="P357" s="983"/>
      <c r="Q357" s="983"/>
      <c r="R357" s="983"/>
      <c r="S357" s="983"/>
      <c r="T357" s="983"/>
      <c r="U357" s="983"/>
      <c r="V357" s="983"/>
      <c r="W357" s="983"/>
      <c r="X357" s="983"/>
      <c r="Y357" s="983"/>
      <c r="Z357" s="983"/>
      <c r="AA357" s="983"/>
      <c r="AB357" s="983"/>
      <c r="AC357" s="983"/>
      <c r="AD357" s="983"/>
      <c r="AE357" s="983"/>
      <c r="AF357" s="983"/>
      <c r="AG357" s="983"/>
      <c r="AH357" s="983"/>
      <c r="AI357" s="983"/>
      <c r="AJ357" s="983"/>
      <c r="AK357" s="983"/>
      <c r="AL357" s="983"/>
      <c r="AM357" s="983"/>
      <c r="AN357" s="983"/>
      <c r="AO357" s="983"/>
      <c r="AP357" s="983"/>
      <c r="AQ357" s="983"/>
      <c r="AR357" s="983"/>
      <c r="AS357" s="983"/>
      <c r="AT357" s="983"/>
      <c r="AU357" s="983"/>
      <c r="AV357" s="983"/>
      <c r="AW357" s="983"/>
      <c r="AX357" s="983"/>
      <c r="AY357" s="983"/>
      <c r="AZ357" s="983"/>
      <c r="BA357" s="983"/>
      <c r="BC357" s="980" t="s">
        <v>90</v>
      </c>
      <c r="BD357" s="980"/>
      <c r="BE357" s="982" t="s">
        <v>91</v>
      </c>
      <c r="BF357" s="982"/>
      <c r="BG357" s="982"/>
      <c r="BH357" s="982"/>
      <c r="BI357" s="982"/>
      <c r="BJ357" s="982"/>
      <c r="BK357" s="982"/>
      <c r="BL357" s="982"/>
      <c r="BM357" s="982"/>
      <c r="BN357" s="982"/>
      <c r="BO357" s="982"/>
      <c r="BP357" s="982"/>
      <c r="BQ357" s="982"/>
      <c r="BR357" s="982"/>
      <c r="BS357" s="982"/>
      <c r="BT357" s="982"/>
      <c r="BU357" s="982"/>
      <c r="BV357" s="982"/>
      <c r="BW357" s="982"/>
      <c r="BX357" s="982"/>
      <c r="BY357" s="982"/>
      <c r="BZ357" s="982"/>
      <c r="CA357" s="982"/>
      <c r="CB357" s="982"/>
      <c r="CC357" s="982"/>
      <c r="CD357" s="982"/>
      <c r="CE357" s="982"/>
      <c r="CF357" s="982"/>
      <c r="CG357" s="982"/>
      <c r="CH357" s="982"/>
      <c r="CI357" s="982"/>
      <c r="CJ357" s="982"/>
      <c r="CK357" s="982"/>
      <c r="CL357" s="982"/>
      <c r="CM357" s="982"/>
      <c r="CN357" s="982"/>
      <c r="CO357" s="982"/>
      <c r="CP357" s="982"/>
      <c r="CQ357" s="982"/>
      <c r="CR357" s="982"/>
      <c r="CS357" s="982"/>
      <c r="CT357" s="982"/>
      <c r="CU357" s="982"/>
      <c r="CV357" s="982"/>
      <c r="CW357" s="982"/>
      <c r="CX357" s="982"/>
    </row>
    <row r="358" spans="1:103" ht="12.6" hidden="1" customHeight="1">
      <c r="B358" s="981"/>
      <c r="C358" s="981"/>
      <c r="D358" s="856"/>
      <c r="E358" s="856"/>
      <c r="F358" s="856"/>
      <c r="G358" s="856"/>
      <c r="H358" s="856"/>
      <c r="I358" s="856"/>
      <c r="J358" s="856"/>
      <c r="K358" s="856"/>
      <c r="L358" s="856"/>
      <c r="M358" s="856"/>
      <c r="N358" s="856"/>
      <c r="O358" s="856"/>
      <c r="P358" s="856"/>
      <c r="Q358" s="856"/>
      <c r="R358" s="856"/>
      <c r="S358" s="856"/>
      <c r="T358" s="856"/>
      <c r="U358" s="856"/>
      <c r="V358" s="856"/>
      <c r="W358" s="856"/>
      <c r="X358" s="856"/>
      <c r="Y358" s="856"/>
      <c r="Z358" s="856"/>
      <c r="AA358" s="856"/>
      <c r="AB358" s="856"/>
      <c r="AC358" s="856"/>
      <c r="AD358" s="856"/>
      <c r="AE358" s="856"/>
      <c r="AF358" s="856"/>
      <c r="AG358" s="856"/>
      <c r="AH358" s="856"/>
      <c r="AI358" s="856"/>
      <c r="AJ358" s="856"/>
      <c r="AK358" s="856"/>
      <c r="AL358" s="856"/>
      <c r="AM358" s="856"/>
      <c r="AN358" s="856"/>
      <c r="AO358" s="856"/>
      <c r="AP358" s="856"/>
      <c r="AQ358" s="856"/>
      <c r="AR358" s="856"/>
      <c r="AS358" s="856"/>
      <c r="AT358" s="856"/>
      <c r="AU358" s="856"/>
      <c r="AV358" s="856"/>
      <c r="AW358" s="856"/>
      <c r="AX358" s="856"/>
      <c r="AY358" s="856"/>
      <c r="AZ358" s="856"/>
      <c r="BA358" s="856"/>
      <c r="BC358" s="981"/>
      <c r="BD358" s="981"/>
      <c r="BE358" s="984"/>
      <c r="BF358" s="984"/>
      <c r="BG358" s="984"/>
      <c r="BH358" s="984"/>
      <c r="BI358" s="984"/>
      <c r="BJ358" s="984"/>
      <c r="BK358" s="984"/>
      <c r="BL358" s="984"/>
      <c r="BM358" s="984"/>
      <c r="BN358" s="984"/>
      <c r="BO358" s="984"/>
      <c r="BP358" s="984"/>
      <c r="BQ358" s="984"/>
      <c r="BR358" s="984"/>
      <c r="BS358" s="984"/>
      <c r="BT358" s="984"/>
      <c r="BU358" s="984"/>
      <c r="BV358" s="984"/>
      <c r="BW358" s="984"/>
      <c r="BX358" s="984"/>
      <c r="BY358" s="984"/>
      <c r="BZ358" s="984"/>
      <c r="CA358" s="984"/>
      <c r="CB358" s="984"/>
      <c r="CC358" s="984"/>
      <c r="CD358" s="984"/>
      <c r="CE358" s="984"/>
      <c r="CF358" s="984"/>
      <c r="CG358" s="984"/>
      <c r="CH358" s="984"/>
      <c r="CI358" s="984"/>
      <c r="CJ358" s="984"/>
      <c r="CK358" s="984"/>
      <c r="CL358" s="984"/>
      <c r="CM358" s="984"/>
      <c r="CN358" s="984"/>
      <c r="CO358" s="984"/>
      <c r="CP358" s="984"/>
      <c r="CQ358" s="984"/>
      <c r="CR358" s="984"/>
      <c r="CS358" s="984"/>
      <c r="CT358" s="984"/>
      <c r="CU358" s="984"/>
      <c r="CV358" s="984"/>
      <c r="CW358" s="984"/>
      <c r="CX358" s="984"/>
    </row>
    <row r="359" spans="1:103" ht="12.6" hidden="1" customHeight="1">
      <c r="B359" s="68"/>
      <c r="C359" s="68"/>
      <c r="D359" s="856"/>
      <c r="E359" s="856"/>
      <c r="F359" s="856"/>
      <c r="G359" s="856"/>
      <c r="H359" s="856"/>
      <c r="I359" s="856"/>
      <c r="J359" s="856"/>
      <c r="K359" s="856"/>
      <c r="L359" s="856"/>
      <c r="M359" s="856"/>
      <c r="N359" s="856"/>
      <c r="O359" s="856"/>
      <c r="P359" s="856"/>
      <c r="Q359" s="856"/>
      <c r="R359" s="856"/>
      <c r="S359" s="856"/>
      <c r="T359" s="856"/>
      <c r="U359" s="856"/>
      <c r="V359" s="856"/>
      <c r="W359" s="856"/>
      <c r="X359" s="856"/>
      <c r="Y359" s="856"/>
      <c r="Z359" s="856"/>
      <c r="AA359" s="856"/>
      <c r="AB359" s="856"/>
      <c r="AC359" s="856"/>
      <c r="AD359" s="856"/>
      <c r="AE359" s="856"/>
      <c r="AF359" s="856"/>
      <c r="AG359" s="856"/>
      <c r="AH359" s="856"/>
      <c r="AI359" s="856"/>
      <c r="AJ359" s="856"/>
      <c r="AK359" s="856"/>
      <c r="AL359" s="856"/>
      <c r="AM359" s="856"/>
      <c r="AN359" s="856"/>
      <c r="AO359" s="856"/>
      <c r="AP359" s="856"/>
      <c r="AQ359" s="856"/>
      <c r="AR359" s="856"/>
      <c r="AS359" s="856"/>
      <c r="AT359" s="856"/>
      <c r="AU359" s="856"/>
      <c r="AV359" s="856"/>
      <c r="AW359" s="856"/>
      <c r="AX359" s="856"/>
      <c r="AY359" s="856"/>
      <c r="AZ359" s="856"/>
      <c r="BA359" s="856"/>
      <c r="BC359" s="68"/>
      <c r="BD359" s="68"/>
      <c r="BE359" s="984"/>
      <c r="BF359" s="984"/>
      <c r="BG359" s="984"/>
      <c r="BH359" s="984"/>
      <c r="BI359" s="984"/>
      <c r="BJ359" s="984"/>
      <c r="BK359" s="984"/>
      <c r="BL359" s="984"/>
      <c r="BM359" s="984"/>
      <c r="BN359" s="984"/>
      <c r="BO359" s="984"/>
      <c r="BP359" s="984"/>
      <c r="BQ359" s="984"/>
      <c r="BR359" s="984"/>
      <c r="BS359" s="984"/>
      <c r="BT359" s="984"/>
      <c r="BU359" s="984"/>
      <c r="BV359" s="984"/>
      <c r="BW359" s="984"/>
      <c r="BX359" s="984"/>
      <c r="BY359" s="984"/>
      <c r="BZ359" s="984"/>
      <c r="CA359" s="984"/>
      <c r="CB359" s="984"/>
      <c r="CC359" s="984"/>
      <c r="CD359" s="984"/>
      <c r="CE359" s="984"/>
      <c r="CF359" s="984"/>
      <c r="CG359" s="984"/>
      <c r="CH359" s="984"/>
      <c r="CI359" s="984"/>
      <c r="CJ359" s="984"/>
      <c r="CK359" s="984"/>
      <c r="CL359" s="984"/>
      <c r="CM359" s="984"/>
      <c r="CN359" s="984"/>
      <c r="CO359" s="984"/>
      <c r="CP359" s="984"/>
      <c r="CQ359" s="984"/>
      <c r="CR359" s="984"/>
      <c r="CS359" s="984"/>
      <c r="CT359" s="984"/>
      <c r="CU359" s="984"/>
      <c r="CV359" s="984"/>
      <c r="CW359" s="984"/>
      <c r="CX359" s="984"/>
    </row>
    <row r="360" spans="1:103" ht="12.6" hidden="1" customHeight="1">
      <c r="B360" s="68"/>
      <c r="C360" s="68"/>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59"/>
      <c r="AM360" s="59"/>
      <c r="AN360" s="59"/>
      <c r="AO360" s="59"/>
      <c r="AP360" s="59"/>
      <c r="AQ360" s="59"/>
      <c r="AR360" s="59"/>
      <c r="AS360" s="59"/>
      <c r="AT360" s="59"/>
      <c r="AU360" s="59"/>
      <c r="AV360" s="59"/>
      <c r="AW360" s="59"/>
      <c r="AX360" s="59"/>
      <c r="AY360" s="59"/>
      <c r="AZ360" s="59"/>
      <c r="BA360" s="59"/>
      <c r="BC360" s="68"/>
      <c r="BD360" s="68"/>
      <c r="BE360" s="59"/>
      <c r="BF360" s="59"/>
      <c r="BG360" s="59"/>
      <c r="BH360" s="59"/>
      <c r="BI360" s="59"/>
      <c r="BJ360" s="59"/>
      <c r="BK360" s="59"/>
      <c r="BL360" s="59"/>
      <c r="BM360" s="59"/>
      <c r="BN360" s="59"/>
      <c r="BO360" s="59"/>
      <c r="BP360" s="59"/>
      <c r="BQ360" s="59"/>
      <c r="BR360" s="59"/>
      <c r="BS360" s="59"/>
      <c r="BT360" s="59"/>
      <c r="BU360" s="59"/>
      <c r="BV360" s="59"/>
      <c r="BW360" s="59"/>
      <c r="BX360" s="59"/>
      <c r="BY360" s="59"/>
      <c r="BZ360" s="59"/>
      <c r="CA360" s="59"/>
      <c r="CB360" s="59"/>
      <c r="CC360" s="59"/>
      <c r="CD360" s="59"/>
      <c r="CE360" s="59"/>
      <c r="CF360" s="59"/>
      <c r="CG360" s="59"/>
      <c r="CH360" s="59"/>
      <c r="CI360" s="59"/>
      <c r="CJ360" s="59"/>
      <c r="CK360" s="59"/>
      <c r="CL360" s="59"/>
      <c r="CM360" s="59"/>
      <c r="CN360" s="59"/>
      <c r="CO360" s="59"/>
      <c r="CP360" s="59"/>
      <c r="CQ360" s="59"/>
      <c r="CR360" s="59"/>
      <c r="CS360" s="59"/>
      <c r="CT360" s="59"/>
      <c r="CU360" s="59"/>
      <c r="CV360" s="59"/>
      <c r="CW360" s="59"/>
      <c r="CX360" s="59"/>
    </row>
    <row r="361" spans="1:103" s="45" customFormat="1" ht="12.6" hidden="1" customHeight="1">
      <c r="O361" s="859" t="s">
        <v>61</v>
      </c>
      <c r="P361" s="859"/>
      <c r="AH361" s="859" t="s">
        <v>61</v>
      </c>
      <c r="AI361" s="859"/>
      <c r="AJ361" s="859"/>
      <c r="BP361" s="859" t="s">
        <v>61</v>
      </c>
      <c r="BQ361" s="859"/>
      <c r="CI361" s="859" t="s">
        <v>61</v>
      </c>
      <c r="CJ361" s="859"/>
      <c r="CK361" s="859"/>
    </row>
    <row r="362" spans="1:103" ht="12.6" hidden="1" customHeight="1">
      <c r="A362" s="45"/>
      <c r="C362" s="45"/>
      <c r="D362" s="45"/>
      <c r="E362" s="45"/>
      <c r="F362" s="45"/>
      <c r="G362" s="45"/>
      <c r="H362" s="45"/>
      <c r="I362" s="45"/>
      <c r="J362" s="45"/>
      <c r="K362" s="45"/>
      <c r="L362" s="45"/>
      <c r="M362" s="45"/>
      <c r="N362" s="45"/>
      <c r="O362" s="859"/>
      <c r="P362" s="859"/>
      <c r="Q362" s="45"/>
      <c r="R362" s="45"/>
      <c r="S362" s="45"/>
      <c r="T362" s="45"/>
      <c r="U362" s="45"/>
      <c r="V362" s="45"/>
      <c r="W362" s="45"/>
      <c r="X362" s="45"/>
      <c r="Y362" s="45"/>
      <c r="Z362" s="45"/>
      <c r="AA362" s="45"/>
      <c r="AB362" s="45"/>
      <c r="AC362" s="45"/>
      <c r="AD362" s="45"/>
      <c r="AE362" s="45"/>
      <c r="AF362" s="45"/>
      <c r="AG362" s="45"/>
      <c r="AH362" s="859"/>
      <c r="AI362" s="859"/>
      <c r="AJ362" s="859"/>
      <c r="AK362" s="45"/>
      <c r="AL362" s="45"/>
      <c r="AM362" s="45"/>
      <c r="AN362" s="45"/>
      <c r="AO362" s="45"/>
      <c r="AP362" s="45"/>
      <c r="AQ362" s="45"/>
      <c r="AR362" s="45"/>
      <c r="AS362" s="45"/>
      <c r="AT362" s="45"/>
      <c r="AU362" s="45"/>
      <c r="AV362" s="45"/>
      <c r="AW362" s="45"/>
      <c r="AX362" s="45"/>
      <c r="AY362" s="45"/>
      <c r="AZ362" s="45"/>
      <c r="BA362" s="45"/>
      <c r="BB362" s="45"/>
      <c r="BD362" s="45"/>
      <c r="BE362" s="45"/>
      <c r="BF362" s="45"/>
      <c r="BG362" s="45"/>
      <c r="BH362" s="45"/>
      <c r="BI362" s="45"/>
      <c r="BJ362" s="45"/>
      <c r="BK362" s="45"/>
      <c r="BL362" s="45"/>
      <c r="BM362" s="45"/>
      <c r="BN362" s="45"/>
      <c r="BO362" s="45"/>
      <c r="BP362" s="859"/>
      <c r="BQ362" s="859"/>
      <c r="BR362" s="45"/>
      <c r="BS362" s="45"/>
      <c r="BT362" s="45"/>
      <c r="BU362" s="45"/>
      <c r="BV362" s="45"/>
      <c r="BW362" s="45"/>
      <c r="BX362" s="45"/>
      <c r="BY362" s="45"/>
      <c r="BZ362" s="45"/>
      <c r="CA362" s="45"/>
      <c r="CB362" s="45"/>
      <c r="CC362" s="45"/>
      <c r="CD362" s="45"/>
      <c r="CE362" s="45"/>
      <c r="CF362" s="45"/>
      <c r="CG362" s="45"/>
      <c r="CH362" s="45"/>
      <c r="CI362" s="859"/>
      <c r="CJ362" s="859"/>
      <c r="CK362" s="859"/>
      <c r="CL362" s="45"/>
      <c r="CM362" s="45"/>
      <c r="CN362" s="45"/>
      <c r="CO362" s="45"/>
      <c r="CP362" s="45"/>
      <c r="CQ362" s="45"/>
      <c r="CR362" s="45"/>
      <c r="CS362" s="45"/>
      <c r="CT362" s="45"/>
      <c r="CU362" s="45"/>
      <c r="CV362" s="45"/>
      <c r="CW362" s="45"/>
      <c r="CX362" s="45"/>
      <c r="CY362" s="45"/>
    </row>
    <row r="363" spans="1:103" ht="12.6" hidden="1" customHeight="1">
      <c r="O363" s="859"/>
      <c r="P363" s="859"/>
      <c r="AH363" s="859"/>
      <c r="AI363" s="859"/>
      <c r="AJ363" s="859"/>
      <c r="BP363" s="859"/>
      <c r="BQ363" s="859"/>
      <c r="CI363" s="859"/>
      <c r="CJ363" s="859"/>
      <c r="CK363" s="859"/>
    </row>
    <row r="364" spans="1:103" ht="12.6" hidden="1" customHeight="1">
      <c r="C364" s="858" t="s">
        <v>63</v>
      </c>
      <c r="D364" s="858"/>
      <c r="E364" s="858"/>
      <c r="F364" s="858"/>
      <c r="G364" s="858"/>
      <c r="H364" s="858"/>
      <c r="I364" s="858"/>
      <c r="J364" s="858"/>
      <c r="K364" s="858"/>
      <c r="L364" s="858"/>
      <c r="M364" s="858"/>
      <c r="N364" s="858"/>
      <c r="O364" s="858"/>
      <c r="P364" s="858"/>
      <c r="Q364" s="858"/>
      <c r="R364" s="858"/>
      <c r="S364" s="858"/>
      <c r="T364" s="858" t="s">
        <v>7</v>
      </c>
      <c r="U364" s="858"/>
      <c r="V364" s="858"/>
      <c r="AJ364" s="856" t="s">
        <v>64</v>
      </c>
      <c r="AK364" s="856"/>
      <c r="AL364" s="856"/>
      <c r="AM364" s="856"/>
      <c r="AN364" s="856"/>
      <c r="BD364" s="858" t="s">
        <v>63</v>
      </c>
      <c r="BE364" s="858"/>
      <c r="BF364" s="858"/>
      <c r="BG364" s="858"/>
      <c r="BH364" s="858"/>
      <c r="BI364" s="858"/>
      <c r="BJ364" s="858"/>
      <c r="BK364" s="858"/>
      <c r="BL364" s="858"/>
      <c r="BM364" s="858"/>
      <c r="BN364" s="858"/>
      <c r="BO364" s="858"/>
      <c r="BP364" s="858"/>
      <c r="BQ364" s="858"/>
      <c r="BR364" s="858"/>
      <c r="BS364" s="858"/>
      <c r="BT364" s="858"/>
      <c r="BU364" s="857" t="s">
        <v>7</v>
      </c>
      <c r="BV364" s="857"/>
      <c r="BW364" s="857"/>
      <c r="CK364" s="856" t="s">
        <v>64</v>
      </c>
      <c r="CL364" s="856"/>
      <c r="CM364" s="856"/>
      <c r="CN364" s="856"/>
      <c r="CO364" s="856"/>
    </row>
    <row r="365" spans="1:103" ht="12.6" hidden="1" customHeight="1">
      <c r="C365" s="858"/>
      <c r="D365" s="858"/>
      <c r="E365" s="858"/>
      <c r="F365" s="858"/>
      <c r="G365" s="858"/>
      <c r="H365" s="858"/>
      <c r="I365" s="858"/>
      <c r="J365" s="858"/>
      <c r="K365" s="858"/>
      <c r="L365" s="858"/>
      <c r="M365" s="858"/>
      <c r="N365" s="858"/>
      <c r="O365" s="858"/>
      <c r="P365" s="858"/>
      <c r="Q365" s="858"/>
      <c r="R365" s="858"/>
      <c r="S365" s="858"/>
      <c r="T365" s="858"/>
      <c r="U365" s="858"/>
      <c r="V365" s="858"/>
      <c r="AI365" s="1029" t="e">
        <f>#REF!</f>
        <v>#REF!</v>
      </c>
      <c r="AJ365" s="1029"/>
      <c r="AK365" s="1029"/>
      <c r="AL365" s="1029"/>
      <c r="AM365" s="1029"/>
      <c r="AN365" s="1029"/>
      <c r="AO365" s="1029"/>
      <c r="AP365" s="1029"/>
      <c r="AQ365" s="1029"/>
      <c r="AR365" s="1029"/>
      <c r="AS365" s="1029"/>
      <c r="AT365" s="1029"/>
      <c r="AU365" s="1029"/>
      <c r="AV365" s="1029"/>
      <c r="AW365" s="1029"/>
      <c r="AX365" s="1029"/>
      <c r="AY365" s="1029"/>
      <c r="AZ365" s="1029"/>
      <c r="BA365" s="1029"/>
      <c r="BD365" s="858"/>
      <c r="BE365" s="858"/>
      <c r="BF365" s="858"/>
      <c r="BG365" s="858"/>
      <c r="BH365" s="858"/>
      <c r="BI365" s="858"/>
      <c r="BJ365" s="858"/>
      <c r="BK365" s="858"/>
      <c r="BL365" s="858"/>
      <c r="BM365" s="858"/>
      <c r="BN365" s="858"/>
      <c r="BO365" s="858"/>
      <c r="BP365" s="858"/>
      <c r="BQ365" s="858"/>
      <c r="BR365" s="858"/>
      <c r="BS365" s="858"/>
      <c r="BT365" s="858"/>
      <c r="BU365" s="857"/>
      <c r="BV365" s="857"/>
      <c r="BW365" s="857"/>
      <c r="CJ365" s="923">
        <v>45322</v>
      </c>
      <c r="CK365" s="923"/>
      <c r="CL365" s="923"/>
      <c r="CM365" s="923"/>
      <c r="CN365" s="923"/>
      <c r="CO365" s="923"/>
      <c r="CP365" s="923"/>
      <c r="CQ365" s="923"/>
      <c r="CR365" s="923"/>
      <c r="CS365" s="923"/>
      <c r="CT365" s="923"/>
      <c r="CU365" s="923"/>
      <c r="CV365" s="923"/>
      <c r="CW365" s="923"/>
      <c r="CX365" s="923"/>
    </row>
    <row r="366" spans="1:103" ht="12.6" hidden="1" customHeight="1">
      <c r="C366" s="858"/>
      <c r="D366" s="858"/>
      <c r="E366" s="858"/>
      <c r="F366" s="858"/>
      <c r="G366" s="858"/>
      <c r="H366" s="858"/>
      <c r="I366" s="858"/>
      <c r="J366" s="858"/>
      <c r="K366" s="858"/>
      <c r="L366" s="858"/>
      <c r="M366" s="858"/>
      <c r="N366" s="858"/>
      <c r="O366" s="858"/>
      <c r="P366" s="858"/>
      <c r="Q366" s="858"/>
      <c r="R366" s="858"/>
      <c r="S366" s="858"/>
      <c r="T366" s="858"/>
      <c r="U366" s="858"/>
      <c r="V366" s="858"/>
      <c r="BD366" s="858"/>
      <c r="BE366" s="858"/>
      <c r="BF366" s="858"/>
      <c r="BG366" s="858"/>
      <c r="BH366" s="858"/>
      <c r="BI366" s="858"/>
      <c r="BJ366" s="858"/>
      <c r="BK366" s="858"/>
      <c r="BL366" s="858"/>
      <c r="BM366" s="858"/>
      <c r="BN366" s="858"/>
      <c r="BO366" s="858"/>
      <c r="BP366" s="858"/>
      <c r="BQ366" s="858"/>
      <c r="BR366" s="858"/>
      <c r="BS366" s="858"/>
      <c r="BT366" s="858"/>
      <c r="BU366" s="857"/>
      <c r="BV366" s="857"/>
      <c r="BW366" s="857"/>
    </row>
    <row r="367" spans="1:103" ht="12.6" hidden="1" customHeight="1"/>
    <row r="368" spans="1:103" ht="12.6" hidden="1" customHeight="1">
      <c r="A368" s="69"/>
      <c r="B368" s="69"/>
      <c r="C368" s="69"/>
      <c r="D368" s="70"/>
      <c r="E368" s="1030" t="e">
        <f>#REF!</f>
        <v>#REF!</v>
      </c>
      <c r="F368" s="1030"/>
      <c r="G368" s="1030"/>
      <c r="H368" s="1030"/>
      <c r="I368" s="1030"/>
      <c r="J368" s="1031" t="s">
        <v>65</v>
      </c>
      <c r="K368" s="1031"/>
      <c r="L368" s="1031"/>
      <c r="M368" s="1031"/>
      <c r="N368" s="1028" t="s">
        <v>66</v>
      </c>
      <c r="O368" s="1028"/>
      <c r="P368" s="1028"/>
      <c r="Q368" s="1028"/>
      <c r="R368" s="1028"/>
      <c r="S368" s="1028"/>
      <c r="T368" s="70"/>
      <c r="U368" s="1032" t="s">
        <v>92</v>
      </c>
      <c r="V368" s="1032"/>
      <c r="W368" s="1032"/>
      <c r="X368" s="1032"/>
      <c r="Y368" s="1032"/>
      <c r="Z368" s="1032"/>
      <c r="AA368" s="1032"/>
      <c r="AB368" s="1032"/>
      <c r="AE368" s="55"/>
      <c r="AF368" s="55"/>
      <c r="AG368" s="55"/>
      <c r="AH368" s="55"/>
      <c r="AI368" s="55"/>
      <c r="AJ368" s="55"/>
      <c r="AK368" s="55"/>
      <c r="BB368" s="52"/>
      <c r="BC368" s="52"/>
      <c r="BD368" s="53"/>
      <c r="BE368" s="854">
        <v>1</v>
      </c>
      <c r="BF368" s="854"/>
      <c r="BG368" s="854"/>
      <c r="BH368" s="854"/>
      <c r="BI368" s="854"/>
      <c r="BJ368" s="853" t="s">
        <v>65</v>
      </c>
      <c r="BK368" s="853"/>
      <c r="BL368" s="853"/>
      <c r="BM368" s="853"/>
      <c r="BN368" s="852" t="s">
        <v>66</v>
      </c>
      <c r="BO368" s="852"/>
      <c r="BP368" s="852"/>
      <c r="BQ368" s="852"/>
      <c r="BR368" s="852"/>
      <c r="BS368" s="852"/>
      <c r="BT368" s="53"/>
      <c r="BU368" s="851" t="s">
        <v>92</v>
      </c>
      <c r="BV368" s="851"/>
      <c r="BW368" s="851"/>
      <c r="BX368" s="851"/>
      <c r="BY368" s="851"/>
      <c r="BZ368" s="851"/>
      <c r="CA368" s="851"/>
      <c r="CB368" s="851"/>
      <c r="CE368" s="55"/>
      <c r="CF368" s="55"/>
      <c r="CG368" s="55"/>
      <c r="CH368" s="55"/>
      <c r="CI368" s="55"/>
      <c r="CJ368" s="55"/>
      <c r="CK368" s="55"/>
    </row>
    <row r="369" spans="1:102" ht="12.6" hidden="1" customHeight="1">
      <c r="A369" s="69"/>
      <c r="B369" s="69"/>
      <c r="C369" s="71"/>
      <c r="D369" s="70"/>
      <c r="E369" s="1030"/>
      <c r="F369" s="1030"/>
      <c r="G369" s="1030"/>
      <c r="H369" s="1030"/>
      <c r="I369" s="1030"/>
      <c r="J369" s="1031"/>
      <c r="K369" s="1031"/>
      <c r="L369" s="1031"/>
      <c r="M369" s="1031"/>
      <c r="N369" s="1028"/>
      <c r="O369" s="1028"/>
      <c r="P369" s="1028"/>
      <c r="Q369" s="1028"/>
      <c r="R369" s="1028"/>
      <c r="S369" s="1028"/>
      <c r="T369" s="70"/>
      <c r="U369" s="1032"/>
      <c r="V369" s="1032"/>
      <c r="W369" s="1032"/>
      <c r="X369" s="1032"/>
      <c r="Y369" s="1032"/>
      <c r="Z369" s="1032"/>
      <c r="AA369" s="1032"/>
      <c r="AB369" s="1032"/>
      <c r="AD369" s="55"/>
      <c r="AE369" s="55"/>
      <c r="AF369" s="55"/>
      <c r="AG369" s="55"/>
      <c r="AH369" s="55"/>
      <c r="AI369" s="55"/>
      <c r="AJ369" s="55"/>
      <c r="AK369" s="55"/>
      <c r="BB369" s="52"/>
      <c r="BC369" s="56"/>
      <c r="BD369" s="53"/>
      <c r="BE369" s="854"/>
      <c r="BF369" s="854"/>
      <c r="BG369" s="854"/>
      <c r="BH369" s="854"/>
      <c r="BI369" s="854"/>
      <c r="BJ369" s="853"/>
      <c r="BK369" s="853"/>
      <c r="BL369" s="853"/>
      <c r="BM369" s="853"/>
      <c r="BN369" s="852"/>
      <c r="BO369" s="852"/>
      <c r="BP369" s="852"/>
      <c r="BQ369" s="852"/>
      <c r="BR369" s="852"/>
      <c r="BS369" s="852"/>
      <c r="BT369" s="53"/>
      <c r="BU369" s="851"/>
      <c r="BV369" s="851"/>
      <c r="BW369" s="851"/>
      <c r="BX369" s="851"/>
      <c r="BY369" s="851"/>
      <c r="BZ369" s="851"/>
      <c r="CA369" s="851"/>
      <c r="CB369" s="851"/>
      <c r="CD369" s="55"/>
      <c r="CE369" s="55"/>
      <c r="CF369" s="55"/>
      <c r="CG369" s="55"/>
      <c r="CH369" s="55"/>
      <c r="CI369" s="55"/>
      <c r="CJ369" s="55"/>
      <c r="CK369" s="55"/>
    </row>
    <row r="370" spans="1:102" ht="12.6" hidden="1" customHeight="1">
      <c r="A370" s="69"/>
      <c r="B370" s="69"/>
      <c r="C370" s="71"/>
      <c r="D370" s="70"/>
      <c r="E370" s="1030"/>
      <c r="F370" s="1030"/>
      <c r="G370" s="1030"/>
      <c r="H370" s="1030"/>
      <c r="I370" s="1030"/>
      <c r="J370" s="1031"/>
      <c r="K370" s="1031"/>
      <c r="L370" s="1031"/>
      <c r="M370" s="1031"/>
      <c r="N370" s="1028" t="s">
        <v>69</v>
      </c>
      <c r="O370" s="1028"/>
      <c r="P370" s="1028"/>
      <c r="Q370" s="1028"/>
      <c r="R370" s="1028"/>
      <c r="S370" s="1028"/>
      <c r="T370" s="70"/>
      <c r="U370" s="1032"/>
      <c r="V370" s="1032"/>
      <c r="W370" s="1032"/>
      <c r="X370" s="1032"/>
      <c r="Y370" s="1032"/>
      <c r="Z370" s="1032"/>
      <c r="AA370" s="1032"/>
      <c r="AB370" s="1032"/>
      <c r="AE370" s="55"/>
      <c r="AF370" s="55"/>
      <c r="AG370" s="55"/>
      <c r="AH370" s="55"/>
      <c r="AI370" s="55"/>
      <c r="AJ370" s="55"/>
      <c r="AK370" s="55"/>
      <c r="BB370" s="52"/>
      <c r="BC370" s="56"/>
      <c r="BD370" s="53"/>
      <c r="BE370" s="854"/>
      <c r="BF370" s="854"/>
      <c r="BG370" s="854"/>
      <c r="BH370" s="854"/>
      <c r="BI370" s="854"/>
      <c r="BJ370" s="853"/>
      <c r="BK370" s="853"/>
      <c r="BL370" s="853"/>
      <c r="BM370" s="853"/>
      <c r="BN370" s="852" t="s">
        <v>69</v>
      </c>
      <c r="BO370" s="852"/>
      <c r="BP370" s="852"/>
      <c r="BQ370" s="852"/>
      <c r="BR370" s="852"/>
      <c r="BS370" s="852"/>
      <c r="BT370" s="53"/>
      <c r="BU370" s="851"/>
      <c r="BV370" s="851"/>
      <c r="BW370" s="851"/>
      <c r="BX370" s="851"/>
      <c r="BY370" s="851"/>
      <c r="BZ370" s="851"/>
      <c r="CA370" s="851"/>
      <c r="CB370" s="851"/>
      <c r="CE370" s="55"/>
      <c r="CF370" s="55"/>
      <c r="CG370" s="55"/>
      <c r="CH370" s="55"/>
      <c r="CI370" s="55"/>
      <c r="CJ370" s="55"/>
      <c r="CK370" s="55"/>
    </row>
    <row r="371" spans="1:102" ht="12.6" hidden="1" customHeight="1">
      <c r="B371" s="44"/>
      <c r="C371" s="45"/>
      <c r="M371" s="850"/>
      <c r="N371" s="850"/>
      <c r="O371" s="850"/>
      <c r="P371" s="850"/>
      <c r="Q371" s="850"/>
      <c r="R371" s="850"/>
      <c r="S371" s="850"/>
      <c r="T371" s="850"/>
      <c r="U371" s="850"/>
      <c r="V371" s="850"/>
      <c r="W371" s="850"/>
      <c r="X371" s="850"/>
      <c r="Y371" s="850"/>
      <c r="Z371" s="850"/>
      <c r="AA371" s="850"/>
      <c r="AB371" s="850"/>
      <c r="AC371" s="850"/>
      <c r="AD371" s="850"/>
      <c r="AE371" s="850"/>
      <c r="AF371" s="850"/>
      <c r="AG371" s="850"/>
      <c r="AH371" s="850"/>
      <c r="AI371" s="850"/>
      <c r="AJ371" s="850"/>
      <c r="AK371" s="850"/>
      <c r="BM371" s="850"/>
      <c r="BN371" s="850"/>
      <c r="BO371" s="850"/>
      <c r="BP371" s="850"/>
      <c r="BQ371" s="850"/>
      <c r="BR371" s="850"/>
      <c r="BS371" s="850"/>
      <c r="BT371" s="850"/>
      <c r="BU371" s="850"/>
      <c r="BV371" s="850"/>
      <c r="BW371" s="850"/>
      <c r="BX371" s="850"/>
      <c r="BY371" s="850"/>
      <c r="BZ371" s="850"/>
      <c r="CA371" s="850"/>
      <c r="CB371" s="850"/>
      <c r="CC371" s="850"/>
      <c r="CD371" s="850"/>
      <c r="CE371" s="850"/>
      <c r="CF371" s="850"/>
      <c r="CG371" s="850"/>
      <c r="CH371" s="850"/>
      <c r="CI371" s="850"/>
      <c r="CJ371" s="850"/>
      <c r="CK371" s="850"/>
    </row>
    <row r="372" spans="1:102" ht="12.6" hidden="1" customHeight="1">
      <c r="B372" s="44"/>
      <c r="C372" s="45"/>
      <c r="M372" s="850"/>
      <c r="N372" s="850"/>
      <c r="O372" s="850"/>
      <c r="P372" s="850"/>
      <c r="Q372" s="850"/>
      <c r="R372" s="850"/>
      <c r="S372" s="850"/>
      <c r="T372" s="850"/>
      <c r="U372" s="850"/>
      <c r="V372" s="850"/>
      <c r="W372" s="850"/>
      <c r="X372" s="850"/>
      <c r="Y372" s="850"/>
      <c r="Z372" s="850"/>
      <c r="AA372" s="850"/>
      <c r="AB372" s="850"/>
      <c r="AC372" s="850"/>
      <c r="AD372" s="850"/>
      <c r="AE372" s="850"/>
      <c r="AF372" s="850"/>
      <c r="AG372" s="850"/>
      <c r="AH372" s="850"/>
      <c r="AI372" s="850"/>
      <c r="AJ372" s="850"/>
      <c r="AK372" s="850"/>
      <c r="BM372" s="850"/>
      <c r="BN372" s="850"/>
      <c r="BO372" s="850"/>
      <c r="BP372" s="850"/>
      <c r="BQ372" s="850"/>
      <c r="BR372" s="850"/>
      <c r="BS372" s="850"/>
      <c r="BT372" s="850"/>
      <c r="BU372" s="850"/>
      <c r="BV372" s="850"/>
      <c r="BW372" s="850"/>
      <c r="BX372" s="850"/>
      <c r="BY372" s="850"/>
      <c r="BZ372" s="850"/>
      <c r="CA372" s="850"/>
      <c r="CB372" s="850"/>
      <c r="CC372" s="850"/>
      <c r="CD372" s="850"/>
      <c r="CE372" s="850"/>
      <c r="CF372" s="850"/>
      <c r="CG372" s="850"/>
      <c r="CH372" s="850"/>
      <c r="CI372" s="850"/>
      <c r="CJ372" s="850"/>
      <c r="CK372" s="850"/>
    </row>
    <row r="373" spans="1:102" ht="12.6" hidden="1" customHeight="1">
      <c r="AG373" s="849"/>
      <c r="AH373" s="849"/>
      <c r="AI373" s="849"/>
      <c r="AJ373" s="849"/>
      <c r="AK373" s="849"/>
      <c r="AL373" s="849"/>
      <c r="AM373" s="849"/>
      <c r="AN373" s="849"/>
      <c r="AO373" s="849"/>
      <c r="AP373" s="849"/>
      <c r="AQ373" s="849"/>
      <c r="AR373" s="849"/>
      <c r="AS373" s="849"/>
      <c r="AT373" s="849"/>
      <c r="AU373" s="849"/>
      <c r="AV373" s="849"/>
      <c r="AW373" s="849"/>
      <c r="AX373" s="849"/>
      <c r="AY373" s="849"/>
      <c r="AZ373" s="849"/>
      <c r="CH373" s="920" t="s">
        <v>94</v>
      </c>
      <c r="CI373" s="921"/>
      <c r="CJ373" s="921"/>
      <c r="CK373" s="921"/>
      <c r="CL373" s="921"/>
      <c r="CM373" s="921"/>
      <c r="CN373" s="921"/>
      <c r="CO373" s="921"/>
      <c r="CP373" s="921"/>
      <c r="CQ373" s="921"/>
      <c r="CR373" s="921"/>
      <c r="CS373" s="921"/>
      <c r="CT373" s="921"/>
      <c r="CU373" s="921"/>
      <c r="CV373" s="921"/>
      <c r="CW373" s="922"/>
    </row>
    <row r="374" spans="1:102" ht="12.6" hidden="1" customHeight="1">
      <c r="AG374" s="848"/>
      <c r="AH374" s="848"/>
      <c r="AI374" s="848"/>
      <c r="AJ374" s="848"/>
      <c r="AK374" s="848"/>
      <c r="AL374" s="848"/>
      <c r="AM374" s="848"/>
      <c r="AN374" s="848"/>
      <c r="AO374" s="848"/>
      <c r="AP374" s="848"/>
      <c r="AQ374" s="848"/>
      <c r="AR374" s="848"/>
      <c r="AS374" s="848"/>
      <c r="AT374" s="848"/>
      <c r="AU374" s="848"/>
      <c r="AV374" s="848"/>
      <c r="AW374" s="848"/>
      <c r="AX374" s="848"/>
      <c r="AY374" s="848"/>
      <c r="AZ374" s="848"/>
      <c r="CH374" s="872"/>
      <c r="CI374" s="873"/>
      <c r="CJ374" s="873"/>
      <c r="CK374" s="874"/>
      <c r="CL374" s="872"/>
      <c r="CM374" s="873"/>
      <c r="CN374" s="873"/>
      <c r="CO374" s="874"/>
      <c r="CP374" s="872"/>
      <c r="CQ374" s="873"/>
      <c r="CR374" s="873"/>
      <c r="CS374" s="874"/>
      <c r="CT374" s="872"/>
      <c r="CU374" s="873"/>
      <c r="CV374" s="873"/>
      <c r="CW374" s="874"/>
    </row>
    <row r="375" spans="1:102" ht="12.6" hidden="1" customHeight="1">
      <c r="AG375" s="848"/>
      <c r="AH375" s="848"/>
      <c r="AI375" s="848"/>
      <c r="AJ375" s="848"/>
      <c r="AK375" s="848"/>
      <c r="AL375" s="848"/>
      <c r="AM375" s="848"/>
      <c r="AN375" s="848"/>
      <c r="AO375" s="848"/>
      <c r="AP375" s="848"/>
      <c r="AQ375" s="848"/>
      <c r="AR375" s="848"/>
      <c r="AS375" s="848"/>
      <c r="AT375" s="848"/>
      <c r="AU375" s="848"/>
      <c r="AV375" s="848"/>
      <c r="AW375" s="848"/>
      <c r="AX375" s="848"/>
      <c r="AY375" s="848"/>
      <c r="AZ375" s="848"/>
      <c r="CH375" s="918"/>
      <c r="CI375" s="848"/>
      <c r="CJ375" s="848"/>
      <c r="CK375" s="919"/>
      <c r="CL375" s="918"/>
      <c r="CM375" s="848"/>
      <c r="CN375" s="848"/>
      <c r="CO375" s="919"/>
      <c r="CP375" s="918"/>
      <c r="CQ375" s="848"/>
      <c r="CR375" s="848"/>
      <c r="CS375" s="919"/>
      <c r="CT375" s="918"/>
      <c r="CU375" s="848"/>
      <c r="CV375" s="848"/>
      <c r="CW375" s="919"/>
    </row>
    <row r="376" spans="1:102" ht="12.6" hidden="1" customHeight="1">
      <c r="AG376" s="848"/>
      <c r="AH376" s="848"/>
      <c r="AI376" s="848"/>
      <c r="AJ376" s="848"/>
      <c r="AK376" s="848"/>
      <c r="AL376" s="848"/>
      <c r="AM376" s="848"/>
      <c r="AN376" s="848"/>
      <c r="AO376" s="848"/>
      <c r="AP376" s="848"/>
      <c r="AQ376" s="848"/>
      <c r="AR376" s="848"/>
      <c r="AS376" s="848"/>
      <c r="AT376" s="848"/>
      <c r="AU376" s="848"/>
      <c r="AV376" s="848"/>
      <c r="AW376" s="848"/>
      <c r="AX376" s="848"/>
      <c r="AY376" s="848"/>
      <c r="AZ376" s="848"/>
      <c r="CH376" s="875"/>
      <c r="CI376" s="876"/>
      <c r="CJ376" s="876"/>
      <c r="CK376" s="877"/>
      <c r="CL376" s="875"/>
      <c r="CM376" s="876"/>
      <c r="CN376" s="876"/>
      <c r="CO376" s="877"/>
      <c r="CP376" s="875"/>
      <c r="CQ376" s="876"/>
      <c r="CR376" s="876"/>
      <c r="CS376" s="877"/>
      <c r="CT376" s="875"/>
      <c r="CU376" s="876"/>
      <c r="CV376" s="876"/>
      <c r="CW376" s="877"/>
    </row>
    <row r="377" spans="1:102" ht="12.6" hidden="1" customHeight="1"/>
    <row r="378" spans="1:102" ht="12.6" hidden="1" customHeight="1"/>
    <row r="379" spans="1:102" ht="12.6" hidden="1" customHeight="1">
      <c r="AB379" s="848"/>
      <c r="AC379" s="848"/>
      <c r="AD379" s="848"/>
      <c r="AE379" s="848"/>
      <c r="AF379" s="848"/>
      <c r="AG379" s="848"/>
      <c r="AH379" s="848"/>
      <c r="AI379" s="848"/>
      <c r="AJ379" s="848"/>
      <c r="AK379" s="848"/>
      <c r="AL379" s="848"/>
      <c r="AM379" s="848"/>
      <c r="AN379" s="848"/>
      <c r="AO379" s="848"/>
      <c r="AP379" s="848"/>
      <c r="AQ379" s="848"/>
      <c r="AR379" s="848"/>
      <c r="AS379" s="848"/>
      <c r="AT379" s="848"/>
      <c r="AU379" s="848"/>
      <c r="AV379" s="848"/>
      <c r="AW379" s="848"/>
      <c r="AX379" s="848"/>
      <c r="CC379" s="848"/>
      <c r="CD379" s="848"/>
      <c r="CE379" s="848"/>
      <c r="CF379" s="848"/>
      <c r="CG379" s="848"/>
      <c r="CH379" s="848"/>
      <c r="CI379" s="848"/>
      <c r="CJ379" s="848"/>
      <c r="CK379" s="848"/>
      <c r="CL379" s="848"/>
      <c r="CM379" s="848"/>
      <c r="CN379" s="848"/>
      <c r="CO379" s="848"/>
      <c r="CP379" s="848"/>
      <c r="CQ379" s="848"/>
      <c r="CR379" s="848"/>
      <c r="CS379" s="848"/>
      <c r="CT379" s="848"/>
      <c r="CU379" s="848"/>
    </row>
    <row r="380" spans="1:102" ht="12.6" hidden="1" customHeight="1">
      <c r="X380" s="848" t="s">
        <v>95</v>
      </c>
      <c r="Y380" s="848"/>
      <c r="Z380" s="848"/>
      <c r="AA380" s="848"/>
      <c r="AB380" s="848"/>
      <c r="AC380" s="848"/>
      <c r="AD380" s="848"/>
      <c r="AE380" s="848"/>
      <c r="AF380" s="848"/>
      <c r="AG380" s="848"/>
      <c r="AH380" s="848"/>
      <c r="AI380" s="848"/>
      <c r="AJ380" s="848"/>
      <c r="AK380" s="848"/>
      <c r="AL380" s="848"/>
      <c r="AM380" s="848"/>
      <c r="AN380" s="848"/>
      <c r="AO380" s="848"/>
      <c r="AP380" s="848"/>
      <c r="AQ380" s="848"/>
      <c r="AR380" s="848"/>
      <c r="AS380" s="848"/>
      <c r="AT380" s="848"/>
      <c r="AU380" s="848"/>
      <c r="AV380" s="848"/>
      <c r="AW380" s="848"/>
      <c r="AX380" s="848"/>
      <c r="AY380" s="59"/>
      <c r="AZ380" s="59"/>
      <c r="BY380" s="848" t="s">
        <v>95</v>
      </c>
      <c r="BZ380" s="848"/>
      <c r="CA380" s="848"/>
      <c r="CB380" s="848"/>
      <c r="CC380" s="848"/>
      <c r="CD380" s="848"/>
      <c r="CE380" s="848"/>
      <c r="CF380" s="848"/>
      <c r="CG380" s="848"/>
      <c r="CH380" s="848"/>
      <c r="CI380" s="848"/>
      <c r="CJ380" s="848"/>
      <c r="CK380" s="848"/>
      <c r="CL380" s="848"/>
      <c r="CM380" s="848"/>
      <c r="CN380" s="848"/>
      <c r="CO380" s="848"/>
      <c r="CP380" s="848"/>
      <c r="CQ380" s="848"/>
      <c r="CR380" s="848"/>
      <c r="CS380" s="848"/>
      <c r="CT380" s="848"/>
      <c r="CU380" s="848"/>
      <c r="CV380" s="914" t="s">
        <v>71</v>
      </c>
      <c r="CW380" s="914"/>
    </row>
    <row r="381" spans="1:102" ht="12.6" hidden="1" customHeight="1">
      <c r="X381" s="57"/>
      <c r="Y381" s="57"/>
      <c r="Z381" s="57"/>
      <c r="AA381" s="57"/>
      <c r="AB381" s="848"/>
      <c r="AC381" s="848"/>
      <c r="AD381" s="848"/>
      <c r="AE381" s="848"/>
      <c r="AF381" s="848"/>
      <c r="AG381" s="848"/>
      <c r="AH381" s="848"/>
      <c r="AI381" s="848"/>
      <c r="AJ381" s="848"/>
      <c r="AK381" s="848"/>
      <c r="AL381" s="848"/>
      <c r="AM381" s="848"/>
      <c r="AN381" s="848"/>
      <c r="AO381" s="848"/>
      <c r="AP381" s="848"/>
      <c r="AQ381" s="848"/>
      <c r="AR381" s="848"/>
      <c r="AS381" s="848"/>
      <c r="AT381" s="848"/>
      <c r="AU381" s="848"/>
      <c r="AV381" s="848"/>
      <c r="AW381" s="848"/>
      <c r="AX381" s="848"/>
      <c r="AY381" s="59"/>
      <c r="AZ381" s="59"/>
      <c r="BY381" s="57"/>
      <c r="BZ381" s="57"/>
      <c r="CA381" s="57"/>
      <c r="CB381" s="57"/>
      <c r="CC381" s="848"/>
      <c r="CD381" s="848"/>
      <c r="CE381" s="848"/>
      <c r="CF381" s="848"/>
      <c r="CG381" s="848"/>
      <c r="CH381" s="848"/>
      <c r="CI381" s="848"/>
      <c r="CJ381" s="848"/>
      <c r="CK381" s="848"/>
      <c r="CL381" s="848"/>
      <c r="CM381" s="848"/>
      <c r="CN381" s="848"/>
      <c r="CO381" s="848"/>
      <c r="CP381" s="848"/>
      <c r="CQ381" s="848"/>
      <c r="CR381" s="848"/>
      <c r="CS381" s="848"/>
      <c r="CT381" s="848"/>
      <c r="CU381" s="848"/>
      <c r="CV381" s="914"/>
      <c r="CW381" s="914"/>
    </row>
    <row r="382" spans="1:102" ht="12.6" hidden="1" customHeight="1">
      <c r="AB382" s="848"/>
      <c r="AC382" s="848"/>
      <c r="AD382" s="848"/>
      <c r="AE382" s="848"/>
      <c r="AF382" s="848"/>
      <c r="AG382" s="848"/>
      <c r="AH382" s="848"/>
      <c r="AI382" s="848"/>
      <c r="AJ382" s="848"/>
      <c r="AK382" s="848"/>
      <c r="AL382" s="848"/>
      <c r="AM382" s="848"/>
      <c r="AN382" s="848"/>
      <c r="AO382" s="848"/>
      <c r="AP382" s="848"/>
      <c r="AQ382" s="848"/>
      <c r="AR382" s="848"/>
      <c r="AS382" s="848"/>
      <c r="AT382" s="848"/>
      <c r="AU382" s="848"/>
      <c r="AV382" s="848"/>
      <c r="AW382" s="848"/>
      <c r="AX382" s="848"/>
      <c r="AY382" s="59"/>
      <c r="AZ382" s="59"/>
      <c r="CC382" s="848"/>
      <c r="CD382" s="848"/>
      <c r="CE382" s="848"/>
      <c r="CF382" s="848"/>
      <c r="CG382" s="848"/>
      <c r="CH382" s="848"/>
      <c r="CI382" s="848"/>
      <c r="CJ382" s="848"/>
      <c r="CK382" s="848"/>
      <c r="CL382" s="848"/>
      <c r="CM382" s="848"/>
      <c r="CN382" s="848"/>
      <c r="CO382" s="848"/>
      <c r="CP382" s="848"/>
      <c r="CQ382" s="848"/>
      <c r="CR382" s="848"/>
      <c r="CS382" s="848"/>
      <c r="CT382" s="848"/>
      <c r="CU382" s="848"/>
      <c r="CV382" s="914"/>
      <c r="CW382" s="914"/>
    </row>
    <row r="383" spans="1:102" ht="12.6" hidden="1" customHeight="1">
      <c r="X383" s="60" t="s">
        <v>72</v>
      </c>
      <c r="AB383" s="1026" t="e">
        <f>#REF!</f>
        <v>#REF!</v>
      </c>
      <c r="AC383" s="1026"/>
      <c r="AD383" s="1026"/>
      <c r="AE383" s="1026"/>
      <c r="AF383" s="1026"/>
      <c r="AG383" s="1026"/>
      <c r="AH383" s="1026"/>
      <c r="AI383" s="1026"/>
      <c r="AJ383" s="1026"/>
      <c r="AK383" s="1026"/>
      <c r="AL383" s="1026"/>
      <c r="AM383" s="1026"/>
      <c r="AN383" s="1026"/>
      <c r="AO383" s="1026"/>
      <c r="AP383" s="1026"/>
      <c r="AQ383" s="1026"/>
      <c r="AR383" s="1026"/>
      <c r="AS383" s="1026"/>
      <c r="AT383" s="1026"/>
      <c r="AU383" s="1026"/>
      <c r="AV383" s="1026"/>
      <c r="AW383" s="1026"/>
      <c r="AX383" s="1026"/>
      <c r="AY383" s="1026"/>
      <c r="AZ383" s="1026"/>
      <c r="BA383" s="1026"/>
      <c r="BY383" s="60" t="s">
        <v>72</v>
      </c>
      <c r="CC383" s="917"/>
      <c r="CD383" s="917"/>
      <c r="CE383" s="917"/>
      <c r="CF383" s="917"/>
      <c r="CG383" s="917"/>
      <c r="CH383" s="917"/>
      <c r="CI383" s="917"/>
      <c r="CJ383" s="917"/>
      <c r="CK383" s="917"/>
      <c r="CL383" s="917"/>
      <c r="CM383" s="917"/>
      <c r="CN383" s="917"/>
      <c r="CO383" s="917"/>
      <c r="CP383" s="917"/>
      <c r="CQ383" s="917"/>
      <c r="CR383" s="917"/>
      <c r="CS383" s="917"/>
      <c r="CT383" s="917"/>
      <c r="CU383" s="917"/>
      <c r="CV383" s="915"/>
      <c r="CW383" s="915"/>
    </row>
    <row r="384" spans="1:102" ht="12.6" hidden="1" customHeight="1">
      <c r="B384" s="49"/>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c r="AA384" s="61"/>
      <c r="AB384" s="1026"/>
      <c r="AC384" s="1026"/>
      <c r="AD384" s="1026"/>
      <c r="AE384" s="1026"/>
      <c r="AF384" s="1026"/>
      <c r="AG384" s="1026"/>
      <c r="AH384" s="1026"/>
      <c r="AI384" s="1026"/>
      <c r="AJ384" s="1026"/>
      <c r="AK384" s="1026"/>
      <c r="AL384" s="1026"/>
      <c r="AM384" s="1026"/>
      <c r="AN384" s="1026"/>
      <c r="AO384" s="1026"/>
      <c r="AP384" s="1026"/>
      <c r="AQ384" s="1026"/>
      <c r="AR384" s="1026"/>
      <c r="AS384" s="1026"/>
      <c r="AT384" s="1026"/>
      <c r="AU384" s="1026"/>
      <c r="AV384" s="1026"/>
      <c r="AW384" s="1026"/>
      <c r="AX384" s="1026"/>
      <c r="AY384" s="1026"/>
      <c r="AZ384" s="1026"/>
      <c r="BA384" s="1026"/>
      <c r="BC384" s="49"/>
      <c r="BD384" s="61"/>
      <c r="BE384" s="61"/>
      <c r="BF384" s="61"/>
      <c r="BG384" s="61"/>
      <c r="BH384" s="61"/>
      <c r="BI384" s="61"/>
      <c r="BJ384" s="61"/>
      <c r="BK384" s="61"/>
      <c r="BL384" s="61"/>
      <c r="BM384" s="61"/>
      <c r="BN384" s="61"/>
      <c r="BO384" s="61"/>
      <c r="BP384" s="61"/>
      <c r="BQ384" s="61"/>
      <c r="BR384" s="61"/>
      <c r="BS384" s="61"/>
      <c r="BT384" s="61"/>
      <c r="BU384" s="61"/>
      <c r="BV384" s="61"/>
      <c r="BW384" s="61"/>
      <c r="BX384" s="61"/>
      <c r="BY384" s="61"/>
      <c r="BZ384" s="61"/>
      <c r="CA384" s="61"/>
      <c r="CB384" s="61"/>
      <c r="CC384" s="61"/>
      <c r="CD384" s="61"/>
      <c r="CE384" s="61"/>
      <c r="CF384" s="61"/>
      <c r="CG384" s="61"/>
      <c r="CH384" s="61"/>
      <c r="CI384" s="61"/>
      <c r="CJ384" s="61"/>
      <c r="CK384" s="61"/>
      <c r="CL384" s="61"/>
      <c r="CM384" s="61"/>
      <c r="CN384" s="61"/>
      <c r="CO384" s="61"/>
      <c r="CP384" s="61"/>
      <c r="CQ384" s="61"/>
      <c r="CR384" s="61"/>
      <c r="CS384" s="61"/>
      <c r="CT384" s="61"/>
      <c r="CU384" s="61"/>
      <c r="CV384" s="61"/>
      <c r="CW384" s="61"/>
      <c r="CX384" s="61"/>
    </row>
    <row r="385" spans="2:102" ht="12.6" hidden="1" customHeight="1">
      <c r="B385" s="930" t="s">
        <v>74</v>
      </c>
      <c r="C385" s="931"/>
      <c r="D385" s="931"/>
      <c r="E385" s="931"/>
      <c r="F385" s="931"/>
      <c r="G385" s="931"/>
      <c r="H385" s="932"/>
      <c r="I385" s="1027" t="s">
        <v>75</v>
      </c>
      <c r="J385" s="1027"/>
      <c r="K385" s="1027"/>
      <c r="L385" s="1027"/>
      <c r="M385" s="1027"/>
      <c r="N385" s="1027"/>
      <c r="O385" s="1027"/>
      <c r="P385" s="1027"/>
      <c r="Q385" s="1027"/>
      <c r="R385" s="1027"/>
      <c r="S385" s="1027" t="s">
        <v>96</v>
      </c>
      <c r="T385" s="1027"/>
      <c r="U385" s="1027"/>
      <c r="V385" s="1027"/>
      <c r="W385" s="1027"/>
      <c r="X385" s="1027"/>
      <c r="Y385" s="1027"/>
      <c r="Z385" s="1027"/>
      <c r="AA385" s="1027"/>
      <c r="AB385" s="1027"/>
      <c r="AC385" s="1027"/>
      <c r="AD385" s="1027"/>
      <c r="AE385" s="1027"/>
      <c r="AF385" s="1027"/>
      <c r="AG385" s="1027"/>
      <c r="AH385" s="1027"/>
      <c r="AI385" s="1027"/>
      <c r="AJ385" s="1027"/>
      <c r="AK385" s="924" t="s">
        <v>77</v>
      </c>
      <c r="AL385" s="937"/>
      <c r="AM385" s="938"/>
      <c r="AN385" s="936" t="s">
        <v>78</v>
      </c>
      <c r="AO385" s="937"/>
      <c r="AP385" s="937"/>
      <c r="AQ385" s="937"/>
      <c r="AR385" s="937"/>
      <c r="AS385" s="938"/>
      <c r="AT385" s="936" t="s">
        <v>79</v>
      </c>
      <c r="AU385" s="937"/>
      <c r="AV385" s="937"/>
      <c r="AW385" s="937"/>
      <c r="AX385" s="937"/>
      <c r="AY385" s="937"/>
      <c r="AZ385" s="937"/>
      <c r="BA385" s="938"/>
      <c r="BC385" s="930" t="s">
        <v>74</v>
      </c>
      <c r="BD385" s="931"/>
      <c r="BE385" s="931"/>
      <c r="BF385" s="931"/>
      <c r="BG385" s="931"/>
      <c r="BH385" s="931"/>
      <c r="BI385" s="932"/>
      <c r="BJ385" s="930" t="s">
        <v>80</v>
      </c>
      <c r="BK385" s="931"/>
      <c r="BL385" s="931"/>
      <c r="BM385" s="931"/>
      <c r="BN385" s="931"/>
      <c r="BO385" s="931"/>
      <c r="BP385" s="931"/>
      <c r="BQ385" s="931"/>
      <c r="BR385" s="931"/>
      <c r="BS385" s="932"/>
      <c r="BT385" s="930" t="s">
        <v>96</v>
      </c>
      <c r="BU385" s="931"/>
      <c r="BV385" s="931"/>
      <c r="BW385" s="931"/>
      <c r="BX385" s="931"/>
      <c r="BY385" s="931"/>
      <c r="BZ385" s="931"/>
      <c r="CA385" s="931"/>
      <c r="CB385" s="932"/>
      <c r="CC385" s="930" t="s">
        <v>82</v>
      </c>
      <c r="CD385" s="931"/>
      <c r="CE385" s="931"/>
      <c r="CF385" s="931"/>
      <c r="CG385" s="931"/>
      <c r="CH385" s="931"/>
      <c r="CI385" s="931"/>
      <c r="CJ385" s="931"/>
      <c r="CK385" s="932"/>
      <c r="CL385" s="924" t="s">
        <v>77</v>
      </c>
      <c r="CM385" s="925"/>
      <c r="CN385" s="926"/>
      <c r="CO385" s="936" t="s">
        <v>83</v>
      </c>
      <c r="CP385" s="937"/>
      <c r="CQ385" s="937"/>
      <c r="CR385" s="937"/>
      <c r="CS385" s="938"/>
      <c r="CT385" s="936" t="s">
        <v>79</v>
      </c>
      <c r="CU385" s="937"/>
      <c r="CV385" s="937"/>
      <c r="CW385" s="937"/>
      <c r="CX385" s="938"/>
    </row>
    <row r="386" spans="2:102" ht="12.6" hidden="1" customHeight="1">
      <c r="B386" s="933"/>
      <c r="C386" s="934"/>
      <c r="D386" s="934"/>
      <c r="E386" s="934"/>
      <c r="F386" s="934"/>
      <c r="G386" s="934"/>
      <c r="H386" s="935"/>
      <c r="I386" s="1027"/>
      <c r="J386" s="1027"/>
      <c r="K386" s="1027"/>
      <c r="L386" s="1027"/>
      <c r="M386" s="1027"/>
      <c r="N386" s="1027"/>
      <c r="O386" s="1027"/>
      <c r="P386" s="1027"/>
      <c r="Q386" s="1027"/>
      <c r="R386" s="1027"/>
      <c r="S386" s="1027"/>
      <c r="T386" s="1027"/>
      <c r="U386" s="1027"/>
      <c r="V386" s="1027"/>
      <c r="W386" s="1027"/>
      <c r="X386" s="1027"/>
      <c r="Y386" s="1027"/>
      <c r="Z386" s="1027"/>
      <c r="AA386" s="1027"/>
      <c r="AB386" s="1027"/>
      <c r="AC386" s="1027"/>
      <c r="AD386" s="1027"/>
      <c r="AE386" s="1027"/>
      <c r="AF386" s="1027"/>
      <c r="AG386" s="1027"/>
      <c r="AH386" s="1027"/>
      <c r="AI386" s="1027"/>
      <c r="AJ386" s="1027"/>
      <c r="AK386" s="939"/>
      <c r="AL386" s="940"/>
      <c r="AM386" s="941"/>
      <c r="AN386" s="939"/>
      <c r="AO386" s="940"/>
      <c r="AP386" s="940"/>
      <c r="AQ386" s="940"/>
      <c r="AR386" s="940"/>
      <c r="AS386" s="941"/>
      <c r="AT386" s="939"/>
      <c r="AU386" s="940"/>
      <c r="AV386" s="940"/>
      <c r="AW386" s="940"/>
      <c r="AX386" s="940"/>
      <c r="AY386" s="940"/>
      <c r="AZ386" s="940"/>
      <c r="BA386" s="941"/>
      <c r="BC386" s="933"/>
      <c r="BD386" s="934"/>
      <c r="BE386" s="934"/>
      <c r="BF386" s="934"/>
      <c r="BG386" s="934"/>
      <c r="BH386" s="934"/>
      <c r="BI386" s="935"/>
      <c r="BJ386" s="933"/>
      <c r="BK386" s="934"/>
      <c r="BL386" s="934"/>
      <c r="BM386" s="934"/>
      <c r="BN386" s="934"/>
      <c r="BO386" s="934"/>
      <c r="BP386" s="934"/>
      <c r="BQ386" s="934"/>
      <c r="BR386" s="934"/>
      <c r="BS386" s="935"/>
      <c r="BT386" s="933"/>
      <c r="BU386" s="934"/>
      <c r="BV386" s="934"/>
      <c r="BW386" s="934"/>
      <c r="BX386" s="934"/>
      <c r="BY386" s="934"/>
      <c r="BZ386" s="934"/>
      <c r="CA386" s="934"/>
      <c r="CB386" s="935"/>
      <c r="CC386" s="933"/>
      <c r="CD386" s="934"/>
      <c r="CE386" s="934"/>
      <c r="CF386" s="934"/>
      <c r="CG386" s="934"/>
      <c r="CH386" s="934"/>
      <c r="CI386" s="934"/>
      <c r="CJ386" s="934"/>
      <c r="CK386" s="935"/>
      <c r="CL386" s="927"/>
      <c r="CM386" s="928"/>
      <c r="CN386" s="929"/>
      <c r="CO386" s="939"/>
      <c r="CP386" s="940"/>
      <c r="CQ386" s="940"/>
      <c r="CR386" s="940"/>
      <c r="CS386" s="941"/>
      <c r="CT386" s="939"/>
      <c r="CU386" s="940"/>
      <c r="CV386" s="940"/>
      <c r="CW386" s="940"/>
      <c r="CX386" s="941"/>
    </row>
    <row r="387" spans="2:102" ht="12.6" hidden="1" customHeight="1">
      <c r="B387" s="1018" t="e">
        <f>LEFT(RIGHT(#REF!,6))</f>
        <v>#REF!</v>
      </c>
      <c r="C387" s="1020" t="e">
        <f>LEFT(RIGHT(#REF!,5))</f>
        <v>#REF!</v>
      </c>
      <c r="D387" s="1022" t="s">
        <v>84</v>
      </c>
      <c r="E387" s="1016" t="e">
        <f>LEFT(RIGHT(#REF!,4))</f>
        <v>#REF!</v>
      </c>
      <c r="F387" s="1016" t="e">
        <f>LEFT(RIGHT(#REF!,3))</f>
        <v>#REF!</v>
      </c>
      <c r="G387" s="1016" t="e">
        <f>LEFT(RIGHT(#REF!,2))</f>
        <v>#REF!</v>
      </c>
      <c r="H387" s="1017" t="e">
        <f>RIGHT(#REF!,1)</f>
        <v>#REF!</v>
      </c>
      <c r="I387" s="976" t="e">
        <f>IF(#REF!="","",#REF!)</f>
        <v>#REF!</v>
      </c>
      <c r="J387" s="976"/>
      <c r="K387" s="976"/>
      <c r="L387" s="976"/>
      <c r="M387" s="976"/>
      <c r="N387" s="976"/>
      <c r="O387" s="976"/>
      <c r="P387" s="976"/>
      <c r="Q387" s="976"/>
      <c r="R387" s="977"/>
      <c r="S387" s="972" t="e">
        <f>IF(LEN(#REF!)&lt;9,"",LEFT(RIGHT(#REF!,9)))</f>
        <v>#REF!</v>
      </c>
      <c r="T387" s="974" t="e">
        <f>IF(LEN(#REF!)&lt;8,"",LEFT(RIGHT(#REF!,8)))</f>
        <v>#REF!</v>
      </c>
      <c r="U387" s="978" t="e">
        <f>IF(LEN(#REF!)&lt;7,"",LEFT(RIGHT(#REF!,7)))</f>
        <v>#REF!</v>
      </c>
      <c r="V387" s="998" t="e">
        <f>IF(LEN(#REF!)&lt;6,"",LEFT(RIGHT(#REF!,6)))</f>
        <v>#REF!</v>
      </c>
      <c r="W387" s="974" t="e">
        <f>IF(LEN(#REF!)&lt;5,"",LEFT(RIGHT(#REF!,5)))</f>
        <v>#REF!</v>
      </c>
      <c r="X387" s="978" t="e">
        <f>IF(LEN(#REF!)&lt;4,"",LEFT(RIGHT(#REF!,4)))</f>
        <v>#REF!</v>
      </c>
      <c r="Y387" s="998" t="e">
        <f>IF(LEN(#REF!)&lt;3,"",LEFT(RIGHT(#REF!,3)))</f>
        <v>#REF!</v>
      </c>
      <c r="Z387" s="974" t="e">
        <f>IF(LEN(#REF!)&lt;2,"",LEFT(RIGHT(#REF!,2)))</f>
        <v>#REF!</v>
      </c>
      <c r="AA387" s="970" t="e">
        <f>RIGHT(#REF!,1)</f>
        <v>#REF!</v>
      </c>
      <c r="AB387" s="972" t="e">
        <f>IF(LEN(#REF!)&lt;9,"",LEFT(RIGHT(#REF!,9)))</f>
        <v>#REF!</v>
      </c>
      <c r="AC387" s="974" t="e">
        <f>IF(LEN(#REF!)&lt;8,"",LEFT(RIGHT(#REF!,8)))</f>
        <v>#REF!</v>
      </c>
      <c r="AD387" s="978" t="e">
        <f>IF(LEN(#REF!)&lt;7,"",LEFT(RIGHT(#REF!,7)))</f>
        <v>#REF!</v>
      </c>
      <c r="AE387" s="998" t="e">
        <f>IF(LEN(#REF!)&lt;6,"",LEFT(RIGHT(#REF!,6)))</f>
        <v>#REF!</v>
      </c>
      <c r="AF387" s="974" t="e">
        <f>IF(LEN(#REF!)&lt;5,"",LEFT(RIGHT(#REF!,5)))</f>
        <v>#REF!</v>
      </c>
      <c r="AG387" s="978" t="e">
        <f>IF(LEN(#REF!)&lt;4,"",LEFT(RIGHT(#REF!,4)))</f>
        <v>#REF!</v>
      </c>
      <c r="AH387" s="998" t="e">
        <f>IF(LEN(#REF!)&lt;3,"",LEFT(RIGHT(#REF!,3)))</f>
        <v>#REF!</v>
      </c>
      <c r="AI387" s="974" t="e">
        <f>IF(LEN(#REF!)&lt;2,"",LEFT(RIGHT(#REF!,2)))</f>
        <v>#REF!</v>
      </c>
      <c r="AJ387" s="970" t="e">
        <f>RIGHT(#REF!,1)</f>
        <v>#REF!</v>
      </c>
      <c r="AK387" s="1000" t="e">
        <f>IF(#REF!="","",#REF!)</f>
        <v>#REF!</v>
      </c>
      <c r="AL387" s="1001"/>
      <c r="AM387" s="1002"/>
      <c r="AN387" s="1006" t="e">
        <f>IF(#REF!="","",#REF!)</f>
        <v>#REF!</v>
      </c>
      <c r="AO387" s="1007"/>
      <c r="AP387" s="1007"/>
      <c r="AQ387" s="1007"/>
      <c r="AR387" s="1007"/>
      <c r="AS387" s="1008"/>
      <c r="AT387" s="860" t="e">
        <f>IF(#REF!="","",#REF!)</f>
        <v>#REF!</v>
      </c>
      <c r="AU387" s="861"/>
      <c r="AV387" s="861"/>
      <c r="AW387" s="861"/>
      <c r="AX387" s="861"/>
      <c r="AY387" s="861"/>
      <c r="AZ387" s="861"/>
      <c r="BA387" s="862"/>
      <c r="BC387" s="908"/>
      <c r="BD387" s="909"/>
      <c r="BE387" s="909"/>
      <c r="BF387" s="909"/>
      <c r="BG387" s="909"/>
      <c r="BH387" s="909"/>
      <c r="BI387" s="910"/>
      <c r="BJ387" s="902"/>
      <c r="BK387" s="903"/>
      <c r="BL387" s="903"/>
      <c r="BM387" s="903"/>
      <c r="BN387" s="903"/>
      <c r="BO387" s="903"/>
      <c r="BP387" s="903"/>
      <c r="BQ387" s="903"/>
      <c r="BR387" s="903"/>
      <c r="BS387" s="904"/>
      <c r="BT387" s="878"/>
      <c r="BU387" s="879"/>
      <c r="BV387" s="879"/>
      <c r="BW387" s="879"/>
      <c r="BX387" s="879"/>
      <c r="BY387" s="879"/>
      <c r="BZ387" s="879"/>
      <c r="CA387" s="879"/>
      <c r="CB387" s="880"/>
      <c r="CC387" s="878"/>
      <c r="CD387" s="879"/>
      <c r="CE387" s="879"/>
      <c r="CF387" s="879"/>
      <c r="CG387" s="879"/>
      <c r="CH387" s="879"/>
      <c r="CI387" s="879"/>
      <c r="CJ387" s="879"/>
      <c r="CK387" s="880"/>
      <c r="CL387" s="896"/>
      <c r="CM387" s="897"/>
      <c r="CN387" s="898"/>
      <c r="CO387" s="890"/>
      <c r="CP387" s="891"/>
      <c r="CQ387" s="891"/>
      <c r="CR387" s="891"/>
      <c r="CS387" s="892"/>
      <c r="CT387" s="884"/>
      <c r="CU387" s="885"/>
      <c r="CV387" s="885"/>
      <c r="CW387" s="885"/>
      <c r="CX387" s="886"/>
    </row>
    <row r="388" spans="2:102" ht="12.6" hidden="1" customHeight="1">
      <c r="B388" s="1024"/>
      <c r="C388" s="1025"/>
      <c r="D388" s="1022"/>
      <c r="E388" s="1016"/>
      <c r="F388" s="1016"/>
      <c r="G388" s="1016"/>
      <c r="H388" s="1017"/>
      <c r="I388" s="976"/>
      <c r="J388" s="976"/>
      <c r="K388" s="976"/>
      <c r="L388" s="976"/>
      <c r="M388" s="976"/>
      <c r="N388" s="976"/>
      <c r="O388" s="976"/>
      <c r="P388" s="976"/>
      <c r="Q388" s="976"/>
      <c r="R388" s="977"/>
      <c r="S388" s="995"/>
      <c r="T388" s="996"/>
      <c r="U388" s="997"/>
      <c r="V388" s="999"/>
      <c r="W388" s="996"/>
      <c r="X388" s="997"/>
      <c r="Y388" s="999"/>
      <c r="Z388" s="996"/>
      <c r="AA388" s="994"/>
      <c r="AB388" s="995"/>
      <c r="AC388" s="996"/>
      <c r="AD388" s="997"/>
      <c r="AE388" s="999"/>
      <c r="AF388" s="996"/>
      <c r="AG388" s="997"/>
      <c r="AH388" s="999"/>
      <c r="AI388" s="996"/>
      <c r="AJ388" s="994"/>
      <c r="AK388" s="1003"/>
      <c r="AL388" s="1004"/>
      <c r="AM388" s="1005"/>
      <c r="AN388" s="1009"/>
      <c r="AO388" s="1010"/>
      <c r="AP388" s="1010"/>
      <c r="AQ388" s="1010"/>
      <c r="AR388" s="1010"/>
      <c r="AS388" s="1011"/>
      <c r="AT388" s="863"/>
      <c r="AU388" s="864"/>
      <c r="AV388" s="864"/>
      <c r="AW388" s="864"/>
      <c r="AX388" s="864"/>
      <c r="AY388" s="864"/>
      <c r="AZ388" s="864"/>
      <c r="BA388" s="865"/>
      <c r="BC388" s="911"/>
      <c r="BD388" s="912"/>
      <c r="BE388" s="912"/>
      <c r="BF388" s="912"/>
      <c r="BG388" s="912"/>
      <c r="BH388" s="912"/>
      <c r="BI388" s="913"/>
      <c r="BJ388" s="905"/>
      <c r="BK388" s="906"/>
      <c r="BL388" s="906"/>
      <c r="BM388" s="906"/>
      <c r="BN388" s="906"/>
      <c r="BO388" s="906"/>
      <c r="BP388" s="906"/>
      <c r="BQ388" s="906"/>
      <c r="BR388" s="906"/>
      <c r="BS388" s="907"/>
      <c r="BT388" s="881"/>
      <c r="BU388" s="882"/>
      <c r="BV388" s="882"/>
      <c r="BW388" s="882"/>
      <c r="BX388" s="882"/>
      <c r="BY388" s="882"/>
      <c r="BZ388" s="882"/>
      <c r="CA388" s="882"/>
      <c r="CB388" s="883"/>
      <c r="CC388" s="881"/>
      <c r="CD388" s="882"/>
      <c r="CE388" s="882"/>
      <c r="CF388" s="882"/>
      <c r="CG388" s="882"/>
      <c r="CH388" s="882"/>
      <c r="CI388" s="882"/>
      <c r="CJ388" s="882"/>
      <c r="CK388" s="883"/>
      <c r="CL388" s="899"/>
      <c r="CM388" s="900"/>
      <c r="CN388" s="901"/>
      <c r="CO388" s="893"/>
      <c r="CP388" s="894"/>
      <c r="CQ388" s="894"/>
      <c r="CR388" s="894"/>
      <c r="CS388" s="895"/>
      <c r="CT388" s="887"/>
      <c r="CU388" s="888"/>
      <c r="CV388" s="888"/>
      <c r="CW388" s="888"/>
      <c r="CX388" s="889"/>
    </row>
    <row r="389" spans="2:102" ht="12.6" hidden="1" customHeight="1">
      <c r="B389" s="1018" t="e">
        <f>LEFT(RIGHT(#REF!,6))</f>
        <v>#REF!</v>
      </c>
      <c r="C389" s="1020" t="e">
        <f>LEFT(RIGHT(#REF!,5))</f>
        <v>#REF!</v>
      </c>
      <c r="D389" s="1022" t="s">
        <v>84</v>
      </c>
      <c r="E389" s="1016" t="e">
        <f>LEFT(RIGHT(#REF!,4))</f>
        <v>#REF!</v>
      </c>
      <c r="F389" s="1016" t="e">
        <f>LEFT(RIGHT(#REF!,3))</f>
        <v>#REF!</v>
      </c>
      <c r="G389" s="1016" t="e">
        <f>LEFT(RIGHT(#REF!,2))</f>
        <v>#REF!</v>
      </c>
      <c r="H389" s="1017" t="e">
        <f>RIGHT(#REF!,1)</f>
        <v>#REF!</v>
      </c>
      <c r="I389" s="976" t="e">
        <f>IF(#REF!="","",#REF!)</f>
        <v>#REF!</v>
      </c>
      <c r="J389" s="976"/>
      <c r="K389" s="976"/>
      <c r="L389" s="976"/>
      <c r="M389" s="976"/>
      <c r="N389" s="976"/>
      <c r="O389" s="976"/>
      <c r="P389" s="976"/>
      <c r="Q389" s="976"/>
      <c r="R389" s="977"/>
      <c r="S389" s="972" t="e">
        <f>IF(LEN(#REF!)&lt;9,"",LEFT(RIGHT(#REF!,9)))</f>
        <v>#REF!</v>
      </c>
      <c r="T389" s="974" t="e">
        <f>IF(LEN(#REF!)&lt;8,"",LEFT(RIGHT(#REF!,8)))</f>
        <v>#REF!</v>
      </c>
      <c r="U389" s="978" t="e">
        <f>IF(LEN(#REF!)&lt;7,"",LEFT(RIGHT(#REF!,7)))</f>
        <v>#REF!</v>
      </c>
      <c r="V389" s="998" t="e">
        <f>IF(LEN(#REF!)&lt;6,"",LEFT(RIGHT(#REF!,6)))</f>
        <v>#REF!</v>
      </c>
      <c r="W389" s="974" t="e">
        <f>IF(LEN(#REF!)&lt;5,"",LEFT(RIGHT(#REF!,5)))</f>
        <v>#REF!</v>
      </c>
      <c r="X389" s="978" t="e">
        <f>IF(LEN(#REF!)&lt;4,"",LEFT(RIGHT(#REF!,4)))</f>
        <v>#REF!</v>
      </c>
      <c r="Y389" s="998" t="e">
        <f>IF(LEN(#REF!)&lt;3,"",LEFT(RIGHT(#REF!,3)))</f>
        <v>#REF!</v>
      </c>
      <c r="Z389" s="974" t="e">
        <f>IF(LEN(#REF!)&lt;2,"",LEFT(RIGHT(#REF!,2)))</f>
        <v>#REF!</v>
      </c>
      <c r="AA389" s="970" t="e">
        <f>RIGHT(#REF!,1)</f>
        <v>#REF!</v>
      </c>
      <c r="AB389" s="972" t="e">
        <f>IF(LEN(#REF!)&lt;9,"",LEFT(RIGHT(#REF!,9)))</f>
        <v>#REF!</v>
      </c>
      <c r="AC389" s="974" t="e">
        <f>IF(LEN(#REF!)&lt;8,"",LEFT(RIGHT(#REF!,8)))</f>
        <v>#REF!</v>
      </c>
      <c r="AD389" s="978" t="e">
        <f>IF(LEN(#REF!)&lt;7,"",LEFT(RIGHT(#REF!,7)))</f>
        <v>#REF!</v>
      </c>
      <c r="AE389" s="998" t="e">
        <f>IF(LEN(#REF!)&lt;6,"",LEFT(RIGHT(#REF!,6)))</f>
        <v>#REF!</v>
      </c>
      <c r="AF389" s="974" t="e">
        <f>IF(LEN(#REF!)&lt;5,"",LEFT(RIGHT(#REF!,5)))</f>
        <v>#REF!</v>
      </c>
      <c r="AG389" s="978" t="e">
        <f>IF(LEN(#REF!)&lt;4,"",LEFT(RIGHT(#REF!,4)))</f>
        <v>#REF!</v>
      </c>
      <c r="AH389" s="998" t="e">
        <f>IF(LEN(#REF!)&lt;3,"",LEFT(RIGHT(#REF!,3)))</f>
        <v>#REF!</v>
      </c>
      <c r="AI389" s="974" t="e">
        <f>IF(LEN(#REF!)&lt;2,"",LEFT(RIGHT(#REF!,2)))</f>
        <v>#REF!</v>
      </c>
      <c r="AJ389" s="970" t="e">
        <f>RIGHT(#REF!,1)</f>
        <v>#REF!</v>
      </c>
      <c r="AK389" s="1000" t="e">
        <f>IF(#REF!="","",#REF!)</f>
        <v>#REF!</v>
      </c>
      <c r="AL389" s="1001"/>
      <c r="AM389" s="1002"/>
      <c r="AN389" s="1006" t="e">
        <f>IF(#REF!="","",#REF!)</f>
        <v>#REF!</v>
      </c>
      <c r="AO389" s="1007"/>
      <c r="AP389" s="1007"/>
      <c r="AQ389" s="1007"/>
      <c r="AR389" s="1007"/>
      <c r="AS389" s="1008"/>
      <c r="AT389" s="860" t="e">
        <f>IF(#REF!="","",#REF!)</f>
        <v>#REF!</v>
      </c>
      <c r="AU389" s="861"/>
      <c r="AV389" s="861"/>
      <c r="AW389" s="861"/>
      <c r="AX389" s="861"/>
      <c r="AY389" s="861"/>
      <c r="AZ389" s="861"/>
      <c r="BA389" s="862"/>
      <c r="BC389" s="908"/>
      <c r="BD389" s="909"/>
      <c r="BE389" s="909"/>
      <c r="BF389" s="909"/>
      <c r="BG389" s="909"/>
      <c r="BH389" s="909"/>
      <c r="BI389" s="910"/>
      <c r="BJ389" s="902"/>
      <c r="BK389" s="903"/>
      <c r="BL389" s="903"/>
      <c r="BM389" s="903"/>
      <c r="BN389" s="903"/>
      <c r="BO389" s="903"/>
      <c r="BP389" s="903"/>
      <c r="BQ389" s="903"/>
      <c r="BR389" s="903"/>
      <c r="BS389" s="904"/>
      <c r="BT389" s="878"/>
      <c r="BU389" s="879"/>
      <c r="BV389" s="879"/>
      <c r="BW389" s="879"/>
      <c r="BX389" s="879"/>
      <c r="BY389" s="879"/>
      <c r="BZ389" s="879"/>
      <c r="CA389" s="879"/>
      <c r="CB389" s="880"/>
      <c r="CC389" s="878"/>
      <c r="CD389" s="879"/>
      <c r="CE389" s="879"/>
      <c r="CF389" s="879"/>
      <c r="CG389" s="879"/>
      <c r="CH389" s="879"/>
      <c r="CI389" s="879"/>
      <c r="CJ389" s="879"/>
      <c r="CK389" s="880"/>
      <c r="CL389" s="896"/>
      <c r="CM389" s="897"/>
      <c r="CN389" s="898"/>
      <c r="CO389" s="890"/>
      <c r="CP389" s="891"/>
      <c r="CQ389" s="891"/>
      <c r="CR389" s="891"/>
      <c r="CS389" s="892"/>
      <c r="CT389" s="884"/>
      <c r="CU389" s="885"/>
      <c r="CV389" s="885"/>
      <c r="CW389" s="885"/>
      <c r="CX389" s="886"/>
    </row>
    <row r="390" spans="2:102" ht="12.6" hidden="1" customHeight="1">
      <c r="B390" s="1024"/>
      <c r="C390" s="1025"/>
      <c r="D390" s="1022"/>
      <c r="E390" s="1016"/>
      <c r="F390" s="1016"/>
      <c r="G390" s="1016"/>
      <c r="H390" s="1017"/>
      <c r="I390" s="976"/>
      <c r="J390" s="976"/>
      <c r="K390" s="976"/>
      <c r="L390" s="976"/>
      <c r="M390" s="976"/>
      <c r="N390" s="976"/>
      <c r="O390" s="976"/>
      <c r="P390" s="976"/>
      <c r="Q390" s="976"/>
      <c r="R390" s="977"/>
      <c r="S390" s="995"/>
      <c r="T390" s="996"/>
      <c r="U390" s="997"/>
      <c r="V390" s="999"/>
      <c r="W390" s="996"/>
      <c r="X390" s="997"/>
      <c r="Y390" s="999"/>
      <c r="Z390" s="996"/>
      <c r="AA390" s="994"/>
      <c r="AB390" s="995"/>
      <c r="AC390" s="996"/>
      <c r="AD390" s="997"/>
      <c r="AE390" s="999"/>
      <c r="AF390" s="996"/>
      <c r="AG390" s="997"/>
      <c r="AH390" s="999"/>
      <c r="AI390" s="996"/>
      <c r="AJ390" s="994"/>
      <c r="AK390" s="1003"/>
      <c r="AL390" s="1004"/>
      <c r="AM390" s="1005"/>
      <c r="AN390" s="1009"/>
      <c r="AO390" s="1010"/>
      <c r="AP390" s="1010"/>
      <c r="AQ390" s="1010"/>
      <c r="AR390" s="1010"/>
      <c r="AS390" s="1011"/>
      <c r="AT390" s="863"/>
      <c r="AU390" s="864"/>
      <c r="AV390" s="864"/>
      <c r="AW390" s="864"/>
      <c r="AX390" s="864"/>
      <c r="AY390" s="864"/>
      <c r="AZ390" s="864"/>
      <c r="BA390" s="865"/>
      <c r="BC390" s="911"/>
      <c r="BD390" s="912"/>
      <c r="BE390" s="912"/>
      <c r="BF390" s="912"/>
      <c r="BG390" s="912"/>
      <c r="BH390" s="912"/>
      <c r="BI390" s="913"/>
      <c r="BJ390" s="905"/>
      <c r="BK390" s="906"/>
      <c r="BL390" s="906"/>
      <c r="BM390" s="906"/>
      <c r="BN390" s="906"/>
      <c r="BO390" s="906"/>
      <c r="BP390" s="906"/>
      <c r="BQ390" s="906"/>
      <c r="BR390" s="906"/>
      <c r="BS390" s="907"/>
      <c r="BT390" s="881"/>
      <c r="BU390" s="882"/>
      <c r="BV390" s="882"/>
      <c r="BW390" s="882"/>
      <c r="BX390" s="882"/>
      <c r="BY390" s="882"/>
      <c r="BZ390" s="882"/>
      <c r="CA390" s="882"/>
      <c r="CB390" s="883"/>
      <c r="CC390" s="881"/>
      <c r="CD390" s="882"/>
      <c r="CE390" s="882"/>
      <c r="CF390" s="882"/>
      <c r="CG390" s="882"/>
      <c r="CH390" s="882"/>
      <c r="CI390" s="882"/>
      <c r="CJ390" s="882"/>
      <c r="CK390" s="883"/>
      <c r="CL390" s="899"/>
      <c r="CM390" s="900"/>
      <c r="CN390" s="901"/>
      <c r="CO390" s="893"/>
      <c r="CP390" s="894"/>
      <c r="CQ390" s="894"/>
      <c r="CR390" s="894"/>
      <c r="CS390" s="895"/>
      <c r="CT390" s="887"/>
      <c r="CU390" s="888"/>
      <c r="CV390" s="888"/>
      <c r="CW390" s="888"/>
      <c r="CX390" s="889"/>
    </row>
    <row r="391" spans="2:102" ht="12.6" hidden="1" customHeight="1">
      <c r="B391" s="1018" t="e">
        <f>LEFT(RIGHT(#REF!,6))</f>
        <v>#REF!</v>
      </c>
      <c r="C391" s="1020" t="e">
        <f>LEFT(RIGHT(#REF!,5))</f>
        <v>#REF!</v>
      </c>
      <c r="D391" s="1022" t="s">
        <v>84</v>
      </c>
      <c r="E391" s="1016" t="e">
        <f>LEFT(RIGHT(#REF!,4))</f>
        <v>#REF!</v>
      </c>
      <c r="F391" s="1016" t="e">
        <f>LEFT(RIGHT(#REF!,3))</f>
        <v>#REF!</v>
      </c>
      <c r="G391" s="1016" t="e">
        <f>LEFT(RIGHT(#REF!,2))</f>
        <v>#REF!</v>
      </c>
      <c r="H391" s="1017" t="e">
        <f>RIGHT(#REF!,1)</f>
        <v>#REF!</v>
      </c>
      <c r="I391" s="976" t="e">
        <f>IF(#REF!="","",#REF!)</f>
        <v>#REF!</v>
      </c>
      <c r="J391" s="976"/>
      <c r="K391" s="976"/>
      <c r="L391" s="976"/>
      <c r="M391" s="976"/>
      <c r="N391" s="976"/>
      <c r="O391" s="976"/>
      <c r="P391" s="976"/>
      <c r="Q391" s="976"/>
      <c r="R391" s="977"/>
      <c r="S391" s="972" t="e">
        <f>IF(LEN(#REF!)&lt;9,"",LEFT(RIGHT(#REF!,9)))</f>
        <v>#REF!</v>
      </c>
      <c r="T391" s="974" t="e">
        <f>IF(LEN(#REF!)&lt;8,"",LEFT(RIGHT(#REF!,8)))</f>
        <v>#REF!</v>
      </c>
      <c r="U391" s="978" t="e">
        <f>IF(LEN(#REF!)&lt;7,"",LEFT(RIGHT(#REF!,7)))</f>
        <v>#REF!</v>
      </c>
      <c r="V391" s="998" t="e">
        <f>IF(LEN(#REF!)&lt;6,"",LEFT(RIGHT(#REF!,6)))</f>
        <v>#REF!</v>
      </c>
      <c r="W391" s="974" t="e">
        <f>IF(LEN(#REF!)&lt;5,"",LEFT(RIGHT(#REF!,5)))</f>
        <v>#REF!</v>
      </c>
      <c r="X391" s="978" t="e">
        <f>IF(LEN(#REF!)&lt;4,"",LEFT(RIGHT(#REF!,4)))</f>
        <v>#REF!</v>
      </c>
      <c r="Y391" s="998" t="e">
        <f>IF(LEN(#REF!)&lt;3,"",LEFT(RIGHT(#REF!,3)))</f>
        <v>#REF!</v>
      </c>
      <c r="Z391" s="974" t="e">
        <f>IF(LEN(#REF!)&lt;2,"",LEFT(RIGHT(#REF!,2)))</f>
        <v>#REF!</v>
      </c>
      <c r="AA391" s="970" t="e">
        <f>RIGHT(#REF!,1)</f>
        <v>#REF!</v>
      </c>
      <c r="AB391" s="972" t="e">
        <f>IF(LEN(#REF!)&lt;9,"",LEFT(RIGHT(#REF!,9)))</f>
        <v>#REF!</v>
      </c>
      <c r="AC391" s="974" t="e">
        <f>IF(LEN(#REF!)&lt;8,"",LEFT(RIGHT(#REF!,8)))</f>
        <v>#REF!</v>
      </c>
      <c r="AD391" s="978" t="e">
        <f>IF(LEN(#REF!)&lt;7,"",LEFT(RIGHT(#REF!,7)))</f>
        <v>#REF!</v>
      </c>
      <c r="AE391" s="998" t="e">
        <f>IF(LEN(#REF!)&lt;6,"",LEFT(RIGHT(#REF!,6)))</f>
        <v>#REF!</v>
      </c>
      <c r="AF391" s="974" t="e">
        <f>IF(LEN(#REF!)&lt;5,"",LEFT(RIGHT(#REF!,5)))</f>
        <v>#REF!</v>
      </c>
      <c r="AG391" s="978" t="e">
        <f>IF(LEN(#REF!)&lt;4,"",LEFT(RIGHT(#REF!,4)))</f>
        <v>#REF!</v>
      </c>
      <c r="AH391" s="998" t="e">
        <f>IF(LEN(#REF!)&lt;3,"",LEFT(RIGHT(#REF!,3)))</f>
        <v>#REF!</v>
      </c>
      <c r="AI391" s="974" t="e">
        <f>IF(LEN(#REF!)&lt;2,"",LEFT(RIGHT(#REF!,2)))</f>
        <v>#REF!</v>
      </c>
      <c r="AJ391" s="970" t="e">
        <f>RIGHT(#REF!,1)</f>
        <v>#REF!</v>
      </c>
      <c r="AK391" s="1000" t="e">
        <f>IF(#REF!="","",#REF!)</f>
        <v>#REF!</v>
      </c>
      <c r="AL391" s="1001"/>
      <c r="AM391" s="1002"/>
      <c r="AN391" s="1006" t="e">
        <f>IF(#REF!="","",#REF!)</f>
        <v>#REF!</v>
      </c>
      <c r="AO391" s="1007"/>
      <c r="AP391" s="1007"/>
      <c r="AQ391" s="1007"/>
      <c r="AR391" s="1007"/>
      <c r="AS391" s="1008"/>
      <c r="AT391" s="860" t="e">
        <f>IF(#REF!="","",#REF!)</f>
        <v>#REF!</v>
      </c>
      <c r="AU391" s="861"/>
      <c r="AV391" s="861"/>
      <c r="AW391" s="861"/>
      <c r="AX391" s="861"/>
      <c r="AY391" s="861"/>
      <c r="AZ391" s="861"/>
      <c r="BA391" s="862"/>
      <c r="BC391" s="908"/>
      <c r="BD391" s="909"/>
      <c r="BE391" s="909"/>
      <c r="BF391" s="909"/>
      <c r="BG391" s="909"/>
      <c r="BH391" s="909"/>
      <c r="BI391" s="910"/>
      <c r="BJ391" s="902"/>
      <c r="BK391" s="903"/>
      <c r="BL391" s="903"/>
      <c r="BM391" s="903"/>
      <c r="BN391" s="903"/>
      <c r="BO391" s="903"/>
      <c r="BP391" s="903"/>
      <c r="BQ391" s="903"/>
      <c r="BR391" s="903"/>
      <c r="BS391" s="904"/>
      <c r="BT391" s="878"/>
      <c r="BU391" s="879"/>
      <c r="BV391" s="879"/>
      <c r="BW391" s="879"/>
      <c r="BX391" s="879"/>
      <c r="BY391" s="879"/>
      <c r="BZ391" s="879"/>
      <c r="CA391" s="879"/>
      <c r="CB391" s="880"/>
      <c r="CC391" s="878"/>
      <c r="CD391" s="879"/>
      <c r="CE391" s="879"/>
      <c r="CF391" s="879"/>
      <c r="CG391" s="879"/>
      <c r="CH391" s="879"/>
      <c r="CI391" s="879"/>
      <c r="CJ391" s="879"/>
      <c r="CK391" s="880"/>
      <c r="CL391" s="896"/>
      <c r="CM391" s="897"/>
      <c r="CN391" s="898"/>
      <c r="CO391" s="890"/>
      <c r="CP391" s="891"/>
      <c r="CQ391" s="891"/>
      <c r="CR391" s="891"/>
      <c r="CS391" s="892"/>
      <c r="CT391" s="884"/>
      <c r="CU391" s="885"/>
      <c r="CV391" s="885"/>
      <c r="CW391" s="885"/>
      <c r="CX391" s="886"/>
    </row>
    <row r="392" spans="2:102" ht="12.6" hidden="1" customHeight="1">
      <c r="B392" s="1024"/>
      <c r="C392" s="1025"/>
      <c r="D392" s="1022"/>
      <c r="E392" s="1016"/>
      <c r="F392" s="1016"/>
      <c r="G392" s="1016"/>
      <c r="H392" s="1017"/>
      <c r="I392" s="976"/>
      <c r="J392" s="976"/>
      <c r="K392" s="976"/>
      <c r="L392" s="976"/>
      <c r="M392" s="976"/>
      <c r="N392" s="976"/>
      <c r="O392" s="976"/>
      <c r="P392" s="976"/>
      <c r="Q392" s="976"/>
      <c r="R392" s="977"/>
      <c r="S392" s="995"/>
      <c r="T392" s="996"/>
      <c r="U392" s="997"/>
      <c r="V392" s="999"/>
      <c r="W392" s="996"/>
      <c r="X392" s="997"/>
      <c r="Y392" s="999"/>
      <c r="Z392" s="996"/>
      <c r="AA392" s="994"/>
      <c r="AB392" s="995"/>
      <c r="AC392" s="996"/>
      <c r="AD392" s="997"/>
      <c r="AE392" s="999"/>
      <c r="AF392" s="996"/>
      <c r="AG392" s="997"/>
      <c r="AH392" s="999"/>
      <c r="AI392" s="996"/>
      <c r="AJ392" s="994"/>
      <c r="AK392" s="1003"/>
      <c r="AL392" s="1004"/>
      <c r="AM392" s="1005"/>
      <c r="AN392" s="1009"/>
      <c r="AO392" s="1010"/>
      <c r="AP392" s="1010"/>
      <c r="AQ392" s="1010"/>
      <c r="AR392" s="1010"/>
      <c r="AS392" s="1011"/>
      <c r="AT392" s="863"/>
      <c r="AU392" s="864"/>
      <c r="AV392" s="864"/>
      <c r="AW392" s="864"/>
      <c r="AX392" s="864"/>
      <c r="AY392" s="864"/>
      <c r="AZ392" s="864"/>
      <c r="BA392" s="865"/>
      <c r="BC392" s="911"/>
      <c r="BD392" s="912"/>
      <c r="BE392" s="912"/>
      <c r="BF392" s="912"/>
      <c r="BG392" s="912"/>
      <c r="BH392" s="912"/>
      <c r="BI392" s="913"/>
      <c r="BJ392" s="905"/>
      <c r="BK392" s="906"/>
      <c r="BL392" s="906"/>
      <c r="BM392" s="906"/>
      <c r="BN392" s="906"/>
      <c r="BO392" s="906"/>
      <c r="BP392" s="906"/>
      <c r="BQ392" s="906"/>
      <c r="BR392" s="906"/>
      <c r="BS392" s="907"/>
      <c r="BT392" s="881"/>
      <c r="BU392" s="882"/>
      <c r="BV392" s="882"/>
      <c r="BW392" s="882"/>
      <c r="BX392" s="882"/>
      <c r="BY392" s="882"/>
      <c r="BZ392" s="882"/>
      <c r="CA392" s="882"/>
      <c r="CB392" s="883"/>
      <c r="CC392" s="881"/>
      <c r="CD392" s="882"/>
      <c r="CE392" s="882"/>
      <c r="CF392" s="882"/>
      <c r="CG392" s="882"/>
      <c r="CH392" s="882"/>
      <c r="CI392" s="882"/>
      <c r="CJ392" s="882"/>
      <c r="CK392" s="883"/>
      <c r="CL392" s="899"/>
      <c r="CM392" s="900"/>
      <c r="CN392" s="901"/>
      <c r="CO392" s="893"/>
      <c r="CP392" s="894"/>
      <c r="CQ392" s="894"/>
      <c r="CR392" s="894"/>
      <c r="CS392" s="895"/>
      <c r="CT392" s="887"/>
      <c r="CU392" s="888"/>
      <c r="CV392" s="888"/>
      <c r="CW392" s="888"/>
      <c r="CX392" s="889"/>
    </row>
    <row r="393" spans="2:102" ht="12.6" hidden="1" customHeight="1">
      <c r="B393" s="1018" t="e">
        <f>LEFT(RIGHT(#REF!,6))</f>
        <v>#REF!</v>
      </c>
      <c r="C393" s="1020" t="e">
        <f>LEFT(RIGHT(#REF!,5))</f>
        <v>#REF!</v>
      </c>
      <c r="D393" s="1022" t="s">
        <v>84</v>
      </c>
      <c r="E393" s="1016" t="e">
        <f>LEFT(RIGHT(#REF!,4))</f>
        <v>#REF!</v>
      </c>
      <c r="F393" s="1016" t="e">
        <f>LEFT(RIGHT(#REF!,3))</f>
        <v>#REF!</v>
      </c>
      <c r="G393" s="1016" t="e">
        <f>LEFT(RIGHT(#REF!,2))</f>
        <v>#REF!</v>
      </c>
      <c r="H393" s="1017" t="e">
        <f>RIGHT(#REF!,1)</f>
        <v>#REF!</v>
      </c>
      <c r="I393" s="976" t="e">
        <f>IF(#REF!="","",#REF!)</f>
        <v>#REF!</v>
      </c>
      <c r="J393" s="976"/>
      <c r="K393" s="976"/>
      <c r="L393" s="976"/>
      <c r="M393" s="976"/>
      <c r="N393" s="976"/>
      <c r="O393" s="976"/>
      <c r="P393" s="976"/>
      <c r="Q393" s="976"/>
      <c r="R393" s="977"/>
      <c r="S393" s="972" t="e">
        <f>IF(LEN(#REF!)&lt;9,"",LEFT(RIGHT(#REF!,9)))</f>
        <v>#REF!</v>
      </c>
      <c r="T393" s="974" t="e">
        <f>IF(LEN(#REF!)&lt;8,"",LEFT(RIGHT(#REF!,8)))</f>
        <v>#REF!</v>
      </c>
      <c r="U393" s="978" t="e">
        <f>IF(LEN(#REF!)&lt;7,"",LEFT(RIGHT(#REF!,7)))</f>
        <v>#REF!</v>
      </c>
      <c r="V393" s="998" t="e">
        <f>IF(LEN(#REF!)&lt;6,"",LEFT(RIGHT(#REF!,6)))</f>
        <v>#REF!</v>
      </c>
      <c r="W393" s="974" t="e">
        <f>IF(LEN(#REF!)&lt;5,"",LEFT(RIGHT(#REF!,5)))</f>
        <v>#REF!</v>
      </c>
      <c r="X393" s="978" t="e">
        <f>IF(LEN(#REF!)&lt;4,"",LEFT(RIGHT(#REF!,4)))</f>
        <v>#REF!</v>
      </c>
      <c r="Y393" s="998" t="e">
        <f>IF(LEN(#REF!)&lt;3,"",LEFT(RIGHT(#REF!,3)))</f>
        <v>#REF!</v>
      </c>
      <c r="Z393" s="974" t="e">
        <f>IF(LEN(#REF!)&lt;2,"",LEFT(RIGHT(#REF!,2)))</f>
        <v>#REF!</v>
      </c>
      <c r="AA393" s="970" t="e">
        <f>RIGHT(#REF!,1)</f>
        <v>#REF!</v>
      </c>
      <c r="AB393" s="972" t="e">
        <f>IF(LEN(#REF!)&lt;9,"",LEFT(RIGHT(#REF!,9)))</f>
        <v>#REF!</v>
      </c>
      <c r="AC393" s="974" t="e">
        <f>IF(LEN(#REF!)&lt;8,"",LEFT(RIGHT(#REF!,8)))</f>
        <v>#REF!</v>
      </c>
      <c r="AD393" s="978" t="e">
        <f>IF(LEN(#REF!)&lt;7,"",LEFT(RIGHT(#REF!,7)))</f>
        <v>#REF!</v>
      </c>
      <c r="AE393" s="998" t="e">
        <f>IF(LEN(#REF!)&lt;6,"",LEFT(RIGHT(#REF!,6)))</f>
        <v>#REF!</v>
      </c>
      <c r="AF393" s="974" t="e">
        <f>IF(LEN(#REF!)&lt;5,"",LEFT(RIGHT(#REF!,5)))</f>
        <v>#REF!</v>
      </c>
      <c r="AG393" s="978" t="e">
        <f>IF(LEN(#REF!)&lt;4,"",LEFT(RIGHT(#REF!,4)))</f>
        <v>#REF!</v>
      </c>
      <c r="AH393" s="998" t="e">
        <f>IF(LEN(#REF!)&lt;3,"",LEFT(RIGHT(#REF!,3)))</f>
        <v>#REF!</v>
      </c>
      <c r="AI393" s="974" t="e">
        <f>IF(LEN(#REF!)&lt;2,"",LEFT(RIGHT(#REF!,2)))</f>
        <v>#REF!</v>
      </c>
      <c r="AJ393" s="970" t="e">
        <f>RIGHT(#REF!,1)</f>
        <v>#REF!</v>
      </c>
      <c r="AK393" s="1000" t="e">
        <f>IF(#REF!="","",#REF!)</f>
        <v>#REF!</v>
      </c>
      <c r="AL393" s="1001"/>
      <c r="AM393" s="1002"/>
      <c r="AN393" s="1006" t="e">
        <f>IF(#REF!="","",#REF!)</f>
        <v>#REF!</v>
      </c>
      <c r="AO393" s="1007"/>
      <c r="AP393" s="1007"/>
      <c r="AQ393" s="1007"/>
      <c r="AR393" s="1007"/>
      <c r="AS393" s="1008"/>
      <c r="AT393" s="860" t="e">
        <f>IF(#REF!="","",#REF!)</f>
        <v>#REF!</v>
      </c>
      <c r="AU393" s="861"/>
      <c r="AV393" s="861"/>
      <c r="AW393" s="861"/>
      <c r="AX393" s="861"/>
      <c r="AY393" s="861"/>
      <c r="AZ393" s="861"/>
      <c r="BA393" s="862"/>
      <c r="BC393" s="908"/>
      <c r="BD393" s="909"/>
      <c r="BE393" s="909"/>
      <c r="BF393" s="909"/>
      <c r="BG393" s="909"/>
      <c r="BH393" s="909"/>
      <c r="BI393" s="910"/>
      <c r="BJ393" s="902"/>
      <c r="BK393" s="903"/>
      <c r="BL393" s="903"/>
      <c r="BM393" s="903"/>
      <c r="BN393" s="903"/>
      <c r="BO393" s="903"/>
      <c r="BP393" s="903"/>
      <c r="BQ393" s="903"/>
      <c r="BR393" s="903"/>
      <c r="BS393" s="904"/>
      <c r="BT393" s="878"/>
      <c r="BU393" s="879"/>
      <c r="BV393" s="879"/>
      <c r="BW393" s="879"/>
      <c r="BX393" s="879"/>
      <c r="BY393" s="879"/>
      <c r="BZ393" s="879"/>
      <c r="CA393" s="879"/>
      <c r="CB393" s="880"/>
      <c r="CC393" s="878"/>
      <c r="CD393" s="879"/>
      <c r="CE393" s="879"/>
      <c r="CF393" s="879"/>
      <c r="CG393" s="879"/>
      <c r="CH393" s="879"/>
      <c r="CI393" s="879"/>
      <c r="CJ393" s="879"/>
      <c r="CK393" s="880"/>
      <c r="CL393" s="896"/>
      <c r="CM393" s="897"/>
      <c r="CN393" s="898"/>
      <c r="CO393" s="890"/>
      <c r="CP393" s="891"/>
      <c r="CQ393" s="891"/>
      <c r="CR393" s="891"/>
      <c r="CS393" s="892"/>
      <c r="CT393" s="884"/>
      <c r="CU393" s="885"/>
      <c r="CV393" s="885"/>
      <c r="CW393" s="885"/>
      <c r="CX393" s="886"/>
    </row>
    <row r="394" spans="2:102" ht="12.6" hidden="1" customHeight="1">
      <c r="B394" s="1024"/>
      <c r="C394" s="1025"/>
      <c r="D394" s="1022"/>
      <c r="E394" s="1016"/>
      <c r="F394" s="1016"/>
      <c r="G394" s="1016"/>
      <c r="H394" s="1017"/>
      <c r="I394" s="976"/>
      <c r="J394" s="976"/>
      <c r="K394" s="976"/>
      <c r="L394" s="976"/>
      <c r="M394" s="976"/>
      <c r="N394" s="976"/>
      <c r="O394" s="976"/>
      <c r="P394" s="976"/>
      <c r="Q394" s="976"/>
      <c r="R394" s="977"/>
      <c r="S394" s="995"/>
      <c r="T394" s="996"/>
      <c r="U394" s="997"/>
      <c r="V394" s="999"/>
      <c r="W394" s="996"/>
      <c r="X394" s="997"/>
      <c r="Y394" s="999"/>
      <c r="Z394" s="996"/>
      <c r="AA394" s="994"/>
      <c r="AB394" s="995"/>
      <c r="AC394" s="996"/>
      <c r="AD394" s="997"/>
      <c r="AE394" s="999"/>
      <c r="AF394" s="996"/>
      <c r="AG394" s="997"/>
      <c r="AH394" s="999"/>
      <c r="AI394" s="996"/>
      <c r="AJ394" s="994"/>
      <c r="AK394" s="1003"/>
      <c r="AL394" s="1004"/>
      <c r="AM394" s="1005"/>
      <c r="AN394" s="1009"/>
      <c r="AO394" s="1010"/>
      <c r="AP394" s="1010"/>
      <c r="AQ394" s="1010"/>
      <c r="AR394" s="1010"/>
      <c r="AS394" s="1011"/>
      <c r="AT394" s="863"/>
      <c r="AU394" s="864"/>
      <c r="AV394" s="864"/>
      <c r="AW394" s="864"/>
      <c r="AX394" s="864"/>
      <c r="AY394" s="864"/>
      <c r="AZ394" s="864"/>
      <c r="BA394" s="865"/>
      <c r="BC394" s="911"/>
      <c r="BD394" s="912"/>
      <c r="BE394" s="912"/>
      <c r="BF394" s="912"/>
      <c r="BG394" s="912"/>
      <c r="BH394" s="912"/>
      <c r="BI394" s="913"/>
      <c r="BJ394" s="905"/>
      <c r="BK394" s="906"/>
      <c r="BL394" s="906"/>
      <c r="BM394" s="906"/>
      <c r="BN394" s="906"/>
      <c r="BO394" s="906"/>
      <c r="BP394" s="906"/>
      <c r="BQ394" s="906"/>
      <c r="BR394" s="906"/>
      <c r="BS394" s="907"/>
      <c r="BT394" s="881"/>
      <c r="BU394" s="882"/>
      <c r="BV394" s="882"/>
      <c r="BW394" s="882"/>
      <c r="BX394" s="882"/>
      <c r="BY394" s="882"/>
      <c r="BZ394" s="882"/>
      <c r="CA394" s="882"/>
      <c r="CB394" s="883"/>
      <c r="CC394" s="881"/>
      <c r="CD394" s="882"/>
      <c r="CE394" s="882"/>
      <c r="CF394" s="882"/>
      <c r="CG394" s="882"/>
      <c r="CH394" s="882"/>
      <c r="CI394" s="882"/>
      <c r="CJ394" s="882"/>
      <c r="CK394" s="883"/>
      <c r="CL394" s="899"/>
      <c r="CM394" s="900"/>
      <c r="CN394" s="901"/>
      <c r="CO394" s="893"/>
      <c r="CP394" s="894"/>
      <c r="CQ394" s="894"/>
      <c r="CR394" s="894"/>
      <c r="CS394" s="895"/>
      <c r="CT394" s="887"/>
      <c r="CU394" s="888"/>
      <c r="CV394" s="888"/>
      <c r="CW394" s="888"/>
      <c r="CX394" s="889"/>
    </row>
    <row r="395" spans="2:102" ht="12.6" hidden="1" customHeight="1">
      <c r="B395" s="1018" t="e">
        <f>LEFT(RIGHT(#REF!,6))</f>
        <v>#REF!</v>
      </c>
      <c r="C395" s="1020" t="e">
        <f>LEFT(RIGHT(#REF!,5))</f>
        <v>#REF!</v>
      </c>
      <c r="D395" s="1022" t="s">
        <v>84</v>
      </c>
      <c r="E395" s="1016" t="e">
        <f>LEFT(RIGHT(#REF!,4))</f>
        <v>#REF!</v>
      </c>
      <c r="F395" s="1016" t="e">
        <f>LEFT(RIGHT(#REF!,3))</f>
        <v>#REF!</v>
      </c>
      <c r="G395" s="1016" t="e">
        <f>LEFT(RIGHT(#REF!,2))</f>
        <v>#REF!</v>
      </c>
      <c r="H395" s="1017" t="e">
        <f>RIGHT(#REF!,1)</f>
        <v>#REF!</v>
      </c>
      <c r="I395" s="976" t="e">
        <f>IF(#REF!="","",#REF!)</f>
        <v>#REF!</v>
      </c>
      <c r="J395" s="976"/>
      <c r="K395" s="976"/>
      <c r="L395" s="976"/>
      <c r="M395" s="976"/>
      <c r="N395" s="976"/>
      <c r="O395" s="976"/>
      <c r="P395" s="976"/>
      <c r="Q395" s="976"/>
      <c r="R395" s="977"/>
      <c r="S395" s="972" t="e">
        <f>IF(LEN(#REF!)&lt;9,"",LEFT(RIGHT(#REF!,9)))</f>
        <v>#REF!</v>
      </c>
      <c r="T395" s="974" t="e">
        <f>IF(LEN(#REF!)&lt;8,"",LEFT(RIGHT(#REF!,8)))</f>
        <v>#REF!</v>
      </c>
      <c r="U395" s="978" t="e">
        <f>IF(LEN(#REF!)&lt;7,"",LEFT(RIGHT(#REF!,7)))</f>
        <v>#REF!</v>
      </c>
      <c r="V395" s="998" t="e">
        <f>IF(LEN(#REF!)&lt;6,"",LEFT(RIGHT(#REF!,6)))</f>
        <v>#REF!</v>
      </c>
      <c r="W395" s="974" t="e">
        <f>IF(LEN(#REF!)&lt;5,"",LEFT(RIGHT(#REF!,5)))</f>
        <v>#REF!</v>
      </c>
      <c r="X395" s="978" t="e">
        <f>IF(LEN(#REF!)&lt;4,"",LEFT(RIGHT(#REF!,4)))</f>
        <v>#REF!</v>
      </c>
      <c r="Y395" s="998" t="e">
        <f>IF(LEN(#REF!)&lt;3,"",LEFT(RIGHT(#REF!,3)))</f>
        <v>#REF!</v>
      </c>
      <c r="Z395" s="974" t="e">
        <f>IF(LEN(#REF!)&lt;2,"",LEFT(RIGHT(#REF!,2)))</f>
        <v>#REF!</v>
      </c>
      <c r="AA395" s="970" t="e">
        <f>RIGHT(#REF!,1)</f>
        <v>#REF!</v>
      </c>
      <c r="AB395" s="972" t="e">
        <f>IF(LEN(#REF!)&lt;9,"",LEFT(RIGHT(#REF!,9)))</f>
        <v>#REF!</v>
      </c>
      <c r="AC395" s="974" t="e">
        <f>IF(LEN(#REF!)&lt;8,"",LEFT(RIGHT(#REF!,8)))</f>
        <v>#REF!</v>
      </c>
      <c r="AD395" s="978" t="e">
        <f>IF(LEN(#REF!)&lt;7,"",LEFT(RIGHT(#REF!,7)))</f>
        <v>#REF!</v>
      </c>
      <c r="AE395" s="998" t="e">
        <f>IF(LEN(#REF!)&lt;6,"",LEFT(RIGHT(#REF!,6)))</f>
        <v>#REF!</v>
      </c>
      <c r="AF395" s="974" t="e">
        <f>IF(LEN(#REF!)&lt;5,"",LEFT(RIGHT(#REF!,5)))</f>
        <v>#REF!</v>
      </c>
      <c r="AG395" s="978" t="e">
        <f>IF(LEN(#REF!)&lt;4,"",LEFT(RIGHT(#REF!,4)))</f>
        <v>#REF!</v>
      </c>
      <c r="AH395" s="998" t="e">
        <f>IF(LEN(#REF!)&lt;3,"",LEFT(RIGHT(#REF!,3)))</f>
        <v>#REF!</v>
      </c>
      <c r="AI395" s="974" t="e">
        <f>IF(LEN(#REF!)&lt;2,"",LEFT(RIGHT(#REF!,2)))</f>
        <v>#REF!</v>
      </c>
      <c r="AJ395" s="970" t="e">
        <f>RIGHT(#REF!,1)</f>
        <v>#REF!</v>
      </c>
      <c r="AK395" s="1000" t="e">
        <f>IF(#REF!="","",#REF!)</f>
        <v>#REF!</v>
      </c>
      <c r="AL395" s="1001"/>
      <c r="AM395" s="1002"/>
      <c r="AN395" s="1006" t="e">
        <f>IF(#REF!="","",#REF!)</f>
        <v>#REF!</v>
      </c>
      <c r="AO395" s="1007"/>
      <c r="AP395" s="1007"/>
      <c r="AQ395" s="1007"/>
      <c r="AR395" s="1007"/>
      <c r="AS395" s="1008"/>
      <c r="AT395" s="860" t="e">
        <f>IF(#REF!="","",#REF!)</f>
        <v>#REF!</v>
      </c>
      <c r="AU395" s="861"/>
      <c r="AV395" s="861"/>
      <c r="AW395" s="861"/>
      <c r="AX395" s="861"/>
      <c r="AY395" s="861"/>
      <c r="AZ395" s="861"/>
      <c r="BA395" s="862"/>
      <c r="BC395" s="908"/>
      <c r="BD395" s="909"/>
      <c r="BE395" s="909"/>
      <c r="BF395" s="909"/>
      <c r="BG395" s="909"/>
      <c r="BH395" s="909"/>
      <c r="BI395" s="910"/>
      <c r="BJ395" s="902"/>
      <c r="BK395" s="903"/>
      <c r="BL395" s="903"/>
      <c r="BM395" s="903"/>
      <c r="BN395" s="903"/>
      <c r="BO395" s="903"/>
      <c r="BP395" s="903"/>
      <c r="BQ395" s="903"/>
      <c r="BR395" s="903"/>
      <c r="BS395" s="904"/>
      <c r="BT395" s="878"/>
      <c r="BU395" s="879"/>
      <c r="BV395" s="879"/>
      <c r="BW395" s="879"/>
      <c r="BX395" s="879"/>
      <c r="BY395" s="879"/>
      <c r="BZ395" s="879"/>
      <c r="CA395" s="879"/>
      <c r="CB395" s="880"/>
      <c r="CC395" s="878"/>
      <c r="CD395" s="879"/>
      <c r="CE395" s="879"/>
      <c r="CF395" s="879"/>
      <c r="CG395" s="879"/>
      <c r="CH395" s="879"/>
      <c r="CI395" s="879"/>
      <c r="CJ395" s="879"/>
      <c r="CK395" s="880"/>
      <c r="CL395" s="896"/>
      <c r="CM395" s="897"/>
      <c r="CN395" s="898"/>
      <c r="CO395" s="890"/>
      <c r="CP395" s="891"/>
      <c r="CQ395" s="891"/>
      <c r="CR395" s="891"/>
      <c r="CS395" s="892"/>
      <c r="CT395" s="884"/>
      <c r="CU395" s="885"/>
      <c r="CV395" s="885"/>
      <c r="CW395" s="885"/>
      <c r="CX395" s="886"/>
    </row>
    <row r="396" spans="2:102" ht="12.6" hidden="1" customHeight="1">
      <c r="B396" s="1024"/>
      <c r="C396" s="1025"/>
      <c r="D396" s="1022"/>
      <c r="E396" s="1016"/>
      <c r="F396" s="1016"/>
      <c r="G396" s="1016"/>
      <c r="H396" s="1017"/>
      <c r="I396" s="976"/>
      <c r="J396" s="976"/>
      <c r="K396" s="976"/>
      <c r="L396" s="976"/>
      <c r="M396" s="976"/>
      <c r="N396" s="976"/>
      <c r="O396" s="976"/>
      <c r="P396" s="976"/>
      <c r="Q396" s="976"/>
      <c r="R396" s="977"/>
      <c r="S396" s="995"/>
      <c r="T396" s="996"/>
      <c r="U396" s="997"/>
      <c r="V396" s="999"/>
      <c r="W396" s="996"/>
      <c r="X396" s="997"/>
      <c r="Y396" s="999"/>
      <c r="Z396" s="996"/>
      <c r="AA396" s="994"/>
      <c r="AB396" s="995"/>
      <c r="AC396" s="996"/>
      <c r="AD396" s="997"/>
      <c r="AE396" s="999"/>
      <c r="AF396" s="996"/>
      <c r="AG396" s="997"/>
      <c r="AH396" s="999"/>
      <c r="AI396" s="996"/>
      <c r="AJ396" s="994"/>
      <c r="AK396" s="1003"/>
      <c r="AL396" s="1004"/>
      <c r="AM396" s="1005"/>
      <c r="AN396" s="1009"/>
      <c r="AO396" s="1010"/>
      <c r="AP396" s="1010"/>
      <c r="AQ396" s="1010"/>
      <c r="AR396" s="1010"/>
      <c r="AS396" s="1011"/>
      <c r="AT396" s="863"/>
      <c r="AU396" s="864"/>
      <c r="AV396" s="864"/>
      <c r="AW396" s="864"/>
      <c r="AX396" s="864"/>
      <c r="AY396" s="864"/>
      <c r="AZ396" s="864"/>
      <c r="BA396" s="865"/>
      <c r="BC396" s="911"/>
      <c r="BD396" s="912"/>
      <c r="BE396" s="912"/>
      <c r="BF396" s="912"/>
      <c r="BG396" s="912"/>
      <c r="BH396" s="912"/>
      <c r="BI396" s="913"/>
      <c r="BJ396" s="905"/>
      <c r="BK396" s="906"/>
      <c r="BL396" s="906"/>
      <c r="BM396" s="906"/>
      <c r="BN396" s="906"/>
      <c r="BO396" s="906"/>
      <c r="BP396" s="906"/>
      <c r="BQ396" s="906"/>
      <c r="BR396" s="906"/>
      <c r="BS396" s="907"/>
      <c r="BT396" s="881"/>
      <c r="BU396" s="882"/>
      <c r="BV396" s="882"/>
      <c r="BW396" s="882"/>
      <c r="BX396" s="882"/>
      <c r="BY396" s="882"/>
      <c r="BZ396" s="882"/>
      <c r="CA396" s="882"/>
      <c r="CB396" s="883"/>
      <c r="CC396" s="881"/>
      <c r="CD396" s="882"/>
      <c r="CE396" s="882"/>
      <c r="CF396" s="882"/>
      <c r="CG396" s="882"/>
      <c r="CH396" s="882"/>
      <c r="CI396" s="882"/>
      <c r="CJ396" s="882"/>
      <c r="CK396" s="883"/>
      <c r="CL396" s="899"/>
      <c r="CM396" s="900"/>
      <c r="CN396" s="901"/>
      <c r="CO396" s="893"/>
      <c r="CP396" s="894"/>
      <c r="CQ396" s="894"/>
      <c r="CR396" s="894"/>
      <c r="CS396" s="895"/>
      <c r="CT396" s="887"/>
      <c r="CU396" s="888"/>
      <c r="CV396" s="888"/>
      <c r="CW396" s="888"/>
      <c r="CX396" s="889"/>
    </row>
    <row r="397" spans="2:102" ht="12.6" hidden="1" customHeight="1">
      <c r="B397" s="1018" t="e">
        <f>LEFT(RIGHT(#REF!,6))</f>
        <v>#REF!</v>
      </c>
      <c r="C397" s="1020" t="e">
        <f>LEFT(RIGHT(#REF!,5))</f>
        <v>#REF!</v>
      </c>
      <c r="D397" s="1022" t="s">
        <v>84</v>
      </c>
      <c r="E397" s="1016" t="e">
        <f>LEFT(RIGHT(#REF!,4))</f>
        <v>#REF!</v>
      </c>
      <c r="F397" s="1016" t="e">
        <f>LEFT(RIGHT(#REF!,3))</f>
        <v>#REF!</v>
      </c>
      <c r="G397" s="1016" t="e">
        <f>LEFT(RIGHT(#REF!,2))</f>
        <v>#REF!</v>
      </c>
      <c r="H397" s="1017" t="e">
        <f>RIGHT(#REF!,1)</f>
        <v>#REF!</v>
      </c>
      <c r="I397" s="976" t="e">
        <f>IF(#REF!="","",#REF!)</f>
        <v>#REF!</v>
      </c>
      <c r="J397" s="976"/>
      <c r="K397" s="976"/>
      <c r="L397" s="976"/>
      <c r="M397" s="976"/>
      <c r="N397" s="976"/>
      <c r="O397" s="976"/>
      <c r="P397" s="976"/>
      <c r="Q397" s="976"/>
      <c r="R397" s="977"/>
      <c r="S397" s="972" t="e">
        <f>IF(LEN(#REF!)&lt;9,"",LEFT(RIGHT(#REF!,9)))</f>
        <v>#REF!</v>
      </c>
      <c r="T397" s="974" t="e">
        <f>IF(LEN(#REF!)&lt;8,"",LEFT(RIGHT(#REF!,8)))</f>
        <v>#REF!</v>
      </c>
      <c r="U397" s="978" t="e">
        <f>IF(LEN(#REF!)&lt;7,"",LEFT(RIGHT(#REF!,7)))</f>
        <v>#REF!</v>
      </c>
      <c r="V397" s="998" t="e">
        <f>IF(LEN(#REF!)&lt;6,"",LEFT(RIGHT(#REF!,6)))</f>
        <v>#REF!</v>
      </c>
      <c r="W397" s="974" t="e">
        <f>IF(LEN(#REF!)&lt;5,"",LEFT(RIGHT(#REF!,5)))</f>
        <v>#REF!</v>
      </c>
      <c r="X397" s="978" t="e">
        <f>IF(LEN(#REF!)&lt;4,"",LEFT(RIGHT(#REF!,4)))</f>
        <v>#REF!</v>
      </c>
      <c r="Y397" s="998" t="e">
        <f>IF(LEN(#REF!)&lt;3,"",LEFT(RIGHT(#REF!,3)))</f>
        <v>#REF!</v>
      </c>
      <c r="Z397" s="974" t="e">
        <f>IF(LEN(#REF!)&lt;2,"",LEFT(RIGHT(#REF!,2)))</f>
        <v>#REF!</v>
      </c>
      <c r="AA397" s="970" t="e">
        <f>RIGHT(#REF!,1)</f>
        <v>#REF!</v>
      </c>
      <c r="AB397" s="972" t="e">
        <f>IF(LEN(#REF!)&lt;9,"",LEFT(RIGHT(#REF!,9)))</f>
        <v>#REF!</v>
      </c>
      <c r="AC397" s="974" t="e">
        <f>IF(LEN(#REF!)&lt;8,"",LEFT(RIGHT(#REF!,8)))</f>
        <v>#REF!</v>
      </c>
      <c r="AD397" s="978" t="e">
        <f>IF(LEN(#REF!)&lt;7,"",LEFT(RIGHT(#REF!,7)))</f>
        <v>#REF!</v>
      </c>
      <c r="AE397" s="998" t="e">
        <f>IF(LEN(#REF!)&lt;6,"",LEFT(RIGHT(#REF!,6)))</f>
        <v>#REF!</v>
      </c>
      <c r="AF397" s="974" t="e">
        <f>IF(LEN(#REF!)&lt;5,"",LEFT(RIGHT(#REF!,5)))</f>
        <v>#REF!</v>
      </c>
      <c r="AG397" s="978" t="e">
        <f>IF(LEN(#REF!)&lt;4,"",LEFT(RIGHT(#REF!,4)))</f>
        <v>#REF!</v>
      </c>
      <c r="AH397" s="998" t="e">
        <f>IF(LEN(#REF!)&lt;3,"",LEFT(RIGHT(#REF!,3)))</f>
        <v>#REF!</v>
      </c>
      <c r="AI397" s="974" t="e">
        <f>IF(LEN(#REF!)&lt;2,"",LEFT(RIGHT(#REF!,2)))</f>
        <v>#REF!</v>
      </c>
      <c r="AJ397" s="970" t="e">
        <f>RIGHT(#REF!,1)</f>
        <v>#REF!</v>
      </c>
      <c r="AK397" s="1000" t="e">
        <f>IF(#REF!="","",#REF!)</f>
        <v>#REF!</v>
      </c>
      <c r="AL397" s="1001"/>
      <c r="AM397" s="1002"/>
      <c r="AN397" s="1006" t="e">
        <f>IF(#REF!="","",#REF!)</f>
        <v>#REF!</v>
      </c>
      <c r="AO397" s="1007"/>
      <c r="AP397" s="1007"/>
      <c r="AQ397" s="1007"/>
      <c r="AR397" s="1007"/>
      <c r="AS397" s="1008"/>
      <c r="AT397" s="860" t="e">
        <f>IF(#REF!="","",#REF!)</f>
        <v>#REF!</v>
      </c>
      <c r="AU397" s="861"/>
      <c r="AV397" s="861"/>
      <c r="AW397" s="861"/>
      <c r="AX397" s="861"/>
      <c r="AY397" s="861"/>
      <c r="AZ397" s="861"/>
      <c r="BA397" s="862"/>
      <c r="BC397" s="908"/>
      <c r="BD397" s="909"/>
      <c r="BE397" s="909"/>
      <c r="BF397" s="909"/>
      <c r="BG397" s="909"/>
      <c r="BH397" s="909"/>
      <c r="BI397" s="910"/>
      <c r="BJ397" s="902"/>
      <c r="BK397" s="903"/>
      <c r="BL397" s="903"/>
      <c r="BM397" s="903"/>
      <c r="BN397" s="903"/>
      <c r="BO397" s="903"/>
      <c r="BP397" s="903"/>
      <c r="BQ397" s="903"/>
      <c r="BR397" s="903"/>
      <c r="BS397" s="904"/>
      <c r="BT397" s="878"/>
      <c r="BU397" s="879"/>
      <c r="BV397" s="879"/>
      <c r="BW397" s="879"/>
      <c r="BX397" s="879"/>
      <c r="BY397" s="879"/>
      <c r="BZ397" s="879"/>
      <c r="CA397" s="879"/>
      <c r="CB397" s="880"/>
      <c r="CC397" s="878"/>
      <c r="CD397" s="879"/>
      <c r="CE397" s="879"/>
      <c r="CF397" s="879"/>
      <c r="CG397" s="879"/>
      <c r="CH397" s="879"/>
      <c r="CI397" s="879"/>
      <c r="CJ397" s="879"/>
      <c r="CK397" s="880"/>
      <c r="CL397" s="896"/>
      <c r="CM397" s="897"/>
      <c r="CN397" s="898"/>
      <c r="CO397" s="890"/>
      <c r="CP397" s="891"/>
      <c r="CQ397" s="891"/>
      <c r="CR397" s="891"/>
      <c r="CS397" s="892"/>
      <c r="CT397" s="884"/>
      <c r="CU397" s="885"/>
      <c r="CV397" s="885"/>
      <c r="CW397" s="885"/>
      <c r="CX397" s="886"/>
    </row>
    <row r="398" spans="2:102" ht="12.6" hidden="1" customHeight="1">
      <c r="B398" s="1024"/>
      <c r="C398" s="1025"/>
      <c r="D398" s="1022"/>
      <c r="E398" s="1016"/>
      <c r="F398" s="1016"/>
      <c r="G398" s="1016"/>
      <c r="H398" s="1017"/>
      <c r="I398" s="976"/>
      <c r="J398" s="976"/>
      <c r="K398" s="976"/>
      <c r="L398" s="976"/>
      <c r="M398" s="976"/>
      <c r="N398" s="976"/>
      <c r="O398" s="976"/>
      <c r="P398" s="976"/>
      <c r="Q398" s="976"/>
      <c r="R398" s="977"/>
      <c r="S398" s="995"/>
      <c r="T398" s="996"/>
      <c r="U398" s="997"/>
      <c r="V398" s="999"/>
      <c r="W398" s="996"/>
      <c r="X398" s="997"/>
      <c r="Y398" s="999"/>
      <c r="Z398" s="996"/>
      <c r="AA398" s="994"/>
      <c r="AB398" s="995"/>
      <c r="AC398" s="996"/>
      <c r="AD398" s="997"/>
      <c r="AE398" s="999"/>
      <c r="AF398" s="996"/>
      <c r="AG398" s="997"/>
      <c r="AH398" s="999"/>
      <c r="AI398" s="996"/>
      <c r="AJ398" s="994"/>
      <c r="AK398" s="1003"/>
      <c r="AL398" s="1004"/>
      <c r="AM398" s="1005"/>
      <c r="AN398" s="1009"/>
      <c r="AO398" s="1010"/>
      <c r="AP398" s="1010"/>
      <c r="AQ398" s="1010"/>
      <c r="AR398" s="1010"/>
      <c r="AS398" s="1011"/>
      <c r="AT398" s="863"/>
      <c r="AU398" s="864"/>
      <c r="AV398" s="864"/>
      <c r="AW398" s="864"/>
      <c r="AX398" s="864"/>
      <c r="AY398" s="864"/>
      <c r="AZ398" s="864"/>
      <c r="BA398" s="865"/>
      <c r="BC398" s="911"/>
      <c r="BD398" s="912"/>
      <c r="BE398" s="912"/>
      <c r="BF398" s="912"/>
      <c r="BG398" s="912"/>
      <c r="BH398" s="912"/>
      <c r="BI398" s="913"/>
      <c r="BJ398" s="905"/>
      <c r="BK398" s="906"/>
      <c r="BL398" s="906"/>
      <c r="BM398" s="906"/>
      <c r="BN398" s="906"/>
      <c r="BO398" s="906"/>
      <c r="BP398" s="906"/>
      <c r="BQ398" s="906"/>
      <c r="BR398" s="906"/>
      <c r="BS398" s="907"/>
      <c r="BT398" s="881"/>
      <c r="BU398" s="882"/>
      <c r="BV398" s="882"/>
      <c r="BW398" s="882"/>
      <c r="BX398" s="882"/>
      <c r="BY398" s="882"/>
      <c r="BZ398" s="882"/>
      <c r="CA398" s="882"/>
      <c r="CB398" s="883"/>
      <c r="CC398" s="881"/>
      <c r="CD398" s="882"/>
      <c r="CE398" s="882"/>
      <c r="CF398" s="882"/>
      <c r="CG398" s="882"/>
      <c r="CH398" s="882"/>
      <c r="CI398" s="882"/>
      <c r="CJ398" s="882"/>
      <c r="CK398" s="883"/>
      <c r="CL398" s="899"/>
      <c r="CM398" s="900"/>
      <c r="CN398" s="901"/>
      <c r="CO398" s="893"/>
      <c r="CP398" s="894"/>
      <c r="CQ398" s="894"/>
      <c r="CR398" s="894"/>
      <c r="CS398" s="895"/>
      <c r="CT398" s="887"/>
      <c r="CU398" s="888"/>
      <c r="CV398" s="888"/>
      <c r="CW398" s="888"/>
      <c r="CX398" s="889"/>
    </row>
    <row r="399" spans="2:102" ht="12.6" hidden="1" customHeight="1">
      <c r="B399" s="1018" t="e">
        <f>LEFT(RIGHT(#REF!,6))</f>
        <v>#REF!</v>
      </c>
      <c r="C399" s="1020" t="e">
        <f>LEFT(RIGHT(#REF!,5))</f>
        <v>#REF!</v>
      </c>
      <c r="D399" s="1022" t="s">
        <v>84</v>
      </c>
      <c r="E399" s="1016" t="e">
        <f>LEFT(RIGHT(#REF!,4))</f>
        <v>#REF!</v>
      </c>
      <c r="F399" s="1016" t="e">
        <f>LEFT(RIGHT(#REF!,3))</f>
        <v>#REF!</v>
      </c>
      <c r="G399" s="1016" t="e">
        <f>LEFT(RIGHT(#REF!,2))</f>
        <v>#REF!</v>
      </c>
      <c r="H399" s="1017" t="e">
        <f>RIGHT(#REF!,1)</f>
        <v>#REF!</v>
      </c>
      <c r="I399" s="976" t="e">
        <f>IF(#REF!="","",#REF!)</f>
        <v>#REF!</v>
      </c>
      <c r="J399" s="976"/>
      <c r="K399" s="976"/>
      <c r="L399" s="976"/>
      <c r="M399" s="976"/>
      <c r="N399" s="976"/>
      <c r="O399" s="976"/>
      <c r="P399" s="976"/>
      <c r="Q399" s="976"/>
      <c r="R399" s="977"/>
      <c r="S399" s="972" t="e">
        <f>IF(LEN(#REF!)&lt;9,"",LEFT(RIGHT(#REF!,9)))</f>
        <v>#REF!</v>
      </c>
      <c r="T399" s="974" t="e">
        <f>IF(LEN(#REF!)&lt;8,"",LEFT(RIGHT(#REF!,8)))</f>
        <v>#REF!</v>
      </c>
      <c r="U399" s="978" t="e">
        <f>IF(LEN(#REF!)&lt;7,"",LEFT(RIGHT(#REF!,7)))</f>
        <v>#REF!</v>
      </c>
      <c r="V399" s="998" t="e">
        <f>IF(LEN(#REF!)&lt;6,"",LEFT(RIGHT(#REF!,6)))</f>
        <v>#REF!</v>
      </c>
      <c r="W399" s="974" t="e">
        <f>IF(LEN(#REF!)&lt;5,"",LEFT(RIGHT(#REF!,5)))</f>
        <v>#REF!</v>
      </c>
      <c r="X399" s="978" t="e">
        <f>IF(LEN(#REF!)&lt;4,"",LEFT(RIGHT(#REF!,4)))</f>
        <v>#REF!</v>
      </c>
      <c r="Y399" s="998" t="e">
        <f>IF(LEN(#REF!)&lt;3,"",LEFT(RIGHT(#REF!,3)))</f>
        <v>#REF!</v>
      </c>
      <c r="Z399" s="974" t="e">
        <f>IF(LEN(#REF!)&lt;2,"",LEFT(RIGHT(#REF!,2)))</f>
        <v>#REF!</v>
      </c>
      <c r="AA399" s="970" t="e">
        <f>RIGHT(#REF!,1)</f>
        <v>#REF!</v>
      </c>
      <c r="AB399" s="972" t="e">
        <f>IF(LEN(#REF!)&lt;9,"",LEFT(RIGHT(#REF!,9)))</f>
        <v>#REF!</v>
      </c>
      <c r="AC399" s="974" t="e">
        <f>IF(LEN(#REF!)&lt;8,"",LEFT(RIGHT(#REF!,8)))</f>
        <v>#REF!</v>
      </c>
      <c r="AD399" s="978" t="e">
        <f>IF(LEN(#REF!)&lt;7,"",LEFT(RIGHT(#REF!,7)))</f>
        <v>#REF!</v>
      </c>
      <c r="AE399" s="998" t="e">
        <f>IF(LEN(#REF!)&lt;6,"",LEFT(RIGHT(#REF!,6)))</f>
        <v>#REF!</v>
      </c>
      <c r="AF399" s="974" t="e">
        <f>IF(LEN(#REF!)&lt;5,"",LEFT(RIGHT(#REF!,5)))</f>
        <v>#REF!</v>
      </c>
      <c r="AG399" s="978" t="e">
        <f>IF(LEN(#REF!)&lt;4,"",LEFT(RIGHT(#REF!,4)))</f>
        <v>#REF!</v>
      </c>
      <c r="AH399" s="998" t="e">
        <f>IF(LEN(#REF!)&lt;3,"",LEFT(RIGHT(#REF!,3)))</f>
        <v>#REF!</v>
      </c>
      <c r="AI399" s="974" t="e">
        <f>IF(LEN(#REF!)&lt;2,"",LEFT(RIGHT(#REF!,2)))</f>
        <v>#REF!</v>
      </c>
      <c r="AJ399" s="970" t="e">
        <f>RIGHT(#REF!,1)</f>
        <v>#REF!</v>
      </c>
      <c r="AK399" s="1000" t="e">
        <f>IF(#REF!="","",#REF!)</f>
        <v>#REF!</v>
      </c>
      <c r="AL399" s="1001"/>
      <c r="AM399" s="1002"/>
      <c r="AN399" s="1006" t="e">
        <f>IF(#REF!="","",#REF!)</f>
        <v>#REF!</v>
      </c>
      <c r="AO399" s="1007"/>
      <c r="AP399" s="1007"/>
      <c r="AQ399" s="1007"/>
      <c r="AR399" s="1007"/>
      <c r="AS399" s="1008"/>
      <c r="AT399" s="860" t="e">
        <f>IF(#REF!="","",#REF!)</f>
        <v>#REF!</v>
      </c>
      <c r="AU399" s="861"/>
      <c r="AV399" s="861"/>
      <c r="AW399" s="861"/>
      <c r="AX399" s="861"/>
      <c r="AY399" s="861"/>
      <c r="AZ399" s="861"/>
      <c r="BA399" s="862"/>
      <c r="BC399" s="908"/>
      <c r="BD399" s="909"/>
      <c r="BE399" s="909"/>
      <c r="BF399" s="909"/>
      <c r="BG399" s="909"/>
      <c r="BH399" s="909"/>
      <c r="BI399" s="910"/>
      <c r="BJ399" s="902"/>
      <c r="BK399" s="903"/>
      <c r="BL399" s="903"/>
      <c r="BM399" s="903"/>
      <c r="BN399" s="903"/>
      <c r="BO399" s="903"/>
      <c r="BP399" s="903"/>
      <c r="BQ399" s="903"/>
      <c r="BR399" s="903"/>
      <c r="BS399" s="904"/>
      <c r="BT399" s="878"/>
      <c r="BU399" s="879"/>
      <c r="BV399" s="879"/>
      <c r="BW399" s="879"/>
      <c r="BX399" s="879"/>
      <c r="BY399" s="879"/>
      <c r="BZ399" s="879"/>
      <c r="CA399" s="879"/>
      <c r="CB399" s="880"/>
      <c r="CC399" s="878"/>
      <c r="CD399" s="879"/>
      <c r="CE399" s="879"/>
      <c r="CF399" s="879"/>
      <c r="CG399" s="879"/>
      <c r="CH399" s="879"/>
      <c r="CI399" s="879"/>
      <c r="CJ399" s="879"/>
      <c r="CK399" s="880"/>
      <c r="CL399" s="896"/>
      <c r="CM399" s="897"/>
      <c r="CN399" s="898"/>
      <c r="CO399" s="890"/>
      <c r="CP399" s="891"/>
      <c r="CQ399" s="891"/>
      <c r="CR399" s="891"/>
      <c r="CS399" s="892"/>
      <c r="CT399" s="884"/>
      <c r="CU399" s="885"/>
      <c r="CV399" s="885"/>
      <c r="CW399" s="885"/>
      <c r="CX399" s="886"/>
    </row>
    <row r="400" spans="2:102" ht="12.6" hidden="1" customHeight="1">
      <c r="B400" s="1024"/>
      <c r="C400" s="1025"/>
      <c r="D400" s="1022"/>
      <c r="E400" s="1016"/>
      <c r="F400" s="1016"/>
      <c r="G400" s="1016"/>
      <c r="H400" s="1017"/>
      <c r="I400" s="976"/>
      <c r="J400" s="976"/>
      <c r="K400" s="976"/>
      <c r="L400" s="976"/>
      <c r="M400" s="976"/>
      <c r="N400" s="976"/>
      <c r="O400" s="976"/>
      <c r="P400" s="976"/>
      <c r="Q400" s="976"/>
      <c r="R400" s="977"/>
      <c r="S400" s="995"/>
      <c r="T400" s="996"/>
      <c r="U400" s="997"/>
      <c r="V400" s="999"/>
      <c r="W400" s="996"/>
      <c r="X400" s="997"/>
      <c r="Y400" s="999"/>
      <c r="Z400" s="996"/>
      <c r="AA400" s="994"/>
      <c r="AB400" s="995"/>
      <c r="AC400" s="996"/>
      <c r="AD400" s="997"/>
      <c r="AE400" s="999"/>
      <c r="AF400" s="996"/>
      <c r="AG400" s="997"/>
      <c r="AH400" s="999"/>
      <c r="AI400" s="996"/>
      <c r="AJ400" s="994"/>
      <c r="AK400" s="1003"/>
      <c r="AL400" s="1004"/>
      <c r="AM400" s="1005"/>
      <c r="AN400" s="1009"/>
      <c r="AO400" s="1010"/>
      <c r="AP400" s="1010"/>
      <c r="AQ400" s="1010"/>
      <c r="AR400" s="1010"/>
      <c r="AS400" s="1011"/>
      <c r="AT400" s="863"/>
      <c r="AU400" s="864"/>
      <c r="AV400" s="864"/>
      <c r="AW400" s="864"/>
      <c r="AX400" s="864"/>
      <c r="AY400" s="864"/>
      <c r="AZ400" s="864"/>
      <c r="BA400" s="865"/>
      <c r="BC400" s="911"/>
      <c r="BD400" s="912"/>
      <c r="BE400" s="912"/>
      <c r="BF400" s="912"/>
      <c r="BG400" s="912"/>
      <c r="BH400" s="912"/>
      <c r="BI400" s="913"/>
      <c r="BJ400" s="905"/>
      <c r="BK400" s="906"/>
      <c r="BL400" s="906"/>
      <c r="BM400" s="906"/>
      <c r="BN400" s="906"/>
      <c r="BO400" s="906"/>
      <c r="BP400" s="906"/>
      <c r="BQ400" s="906"/>
      <c r="BR400" s="906"/>
      <c r="BS400" s="907"/>
      <c r="BT400" s="881"/>
      <c r="BU400" s="882"/>
      <c r="BV400" s="882"/>
      <c r="BW400" s="882"/>
      <c r="BX400" s="882"/>
      <c r="BY400" s="882"/>
      <c r="BZ400" s="882"/>
      <c r="CA400" s="882"/>
      <c r="CB400" s="883"/>
      <c r="CC400" s="881"/>
      <c r="CD400" s="882"/>
      <c r="CE400" s="882"/>
      <c r="CF400" s="882"/>
      <c r="CG400" s="882"/>
      <c r="CH400" s="882"/>
      <c r="CI400" s="882"/>
      <c r="CJ400" s="882"/>
      <c r="CK400" s="883"/>
      <c r="CL400" s="899"/>
      <c r="CM400" s="900"/>
      <c r="CN400" s="901"/>
      <c r="CO400" s="893"/>
      <c r="CP400" s="894"/>
      <c r="CQ400" s="894"/>
      <c r="CR400" s="894"/>
      <c r="CS400" s="895"/>
      <c r="CT400" s="887"/>
      <c r="CU400" s="888"/>
      <c r="CV400" s="888"/>
      <c r="CW400" s="888"/>
      <c r="CX400" s="889"/>
    </row>
    <row r="401" spans="2:102" ht="12.6" hidden="1" customHeight="1">
      <c r="B401" s="1018" t="e">
        <f>LEFT(RIGHT(#REF!,6))</f>
        <v>#REF!</v>
      </c>
      <c r="C401" s="1020" t="e">
        <f>LEFT(RIGHT(#REF!,5))</f>
        <v>#REF!</v>
      </c>
      <c r="D401" s="1022" t="s">
        <v>84</v>
      </c>
      <c r="E401" s="1016" t="e">
        <f>LEFT(RIGHT(#REF!,4))</f>
        <v>#REF!</v>
      </c>
      <c r="F401" s="1016" t="e">
        <f>LEFT(RIGHT(#REF!,3))</f>
        <v>#REF!</v>
      </c>
      <c r="G401" s="1016" t="e">
        <f>LEFT(RIGHT(#REF!,2))</f>
        <v>#REF!</v>
      </c>
      <c r="H401" s="1017" t="e">
        <f>RIGHT(#REF!,1)</f>
        <v>#REF!</v>
      </c>
      <c r="I401" s="976" t="e">
        <f>IF(#REF!="","",#REF!)</f>
        <v>#REF!</v>
      </c>
      <c r="J401" s="976"/>
      <c r="K401" s="976"/>
      <c r="L401" s="976"/>
      <c r="M401" s="976"/>
      <c r="N401" s="976"/>
      <c r="O401" s="976"/>
      <c r="P401" s="976"/>
      <c r="Q401" s="976"/>
      <c r="R401" s="977"/>
      <c r="S401" s="972" t="e">
        <f>IF(LEN(#REF!)&lt;9,"",LEFT(RIGHT(#REF!,9)))</f>
        <v>#REF!</v>
      </c>
      <c r="T401" s="974" t="e">
        <f>IF(LEN(#REF!)&lt;8,"",LEFT(RIGHT(#REF!,8)))</f>
        <v>#REF!</v>
      </c>
      <c r="U401" s="978" t="e">
        <f>IF(LEN(#REF!)&lt;7,"",LEFT(RIGHT(#REF!,7)))</f>
        <v>#REF!</v>
      </c>
      <c r="V401" s="998" t="e">
        <f>IF(LEN(#REF!)&lt;6,"",LEFT(RIGHT(#REF!,6)))</f>
        <v>#REF!</v>
      </c>
      <c r="W401" s="974" t="e">
        <f>IF(LEN(#REF!)&lt;5,"",LEFT(RIGHT(#REF!,5)))</f>
        <v>#REF!</v>
      </c>
      <c r="X401" s="978" t="e">
        <f>IF(LEN(#REF!)&lt;4,"",LEFT(RIGHT(#REF!,4)))</f>
        <v>#REF!</v>
      </c>
      <c r="Y401" s="998" t="e">
        <f>IF(LEN(#REF!)&lt;3,"",LEFT(RIGHT(#REF!,3)))</f>
        <v>#REF!</v>
      </c>
      <c r="Z401" s="974" t="e">
        <f>IF(LEN(#REF!)&lt;2,"",LEFT(RIGHT(#REF!,2)))</f>
        <v>#REF!</v>
      </c>
      <c r="AA401" s="970" t="e">
        <f>RIGHT(#REF!,1)</f>
        <v>#REF!</v>
      </c>
      <c r="AB401" s="972" t="e">
        <f>IF(LEN(#REF!)&lt;9,"",LEFT(RIGHT(#REF!,9)))</f>
        <v>#REF!</v>
      </c>
      <c r="AC401" s="974" t="e">
        <f>IF(LEN(#REF!)&lt;8,"",LEFT(RIGHT(#REF!,8)))</f>
        <v>#REF!</v>
      </c>
      <c r="AD401" s="978" t="e">
        <f>IF(LEN(#REF!)&lt;7,"",LEFT(RIGHT(#REF!,7)))</f>
        <v>#REF!</v>
      </c>
      <c r="AE401" s="998" t="e">
        <f>IF(LEN(#REF!)&lt;6,"",LEFT(RIGHT(#REF!,6)))</f>
        <v>#REF!</v>
      </c>
      <c r="AF401" s="974" t="e">
        <f>IF(LEN(#REF!)&lt;5,"",LEFT(RIGHT(#REF!,5)))</f>
        <v>#REF!</v>
      </c>
      <c r="AG401" s="978" t="e">
        <f>IF(LEN(#REF!)&lt;4,"",LEFT(RIGHT(#REF!,4)))</f>
        <v>#REF!</v>
      </c>
      <c r="AH401" s="998" t="e">
        <f>IF(LEN(#REF!)&lt;3,"",LEFT(RIGHT(#REF!,3)))</f>
        <v>#REF!</v>
      </c>
      <c r="AI401" s="974" t="e">
        <f>IF(LEN(#REF!)&lt;2,"",LEFT(RIGHT(#REF!,2)))</f>
        <v>#REF!</v>
      </c>
      <c r="AJ401" s="970" t="e">
        <f>RIGHT(#REF!,1)</f>
        <v>#REF!</v>
      </c>
      <c r="AK401" s="1000" t="e">
        <f>IF(#REF!="","",#REF!)</f>
        <v>#REF!</v>
      </c>
      <c r="AL401" s="1001"/>
      <c r="AM401" s="1002"/>
      <c r="AN401" s="1006" t="e">
        <f>IF(#REF!="","",#REF!)</f>
        <v>#REF!</v>
      </c>
      <c r="AO401" s="1007"/>
      <c r="AP401" s="1007"/>
      <c r="AQ401" s="1007"/>
      <c r="AR401" s="1007"/>
      <c r="AS401" s="1008"/>
      <c r="AT401" s="860" t="e">
        <f>IF(#REF!="","",#REF!)</f>
        <v>#REF!</v>
      </c>
      <c r="AU401" s="861"/>
      <c r="AV401" s="861"/>
      <c r="AW401" s="861"/>
      <c r="AX401" s="861"/>
      <c r="AY401" s="861"/>
      <c r="AZ401" s="861"/>
      <c r="BA401" s="862"/>
      <c r="BC401" s="908"/>
      <c r="BD401" s="909"/>
      <c r="BE401" s="909"/>
      <c r="BF401" s="909"/>
      <c r="BG401" s="909"/>
      <c r="BH401" s="909"/>
      <c r="BI401" s="910"/>
      <c r="BJ401" s="902"/>
      <c r="BK401" s="903"/>
      <c r="BL401" s="903"/>
      <c r="BM401" s="903"/>
      <c r="BN401" s="903"/>
      <c r="BO401" s="903"/>
      <c r="BP401" s="903"/>
      <c r="BQ401" s="903"/>
      <c r="BR401" s="903"/>
      <c r="BS401" s="904"/>
      <c r="BT401" s="878"/>
      <c r="BU401" s="879"/>
      <c r="BV401" s="879"/>
      <c r="BW401" s="879"/>
      <c r="BX401" s="879"/>
      <c r="BY401" s="879"/>
      <c r="BZ401" s="879"/>
      <c r="CA401" s="879"/>
      <c r="CB401" s="880"/>
      <c r="CC401" s="878"/>
      <c r="CD401" s="879"/>
      <c r="CE401" s="879"/>
      <c r="CF401" s="879"/>
      <c r="CG401" s="879"/>
      <c r="CH401" s="879"/>
      <c r="CI401" s="879"/>
      <c r="CJ401" s="879"/>
      <c r="CK401" s="880"/>
      <c r="CL401" s="896"/>
      <c r="CM401" s="897"/>
      <c r="CN401" s="898"/>
      <c r="CO401" s="890"/>
      <c r="CP401" s="891"/>
      <c r="CQ401" s="891"/>
      <c r="CR401" s="891"/>
      <c r="CS401" s="892"/>
      <c r="CT401" s="884"/>
      <c r="CU401" s="885"/>
      <c r="CV401" s="885"/>
      <c r="CW401" s="885"/>
      <c r="CX401" s="886"/>
    </row>
    <row r="402" spans="2:102" ht="12.6" hidden="1" customHeight="1">
      <c r="B402" s="1024"/>
      <c r="C402" s="1025"/>
      <c r="D402" s="1022"/>
      <c r="E402" s="1016"/>
      <c r="F402" s="1016"/>
      <c r="G402" s="1016"/>
      <c r="H402" s="1017"/>
      <c r="I402" s="976"/>
      <c r="J402" s="976"/>
      <c r="K402" s="976"/>
      <c r="L402" s="976"/>
      <c r="M402" s="976"/>
      <c r="N402" s="976"/>
      <c r="O402" s="976"/>
      <c r="P402" s="976"/>
      <c r="Q402" s="976"/>
      <c r="R402" s="977"/>
      <c r="S402" s="995"/>
      <c r="T402" s="996"/>
      <c r="U402" s="997"/>
      <c r="V402" s="999"/>
      <c r="W402" s="996"/>
      <c r="X402" s="997"/>
      <c r="Y402" s="999"/>
      <c r="Z402" s="996"/>
      <c r="AA402" s="994"/>
      <c r="AB402" s="995"/>
      <c r="AC402" s="996"/>
      <c r="AD402" s="997"/>
      <c r="AE402" s="999"/>
      <c r="AF402" s="996"/>
      <c r="AG402" s="997"/>
      <c r="AH402" s="999"/>
      <c r="AI402" s="996"/>
      <c r="AJ402" s="994"/>
      <c r="AK402" s="1003"/>
      <c r="AL402" s="1004"/>
      <c r="AM402" s="1005"/>
      <c r="AN402" s="1009"/>
      <c r="AO402" s="1010"/>
      <c r="AP402" s="1010"/>
      <c r="AQ402" s="1010"/>
      <c r="AR402" s="1010"/>
      <c r="AS402" s="1011"/>
      <c r="AT402" s="863"/>
      <c r="AU402" s="864"/>
      <c r="AV402" s="864"/>
      <c r="AW402" s="864"/>
      <c r="AX402" s="864"/>
      <c r="AY402" s="864"/>
      <c r="AZ402" s="864"/>
      <c r="BA402" s="865"/>
      <c r="BC402" s="911"/>
      <c r="BD402" s="912"/>
      <c r="BE402" s="912"/>
      <c r="BF402" s="912"/>
      <c r="BG402" s="912"/>
      <c r="BH402" s="912"/>
      <c r="BI402" s="913"/>
      <c r="BJ402" s="905"/>
      <c r="BK402" s="906"/>
      <c r="BL402" s="906"/>
      <c r="BM402" s="906"/>
      <c r="BN402" s="906"/>
      <c r="BO402" s="906"/>
      <c r="BP402" s="906"/>
      <c r="BQ402" s="906"/>
      <c r="BR402" s="906"/>
      <c r="BS402" s="907"/>
      <c r="BT402" s="881"/>
      <c r="BU402" s="882"/>
      <c r="BV402" s="882"/>
      <c r="BW402" s="882"/>
      <c r="BX402" s="882"/>
      <c r="BY402" s="882"/>
      <c r="BZ402" s="882"/>
      <c r="CA402" s="882"/>
      <c r="CB402" s="883"/>
      <c r="CC402" s="881"/>
      <c r="CD402" s="882"/>
      <c r="CE402" s="882"/>
      <c r="CF402" s="882"/>
      <c r="CG402" s="882"/>
      <c r="CH402" s="882"/>
      <c r="CI402" s="882"/>
      <c r="CJ402" s="882"/>
      <c r="CK402" s="883"/>
      <c r="CL402" s="899"/>
      <c r="CM402" s="900"/>
      <c r="CN402" s="901"/>
      <c r="CO402" s="893"/>
      <c r="CP402" s="894"/>
      <c r="CQ402" s="894"/>
      <c r="CR402" s="894"/>
      <c r="CS402" s="895"/>
      <c r="CT402" s="887"/>
      <c r="CU402" s="888"/>
      <c r="CV402" s="888"/>
      <c r="CW402" s="888"/>
      <c r="CX402" s="889"/>
    </row>
    <row r="403" spans="2:102" ht="12.6" hidden="1" customHeight="1">
      <c r="B403" s="1018" t="e">
        <f>LEFT(RIGHT(#REF!,6))</f>
        <v>#REF!</v>
      </c>
      <c r="C403" s="1020" t="e">
        <f>LEFT(RIGHT(#REF!,5))</f>
        <v>#REF!</v>
      </c>
      <c r="D403" s="1022" t="s">
        <v>84</v>
      </c>
      <c r="E403" s="1016" t="e">
        <f>LEFT(RIGHT(#REF!,4))</f>
        <v>#REF!</v>
      </c>
      <c r="F403" s="1016" t="e">
        <f>LEFT(RIGHT(#REF!,3))</f>
        <v>#REF!</v>
      </c>
      <c r="G403" s="1016" t="e">
        <f>LEFT(RIGHT(#REF!,2))</f>
        <v>#REF!</v>
      </c>
      <c r="H403" s="1017" t="e">
        <f>RIGHT(#REF!,1)</f>
        <v>#REF!</v>
      </c>
      <c r="I403" s="976" t="e">
        <f>IF(#REF!="","",#REF!)</f>
        <v>#REF!</v>
      </c>
      <c r="J403" s="976"/>
      <c r="K403" s="976"/>
      <c r="L403" s="976"/>
      <c r="M403" s="976"/>
      <c r="N403" s="976"/>
      <c r="O403" s="976"/>
      <c r="P403" s="976"/>
      <c r="Q403" s="976"/>
      <c r="R403" s="977"/>
      <c r="S403" s="972" t="e">
        <f>IF(LEN(#REF!)&lt;9,"",LEFT(RIGHT(#REF!,9)))</f>
        <v>#REF!</v>
      </c>
      <c r="T403" s="974" t="e">
        <f>IF(LEN(#REF!)&lt;8,"",LEFT(RIGHT(#REF!,8)))</f>
        <v>#REF!</v>
      </c>
      <c r="U403" s="978" t="e">
        <f>IF(LEN(#REF!)&lt;7,"",LEFT(RIGHT(#REF!,7)))</f>
        <v>#REF!</v>
      </c>
      <c r="V403" s="998" t="e">
        <f>IF(LEN(#REF!)&lt;6,"",LEFT(RIGHT(#REF!,6)))</f>
        <v>#REF!</v>
      </c>
      <c r="W403" s="974" t="e">
        <f>IF(LEN(#REF!)&lt;5,"",LEFT(RIGHT(#REF!,5)))</f>
        <v>#REF!</v>
      </c>
      <c r="X403" s="978" t="e">
        <f>IF(LEN(#REF!)&lt;4,"",LEFT(RIGHT(#REF!,4)))</f>
        <v>#REF!</v>
      </c>
      <c r="Y403" s="998" t="e">
        <f>IF(LEN(#REF!)&lt;3,"",LEFT(RIGHT(#REF!,3)))</f>
        <v>#REF!</v>
      </c>
      <c r="Z403" s="974" t="e">
        <f>IF(LEN(#REF!)&lt;2,"",LEFT(RIGHT(#REF!,2)))</f>
        <v>#REF!</v>
      </c>
      <c r="AA403" s="970" t="e">
        <f>RIGHT(#REF!,1)</f>
        <v>#REF!</v>
      </c>
      <c r="AB403" s="972" t="e">
        <f>IF(LEN(#REF!)&lt;9,"",LEFT(RIGHT(#REF!,9)))</f>
        <v>#REF!</v>
      </c>
      <c r="AC403" s="974" t="e">
        <f>IF(LEN(#REF!)&lt;8,"",LEFT(RIGHT(#REF!,8)))</f>
        <v>#REF!</v>
      </c>
      <c r="AD403" s="978" t="e">
        <f>IF(LEN(#REF!)&lt;7,"",LEFT(RIGHT(#REF!,7)))</f>
        <v>#REF!</v>
      </c>
      <c r="AE403" s="998" t="e">
        <f>IF(LEN(#REF!)&lt;6,"",LEFT(RIGHT(#REF!,6)))</f>
        <v>#REF!</v>
      </c>
      <c r="AF403" s="974" t="e">
        <f>IF(LEN(#REF!)&lt;5,"",LEFT(RIGHT(#REF!,5)))</f>
        <v>#REF!</v>
      </c>
      <c r="AG403" s="978" t="e">
        <f>IF(LEN(#REF!)&lt;4,"",LEFT(RIGHT(#REF!,4)))</f>
        <v>#REF!</v>
      </c>
      <c r="AH403" s="998" t="e">
        <f>IF(LEN(#REF!)&lt;3,"",LEFT(RIGHT(#REF!,3)))</f>
        <v>#REF!</v>
      </c>
      <c r="AI403" s="974" t="e">
        <f>IF(LEN(#REF!)&lt;2,"",LEFT(RIGHT(#REF!,2)))</f>
        <v>#REF!</v>
      </c>
      <c r="AJ403" s="970" t="e">
        <f>RIGHT(#REF!,1)</f>
        <v>#REF!</v>
      </c>
      <c r="AK403" s="1000" t="e">
        <f>IF(#REF!="","",#REF!)</f>
        <v>#REF!</v>
      </c>
      <c r="AL403" s="1001"/>
      <c r="AM403" s="1002"/>
      <c r="AN403" s="1006" t="e">
        <f>IF(#REF!="","",#REF!)</f>
        <v>#REF!</v>
      </c>
      <c r="AO403" s="1007"/>
      <c r="AP403" s="1007"/>
      <c r="AQ403" s="1007"/>
      <c r="AR403" s="1007"/>
      <c r="AS403" s="1008"/>
      <c r="AT403" s="860" t="e">
        <f>IF(#REF!="","",#REF!)</f>
        <v>#REF!</v>
      </c>
      <c r="AU403" s="861"/>
      <c r="AV403" s="861"/>
      <c r="AW403" s="861"/>
      <c r="AX403" s="861"/>
      <c r="AY403" s="861"/>
      <c r="AZ403" s="861"/>
      <c r="BA403" s="862"/>
      <c r="BC403" s="908"/>
      <c r="BD403" s="909"/>
      <c r="BE403" s="909"/>
      <c r="BF403" s="909"/>
      <c r="BG403" s="909"/>
      <c r="BH403" s="909"/>
      <c r="BI403" s="910"/>
      <c r="BJ403" s="902"/>
      <c r="BK403" s="903"/>
      <c r="BL403" s="903"/>
      <c r="BM403" s="903"/>
      <c r="BN403" s="903"/>
      <c r="BO403" s="903"/>
      <c r="BP403" s="903"/>
      <c r="BQ403" s="903"/>
      <c r="BR403" s="903"/>
      <c r="BS403" s="904"/>
      <c r="BT403" s="878"/>
      <c r="BU403" s="879"/>
      <c r="BV403" s="879"/>
      <c r="BW403" s="879"/>
      <c r="BX403" s="879"/>
      <c r="BY403" s="879"/>
      <c r="BZ403" s="879"/>
      <c r="CA403" s="879"/>
      <c r="CB403" s="880"/>
      <c r="CC403" s="878"/>
      <c r="CD403" s="879"/>
      <c r="CE403" s="879"/>
      <c r="CF403" s="879"/>
      <c r="CG403" s="879"/>
      <c r="CH403" s="879"/>
      <c r="CI403" s="879"/>
      <c r="CJ403" s="879"/>
      <c r="CK403" s="880"/>
      <c r="CL403" s="896"/>
      <c r="CM403" s="897"/>
      <c r="CN403" s="898"/>
      <c r="CO403" s="890"/>
      <c r="CP403" s="891"/>
      <c r="CQ403" s="891"/>
      <c r="CR403" s="891"/>
      <c r="CS403" s="892"/>
      <c r="CT403" s="884"/>
      <c r="CU403" s="885"/>
      <c r="CV403" s="885"/>
      <c r="CW403" s="885"/>
      <c r="CX403" s="886"/>
    </row>
    <row r="404" spans="2:102" ht="12.6" hidden="1" customHeight="1">
      <c r="B404" s="1024"/>
      <c r="C404" s="1025"/>
      <c r="D404" s="1022"/>
      <c r="E404" s="1016"/>
      <c r="F404" s="1016"/>
      <c r="G404" s="1016"/>
      <c r="H404" s="1017"/>
      <c r="I404" s="976"/>
      <c r="J404" s="976"/>
      <c r="K404" s="976"/>
      <c r="L404" s="976"/>
      <c r="M404" s="976"/>
      <c r="N404" s="976"/>
      <c r="O404" s="976"/>
      <c r="P404" s="976"/>
      <c r="Q404" s="976"/>
      <c r="R404" s="977"/>
      <c r="S404" s="995"/>
      <c r="T404" s="996"/>
      <c r="U404" s="997"/>
      <c r="V404" s="999"/>
      <c r="W404" s="996"/>
      <c r="X404" s="997"/>
      <c r="Y404" s="999"/>
      <c r="Z404" s="996"/>
      <c r="AA404" s="994"/>
      <c r="AB404" s="995"/>
      <c r="AC404" s="996"/>
      <c r="AD404" s="997"/>
      <c r="AE404" s="999"/>
      <c r="AF404" s="996"/>
      <c r="AG404" s="997"/>
      <c r="AH404" s="999"/>
      <c r="AI404" s="996"/>
      <c r="AJ404" s="994"/>
      <c r="AK404" s="1003"/>
      <c r="AL404" s="1004"/>
      <c r="AM404" s="1005"/>
      <c r="AN404" s="1009"/>
      <c r="AO404" s="1010"/>
      <c r="AP404" s="1010"/>
      <c r="AQ404" s="1010"/>
      <c r="AR404" s="1010"/>
      <c r="AS404" s="1011"/>
      <c r="AT404" s="863"/>
      <c r="AU404" s="864"/>
      <c r="AV404" s="864"/>
      <c r="AW404" s="864"/>
      <c r="AX404" s="864"/>
      <c r="AY404" s="864"/>
      <c r="AZ404" s="864"/>
      <c r="BA404" s="865"/>
      <c r="BC404" s="911"/>
      <c r="BD404" s="912"/>
      <c r="BE404" s="912"/>
      <c r="BF404" s="912"/>
      <c r="BG404" s="912"/>
      <c r="BH404" s="912"/>
      <c r="BI404" s="913"/>
      <c r="BJ404" s="905"/>
      <c r="BK404" s="906"/>
      <c r="BL404" s="906"/>
      <c r="BM404" s="906"/>
      <c r="BN404" s="906"/>
      <c r="BO404" s="906"/>
      <c r="BP404" s="906"/>
      <c r="BQ404" s="906"/>
      <c r="BR404" s="906"/>
      <c r="BS404" s="907"/>
      <c r="BT404" s="881"/>
      <c r="BU404" s="882"/>
      <c r="BV404" s="882"/>
      <c r="BW404" s="882"/>
      <c r="BX404" s="882"/>
      <c r="BY404" s="882"/>
      <c r="BZ404" s="882"/>
      <c r="CA404" s="882"/>
      <c r="CB404" s="883"/>
      <c r="CC404" s="881"/>
      <c r="CD404" s="882"/>
      <c r="CE404" s="882"/>
      <c r="CF404" s="882"/>
      <c r="CG404" s="882"/>
      <c r="CH404" s="882"/>
      <c r="CI404" s="882"/>
      <c r="CJ404" s="882"/>
      <c r="CK404" s="883"/>
      <c r="CL404" s="899"/>
      <c r="CM404" s="900"/>
      <c r="CN404" s="901"/>
      <c r="CO404" s="893"/>
      <c r="CP404" s="894"/>
      <c r="CQ404" s="894"/>
      <c r="CR404" s="894"/>
      <c r="CS404" s="895"/>
      <c r="CT404" s="887"/>
      <c r="CU404" s="888"/>
      <c r="CV404" s="888"/>
      <c r="CW404" s="888"/>
      <c r="CX404" s="889"/>
    </row>
    <row r="405" spans="2:102" ht="12.6" hidden="1" customHeight="1">
      <c r="B405" s="1018" t="e">
        <f>LEFT(RIGHT(#REF!,6))</f>
        <v>#REF!</v>
      </c>
      <c r="C405" s="1020" t="e">
        <f>LEFT(RIGHT(#REF!,5))</f>
        <v>#REF!</v>
      </c>
      <c r="D405" s="1022" t="s">
        <v>84</v>
      </c>
      <c r="E405" s="1016" t="e">
        <f>LEFT(RIGHT(#REF!,4))</f>
        <v>#REF!</v>
      </c>
      <c r="F405" s="1016" t="e">
        <f>LEFT(RIGHT(#REF!,3))</f>
        <v>#REF!</v>
      </c>
      <c r="G405" s="1016" t="e">
        <f>LEFT(RIGHT(#REF!,2))</f>
        <v>#REF!</v>
      </c>
      <c r="H405" s="1017" t="e">
        <f>RIGHT(#REF!,1)</f>
        <v>#REF!</v>
      </c>
      <c r="I405" s="976" t="e">
        <f>IF(#REF!="","",#REF!)</f>
        <v>#REF!</v>
      </c>
      <c r="J405" s="976"/>
      <c r="K405" s="976"/>
      <c r="L405" s="976"/>
      <c r="M405" s="976"/>
      <c r="N405" s="976"/>
      <c r="O405" s="976"/>
      <c r="P405" s="976"/>
      <c r="Q405" s="976"/>
      <c r="R405" s="977"/>
      <c r="S405" s="972" t="e">
        <f>IF(LEN(#REF!)&lt;9,"",LEFT(RIGHT(#REF!,9)))</f>
        <v>#REF!</v>
      </c>
      <c r="T405" s="974" t="e">
        <f>IF(LEN(#REF!)&lt;8,"",LEFT(RIGHT(#REF!,8)))</f>
        <v>#REF!</v>
      </c>
      <c r="U405" s="978" t="e">
        <f>IF(LEN(#REF!)&lt;7,"",LEFT(RIGHT(#REF!,7)))</f>
        <v>#REF!</v>
      </c>
      <c r="V405" s="998" t="e">
        <f>IF(LEN(#REF!)&lt;6,"",LEFT(RIGHT(#REF!,6)))</f>
        <v>#REF!</v>
      </c>
      <c r="W405" s="974" t="e">
        <f>IF(LEN(#REF!)&lt;5,"",LEFT(RIGHT(#REF!,5)))</f>
        <v>#REF!</v>
      </c>
      <c r="X405" s="978" t="e">
        <f>IF(LEN(#REF!)&lt;4,"",LEFT(RIGHT(#REF!,4)))</f>
        <v>#REF!</v>
      </c>
      <c r="Y405" s="998" t="e">
        <f>IF(LEN(#REF!)&lt;3,"",LEFT(RIGHT(#REF!,3)))</f>
        <v>#REF!</v>
      </c>
      <c r="Z405" s="974" t="e">
        <f>IF(LEN(#REF!)&lt;2,"",LEFT(RIGHT(#REF!,2)))</f>
        <v>#REF!</v>
      </c>
      <c r="AA405" s="970" t="e">
        <f>RIGHT(#REF!,1)</f>
        <v>#REF!</v>
      </c>
      <c r="AB405" s="972" t="e">
        <f>IF(LEN(#REF!)&lt;9,"",LEFT(RIGHT(#REF!,9)))</f>
        <v>#REF!</v>
      </c>
      <c r="AC405" s="974" t="e">
        <f>IF(LEN(#REF!)&lt;8,"",LEFT(RIGHT(#REF!,8)))</f>
        <v>#REF!</v>
      </c>
      <c r="AD405" s="978" t="e">
        <f>IF(LEN(#REF!)&lt;7,"",LEFT(RIGHT(#REF!,7)))</f>
        <v>#REF!</v>
      </c>
      <c r="AE405" s="998" t="e">
        <f>IF(LEN(#REF!)&lt;6,"",LEFT(RIGHT(#REF!,6)))</f>
        <v>#REF!</v>
      </c>
      <c r="AF405" s="974" t="e">
        <f>IF(LEN(#REF!)&lt;5,"",LEFT(RIGHT(#REF!,5)))</f>
        <v>#REF!</v>
      </c>
      <c r="AG405" s="978" t="e">
        <f>IF(LEN(#REF!)&lt;4,"",LEFT(RIGHT(#REF!,4)))</f>
        <v>#REF!</v>
      </c>
      <c r="AH405" s="998" t="e">
        <f>IF(LEN(#REF!)&lt;3,"",LEFT(RIGHT(#REF!,3)))</f>
        <v>#REF!</v>
      </c>
      <c r="AI405" s="974" t="e">
        <f>IF(LEN(#REF!)&lt;2,"",LEFT(RIGHT(#REF!,2)))</f>
        <v>#REF!</v>
      </c>
      <c r="AJ405" s="970" t="e">
        <f>RIGHT(#REF!,1)</f>
        <v>#REF!</v>
      </c>
      <c r="AK405" s="1000" t="e">
        <f>IF(#REF!="","",#REF!)</f>
        <v>#REF!</v>
      </c>
      <c r="AL405" s="1001"/>
      <c r="AM405" s="1002"/>
      <c r="AN405" s="1006" t="e">
        <f>IF(#REF!="","",#REF!)</f>
        <v>#REF!</v>
      </c>
      <c r="AO405" s="1007"/>
      <c r="AP405" s="1007"/>
      <c r="AQ405" s="1007"/>
      <c r="AR405" s="1007"/>
      <c r="AS405" s="1008"/>
      <c r="AT405" s="860" t="e">
        <f>IF(#REF!="","",#REF!)</f>
        <v>#REF!</v>
      </c>
      <c r="AU405" s="861"/>
      <c r="AV405" s="861"/>
      <c r="AW405" s="861"/>
      <c r="AX405" s="861"/>
      <c r="AY405" s="861"/>
      <c r="AZ405" s="861"/>
      <c r="BA405" s="862"/>
      <c r="BC405" s="908"/>
      <c r="BD405" s="909"/>
      <c r="BE405" s="909"/>
      <c r="BF405" s="909"/>
      <c r="BG405" s="909"/>
      <c r="BH405" s="909"/>
      <c r="BI405" s="910"/>
      <c r="BJ405" s="902"/>
      <c r="BK405" s="903"/>
      <c r="BL405" s="903"/>
      <c r="BM405" s="903"/>
      <c r="BN405" s="903"/>
      <c r="BO405" s="903"/>
      <c r="BP405" s="903"/>
      <c r="BQ405" s="903"/>
      <c r="BR405" s="903"/>
      <c r="BS405" s="904"/>
      <c r="BT405" s="878"/>
      <c r="BU405" s="879"/>
      <c r="BV405" s="879"/>
      <c r="BW405" s="879"/>
      <c r="BX405" s="879"/>
      <c r="BY405" s="879"/>
      <c r="BZ405" s="879"/>
      <c r="CA405" s="879"/>
      <c r="CB405" s="880"/>
      <c r="CC405" s="878"/>
      <c r="CD405" s="879"/>
      <c r="CE405" s="879"/>
      <c r="CF405" s="879"/>
      <c r="CG405" s="879"/>
      <c r="CH405" s="879"/>
      <c r="CI405" s="879"/>
      <c r="CJ405" s="879"/>
      <c r="CK405" s="880"/>
      <c r="CL405" s="896"/>
      <c r="CM405" s="897"/>
      <c r="CN405" s="898"/>
      <c r="CO405" s="890"/>
      <c r="CP405" s="891"/>
      <c r="CQ405" s="891"/>
      <c r="CR405" s="891"/>
      <c r="CS405" s="892"/>
      <c r="CT405" s="884"/>
      <c r="CU405" s="885"/>
      <c r="CV405" s="885"/>
      <c r="CW405" s="885"/>
      <c r="CX405" s="886"/>
    </row>
    <row r="406" spans="2:102" ht="12.6" hidden="1" customHeight="1">
      <c r="B406" s="1024"/>
      <c r="C406" s="1025"/>
      <c r="D406" s="1022"/>
      <c r="E406" s="1016"/>
      <c r="F406" s="1016"/>
      <c r="G406" s="1016"/>
      <c r="H406" s="1017"/>
      <c r="I406" s="976"/>
      <c r="J406" s="976"/>
      <c r="K406" s="976"/>
      <c r="L406" s="976"/>
      <c r="M406" s="976"/>
      <c r="N406" s="976"/>
      <c r="O406" s="976"/>
      <c r="P406" s="976"/>
      <c r="Q406" s="976"/>
      <c r="R406" s="977"/>
      <c r="S406" s="995"/>
      <c r="T406" s="996"/>
      <c r="U406" s="997"/>
      <c r="V406" s="999"/>
      <c r="W406" s="996"/>
      <c r="X406" s="997"/>
      <c r="Y406" s="999"/>
      <c r="Z406" s="996"/>
      <c r="AA406" s="994"/>
      <c r="AB406" s="995"/>
      <c r="AC406" s="996"/>
      <c r="AD406" s="997"/>
      <c r="AE406" s="999"/>
      <c r="AF406" s="996"/>
      <c r="AG406" s="997"/>
      <c r="AH406" s="999"/>
      <c r="AI406" s="996"/>
      <c r="AJ406" s="994"/>
      <c r="AK406" s="1003"/>
      <c r="AL406" s="1004"/>
      <c r="AM406" s="1005"/>
      <c r="AN406" s="1009"/>
      <c r="AO406" s="1010"/>
      <c r="AP406" s="1010"/>
      <c r="AQ406" s="1010"/>
      <c r="AR406" s="1010"/>
      <c r="AS406" s="1011"/>
      <c r="AT406" s="863"/>
      <c r="AU406" s="864"/>
      <c r="AV406" s="864"/>
      <c r="AW406" s="864"/>
      <c r="AX406" s="864"/>
      <c r="AY406" s="864"/>
      <c r="AZ406" s="864"/>
      <c r="BA406" s="865"/>
      <c r="BC406" s="911"/>
      <c r="BD406" s="912"/>
      <c r="BE406" s="912"/>
      <c r="BF406" s="912"/>
      <c r="BG406" s="912"/>
      <c r="BH406" s="912"/>
      <c r="BI406" s="913"/>
      <c r="BJ406" s="905"/>
      <c r="BK406" s="906"/>
      <c r="BL406" s="906"/>
      <c r="BM406" s="906"/>
      <c r="BN406" s="906"/>
      <c r="BO406" s="906"/>
      <c r="BP406" s="906"/>
      <c r="BQ406" s="906"/>
      <c r="BR406" s="906"/>
      <c r="BS406" s="907"/>
      <c r="BT406" s="881"/>
      <c r="BU406" s="882"/>
      <c r="BV406" s="882"/>
      <c r="BW406" s="882"/>
      <c r="BX406" s="882"/>
      <c r="BY406" s="882"/>
      <c r="BZ406" s="882"/>
      <c r="CA406" s="882"/>
      <c r="CB406" s="883"/>
      <c r="CC406" s="881"/>
      <c r="CD406" s="882"/>
      <c r="CE406" s="882"/>
      <c r="CF406" s="882"/>
      <c r="CG406" s="882"/>
      <c r="CH406" s="882"/>
      <c r="CI406" s="882"/>
      <c r="CJ406" s="882"/>
      <c r="CK406" s="883"/>
      <c r="CL406" s="899"/>
      <c r="CM406" s="900"/>
      <c r="CN406" s="901"/>
      <c r="CO406" s="893"/>
      <c r="CP406" s="894"/>
      <c r="CQ406" s="894"/>
      <c r="CR406" s="894"/>
      <c r="CS406" s="895"/>
      <c r="CT406" s="887"/>
      <c r="CU406" s="888"/>
      <c r="CV406" s="888"/>
      <c r="CW406" s="888"/>
      <c r="CX406" s="889"/>
    </row>
    <row r="407" spans="2:102" ht="12.6" hidden="1" customHeight="1">
      <c r="B407" s="1018" t="e">
        <f>LEFT(RIGHT(#REF!,6))</f>
        <v>#REF!</v>
      </c>
      <c r="C407" s="1020" t="e">
        <f>LEFT(RIGHT(#REF!,5))</f>
        <v>#REF!</v>
      </c>
      <c r="D407" s="1022" t="s">
        <v>84</v>
      </c>
      <c r="E407" s="1016" t="e">
        <f>LEFT(RIGHT(#REF!,4))</f>
        <v>#REF!</v>
      </c>
      <c r="F407" s="1016" t="e">
        <f>LEFT(RIGHT(#REF!,3))</f>
        <v>#REF!</v>
      </c>
      <c r="G407" s="1016" t="e">
        <f>LEFT(RIGHT(#REF!,2))</f>
        <v>#REF!</v>
      </c>
      <c r="H407" s="1017" t="e">
        <f>RIGHT(#REF!,1)</f>
        <v>#REF!</v>
      </c>
      <c r="I407" s="976" t="e">
        <f>IF(#REF!="","",#REF!)</f>
        <v>#REF!</v>
      </c>
      <c r="J407" s="976"/>
      <c r="K407" s="976"/>
      <c r="L407" s="976"/>
      <c r="M407" s="976"/>
      <c r="N407" s="976"/>
      <c r="O407" s="976"/>
      <c r="P407" s="976"/>
      <c r="Q407" s="976"/>
      <c r="R407" s="977"/>
      <c r="S407" s="972" t="e">
        <f>IF(LEN(#REF!)&lt;9,"",LEFT(RIGHT(#REF!,9)))</f>
        <v>#REF!</v>
      </c>
      <c r="T407" s="974" t="e">
        <f>IF(LEN(#REF!)&lt;8,"",LEFT(RIGHT(#REF!,8)))</f>
        <v>#REF!</v>
      </c>
      <c r="U407" s="978" t="e">
        <f>IF(LEN(#REF!)&lt;7,"",LEFT(RIGHT(#REF!,7)))</f>
        <v>#REF!</v>
      </c>
      <c r="V407" s="998" t="e">
        <f>IF(LEN(#REF!)&lt;6,"",LEFT(RIGHT(#REF!,6)))</f>
        <v>#REF!</v>
      </c>
      <c r="W407" s="974" t="e">
        <f>IF(LEN(#REF!)&lt;5,"",LEFT(RIGHT(#REF!,5)))</f>
        <v>#REF!</v>
      </c>
      <c r="X407" s="978" t="e">
        <f>IF(LEN(#REF!)&lt;4,"",LEFT(RIGHT(#REF!,4)))</f>
        <v>#REF!</v>
      </c>
      <c r="Y407" s="998" t="e">
        <f>IF(LEN(#REF!)&lt;3,"",LEFT(RIGHT(#REF!,3)))</f>
        <v>#REF!</v>
      </c>
      <c r="Z407" s="974" t="e">
        <f>IF(LEN(#REF!)&lt;2,"",LEFT(RIGHT(#REF!,2)))</f>
        <v>#REF!</v>
      </c>
      <c r="AA407" s="970" t="e">
        <f>RIGHT(#REF!,1)</f>
        <v>#REF!</v>
      </c>
      <c r="AB407" s="972" t="e">
        <f>IF(LEN(#REF!)&lt;9,"",LEFT(RIGHT(#REF!,9)))</f>
        <v>#REF!</v>
      </c>
      <c r="AC407" s="974" t="e">
        <f>IF(LEN(#REF!)&lt;8,"",LEFT(RIGHT(#REF!,8)))</f>
        <v>#REF!</v>
      </c>
      <c r="AD407" s="978" t="e">
        <f>IF(LEN(#REF!)&lt;7,"",LEFT(RIGHT(#REF!,7)))</f>
        <v>#REF!</v>
      </c>
      <c r="AE407" s="998" t="e">
        <f>IF(LEN(#REF!)&lt;6,"",LEFT(RIGHT(#REF!,6)))</f>
        <v>#REF!</v>
      </c>
      <c r="AF407" s="974" t="e">
        <f>IF(LEN(#REF!)&lt;5,"",LEFT(RIGHT(#REF!,5)))</f>
        <v>#REF!</v>
      </c>
      <c r="AG407" s="978" t="e">
        <f>IF(LEN(#REF!)&lt;4,"",LEFT(RIGHT(#REF!,4)))</f>
        <v>#REF!</v>
      </c>
      <c r="AH407" s="998" t="e">
        <f>IF(LEN(#REF!)&lt;3,"",LEFT(RIGHT(#REF!,3)))</f>
        <v>#REF!</v>
      </c>
      <c r="AI407" s="974" t="e">
        <f>IF(LEN(#REF!)&lt;2,"",LEFT(RIGHT(#REF!,2)))</f>
        <v>#REF!</v>
      </c>
      <c r="AJ407" s="970" t="e">
        <f>RIGHT(#REF!,1)</f>
        <v>#REF!</v>
      </c>
      <c r="AK407" s="1000" t="e">
        <f>IF(#REF!="","",#REF!)</f>
        <v>#REF!</v>
      </c>
      <c r="AL407" s="1001"/>
      <c r="AM407" s="1002"/>
      <c r="AN407" s="1006" t="e">
        <f>IF(#REF!="","",#REF!)</f>
        <v>#REF!</v>
      </c>
      <c r="AO407" s="1007"/>
      <c r="AP407" s="1007"/>
      <c r="AQ407" s="1007"/>
      <c r="AR407" s="1007"/>
      <c r="AS407" s="1008"/>
      <c r="AT407" s="860" t="e">
        <f>IF(#REF!="","",#REF!)</f>
        <v>#REF!</v>
      </c>
      <c r="AU407" s="861"/>
      <c r="AV407" s="861"/>
      <c r="AW407" s="861"/>
      <c r="AX407" s="861"/>
      <c r="AY407" s="861"/>
      <c r="AZ407" s="861"/>
      <c r="BA407" s="862"/>
      <c r="BC407" s="908"/>
      <c r="BD407" s="909"/>
      <c r="BE407" s="909"/>
      <c r="BF407" s="909"/>
      <c r="BG407" s="909"/>
      <c r="BH407" s="909"/>
      <c r="BI407" s="910"/>
      <c r="BJ407" s="902"/>
      <c r="BK407" s="903"/>
      <c r="BL407" s="903"/>
      <c r="BM407" s="903"/>
      <c r="BN407" s="903"/>
      <c r="BO407" s="903"/>
      <c r="BP407" s="903"/>
      <c r="BQ407" s="903"/>
      <c r="BR407" s="903"/>
      <c r="BS407" s="904"/>
      <c r="BT407" s="878"/>
      <c r="BU407" s="879"/>
      <c r="BV407" s="879"/>
      <c r="BW407" s="879"/>
      <c r="BX407" s="879"/>
      <c r="BY407" s="879"/>
      <c r="BZ407" s="879"/>
      <c r="CA407" s="879"/>
      <c r="CB407" s="880"/>
      <c r="CC407" s="878"/>
      <c r="CD407" s="879"/>
      <c r="CE407" s="879"/>
      <c r="CF407" s="879"/>
      <c r="CG407" s="879"/>
      <c r="CH407" s="879"/>
      <c r="CI407" s="879"/>
      <c r="CJ407" s="879"/>
      <c r="CK407" s="880"/>
      <c r="CL407" s="896"/>
      <c r="CM407" s="897"/>
      <c r="CN407" s="898"/>
      <c r="CO407" s="890"/>
      <c r="CP407" s="891"/>
      <c r="CQ407" s="891"/>
      <c r="CR407" s="891"/>
      <c r="CS407" s="892"/>
      <c r="CT407" s="884"/>
      <c r="CU407" s="885"/>
      <c r="CV407" s="885"/>
      <c r="CW407" s="885"/>
      <c r="CX407" s="886"/>
    </row>
    <row r="408" spans="2:102" ht="12.6" hidden="1" customHeight="1">
      <c r="B408" s="1024"/>
      <c r="C408" s="1025"/>
      <c r="D408" s="1022"/>
      <c r="E408" s="1016"/>
      <c r="F408" s="1016"/>
      <c r="G408" s="1016"/>
      <c r="H408" s="1017"/>
      <c r="I408" s="976"/>
      <c r="J408" s="976"/>
      <c r="K408" s="976"/>
      <c r="L408" s="976"/>
      <c r="M408" s="976"/>
      <c r="N408" s="976"/>
      <c r="O408" s="976"/>
      <c r="P408" s="976"/>
      <c r="Q408" s="976"/>
      <c r="R408" s="977"/>
      <c r="S408" s="995"/>
      <c r="T408" s="996"/>
      <c r="U408" s="997"/>
      <c r="V408" s="999"/>
      <c r="W408" s="996"/>
      <c r="X408" s="997"/>
      <c r="Y408" s="999"/>
      <c r="Z408" s="996"/>
      <c r="AA408" s="994"/>
      <c r="AB408" s="995"/>
      <c r="AC408" s="996"/>
      <c r="AD408" s="997"/>
      <c r="AE408" s="999"/>
      <c r="AF408" s="996"/>
      <c r="AG408" s="997"/>
      <c r="AH408" s="999"/>
      <c r="AI408" s="996"/>
      <c r="AJ408" s="994"/>
      <c r="AK408" s="1003"/>
      <c r="AL408" s="1004"/>
      <c r="AM408" s="1005"/>
      <c r="AN408" s="1009"/>
      <c r="AO408" s="1010"/>
      <c r="AP408" s="1010"/>
      <c r="AQ408" s="1010"/>
      <c r="AR408" s="1010"/>
      <c r="AS408" s="1011"/>
      <c r="AT408" s="863"/>
      <c r="AU408" s="864"/>
      <c r="AV408" s="864"/>
      <c r="AW408" s="864"/>
      <c r="AX408" s="864"/>
      <c r="AY408" s="864"/>
      <c r="AZ408" s="864"/>
      <c r="BA408" s="865"/>
      <c r="BC408" s="911"/>
      <c r="BD408" s="912"/>
      <c r="BE408" s="912"/>
      <c r="BF408" s="912"/>
      <c r="BG408" s="912"/>
      <c r="BH408" s="912"/>
      <c r="BI408" s="913"/>
      <c r="BJ408" s="905"/>
      <c r="BK408" s="906"/>
      <c r="BL408" s="906"/>
      <c r="BM408" s="906"/>
      <c r="BN408" s="906"/>
      <c r="BO408" s="906"/>
      <c r="BP408" s="906"/>
      <c r="BQ408" s="906"/>
      <c r="BR408" s="906"/>
      <c r="BS408" s="907"/>
      <c r="BT408" s="881"/>
      <c r="BU408" s="882"/>
      <c r="BV408" s="882"/>
      <c r="BW408" s="882"/>
      <c r="BX408" s="882"/>
      <c r="BY408" s="882"/>
      <c r="BZ408" s="882"/>
      <c r="CA408" s="882"/>
      <c r="CB408" s="883"/>
      <c r="CC408" s="881"/>
      <c r="CD408" s="882"/>
      <c r="CE408" s="882"/>
      <c r="CF408" s="882"/>
      <c r="CG408" s="882"/>
      <c r="CH408" s="882"/>
      <c r="CI408" s="882"/>
      <c r="CJ408" s="882"/>
      <c r="CK408" s="883"/>
      <c r="CL408" s="899"/>
      <c r="CM408" s="900"/>
      <c r="CN408" s="901"/>
      <c r="CO408" s="893"/>
      <c r="CP408" s="894"/>
      <c r="CQ408" s="894"/>
      <c r="CR408" s="894"/>
      <c r="CS408" s="895"/>
      <c r="CT408" s="887"/>
      <c r="CU408" s="888"/>
      <c r="CV408" s="888"/>
      <c r="CW408" s="888"/>
      <c r="CX408" s="889"/>
    </row>
    <row r="409" spans="2:102" ht="12.6" hidden="1" customHeight="1">
      <c r="B409" s="1018" t="e">
        <f>LEFT(RIGHT(#REF!,6))</f>
        <v>#REF!</v>
      </c>
      <c r="C409" s="1020" t="e">
        <f>LEFT(RIGHT(#REF!,5))</f>
        <v>#REF!</v>
      </c>
      <c r="D409" s="1022" t="s">
        <v>84</v>
      </c>
      <c r="E409" s="1016" t="e">
        <f>LEFT(RIGHT(#REF!,4))</f>
        <v>#REF!</v>
      </c>
      <c r="F409" s="1016" t="e">
        <f>LEFT(RIGHT(#REF!,3))</f>
        <v>#REF!</v>
      </c>
      <c r="G409" s="1016" t="e">
        <f>LEFT(RIGHT(#REF!,2))</f>
        <v>#REF!</v>
      </c>
      <c r="H409" s="1017" t="e">
        <f>RIGHT(#REF!,1)</f>
        <v>#REF!</v>
      </c>
      <c r="I409" s="976" t="e">
        <f>IF(#REF!="","",#REF!)</f>
        <v>#REF!</v>
      </c>
      <c r="J409" s="976"/>
      <c r="K409" s="976"/>
      <c r="L409" s="976"/>
      <c r="M409" s="976"/>
      <c r="N409" s="976"/>
      <c r="O409" s="976"/>
      <c r="P409" s="976"/>
      <c r="Q409" s="976"/>
      <c r="R409" s="977"/>
      <c r="S409" s="972" t="e">
        <f>IF(LEN(#REF!)&lt;9,"",LEFT(RIGHT(#REF!,9)))</f>
        <v>#REF!</v>
      </c>
      <c r="T409" s="974" t="e">
        <f>IF(LEN(#REF!)&lt;8,"",LEFT(RIGHT(#REF!,8)))</f>
        <v>#REF!</v>
      </c>
      <c r="U409" s="978" t="e">
        <f>IF(LEN(#REF!)&lt;7,"",LEFT(RIGHT(#REF!,7)))</f>
        <v>#REF!</v>
      </c>
      <c r="V409" s="998" t="e">
        <f>IF(LEN(#REF!)&lt;6,"",LEFT(RIGHT(#REF!,6)))</f>
        <v>#REF!</v>
      </c>
      <c r="W409" s="974" t="e">
        <f>IF(LEN(#REF!)&lt;5,"",LEFT(RIGHT(#REF!,5)))</f>
        <v>#REF!</v>
      </c>
      <c r="X409" s="978" t="e">
        <f>IF(LEN(#REF!)&lt;4,"",LEFT(RIGHT(#REF!,4)))</f>
        <v>#REF!</v>
      </c>
      <c r="Y409" s="998" t="e">
        <f>IF(LEN(#REF!)&lt;3,"",LEFT(RIGHT(#REF!,3)))</f>
        <v>#REF!</v>
      </c>
      <c r="Z409" s="974" t="e">
        <f>IF(LEN(#REF!)&lt;2,"",LEFT(RIGHT(#REF!,2)))</f>
        <v>#REF!</v>
      </c>
      <c r="AA409" s="970" t="e">
        <f>RIGHT(#REF!,1)</f>
        <v>#REF!</v>
      </c>
      <c r="AB409" s="972" t="e">
        <f>IF(LEN(#REF!)&lt;9,"",LEFT(RIGHT(#REF!,9)))</f>
        <v>#REF!</v>
      </c>
      <c r="AC409" s="974" t="e">
        <f>IF(LEN(#REF!)&lt;8,"",LEFT(RIGHT(#REF!,8)))</f>
        <v>#REF!</v>
      </c>
      <c r="AD409" s="978" t="e">
        <f>IF(LEN(#REF!)&lt;7,"",LEFT(RIGHT(#REF!,7)))</f>
        <v>#REF!</v>
      </c>
      <c r="AE409" s="998" t="e">
        <f>IF(LEN(#REF!)&lt;6,"",LEFT(RIGHT(#REF!,6)))</f>
        <v>#REF!</v>
      </c>
      <c r="AF409" s="974" t="e">
        <f>IF(LEN(#REF!)&lt;5,"",LEFT(RIGHT(#REF!,5)))</f>
        <v>#REF!</v>
      </c>
      <c r="AG409" s="978" t="e">
        <f>IF(LEN(#REF!)&lt;4,"",LEFT(RIGHT(#REF!,4)))</f>
        <v>#REF!</v>
      </c>
      <c r="AH409" s="998" t="e">
        <f>IF(LEN(#REF!)&lt;3,"",LEFT(RIGHT(#REF!,3)))</f>
        <v>#REF!</v>
      </c>
      <c r="AI409" s="974" t="e">
        <f>IF(LEN(#REF!)&lt;2,"",LEFT(RIGHT(#REF!,2)))</f>
        <v>#REF!</v>
      </c>
      <c r="AJ409" s="970" t="e">
        <f>RIGHT(#REF!,1)</f>
        <v>#REF!</v>
      </c>
      <c r="AK409" s="1000" t="e">
        <f>IF(#REF!="","",#REF!)</f>
        <v>#REF!</v>
      </c>
      <c r="AL409" s="1001"/>
      <c r="AM409" s="1002"/>
      <c r="AN409" s="1006" t="e">
        <f>IF(#REF!="","",#REF!)</f>
        <v>#REF!</v>
      </c>
      <c r="AO409" s="1007"/>
      <c r="AP409" s="1007"/>
      <c r="AQ409" s="1007"/>
      <c r="AR409" s="1007"/>
      <c r="AS409" s="1008"/>
      <c r="AT409" s="860" t="e">
        <f>IF(#REF!="","",#REF!)</f>
        <v>#REF!</v>
      </c>
      <c r="AU409" s="861"/>
      <c r="AV409" s="861"/>
      <c r="AW409" s="861"/>
      <c r="AX409" s="861"/>
      <c r="AY409" s="861"/>
      <c r="AZ409" s="861"/>
      <c r="BA409" s="862"/>
      <c r="BC409" s="908"/>
      <c r="BD409" s="909"/>
      <c r="BE409" s="909"/>
      <c r="BF409" s="909"/>
      <c r="BG409" s="909"/>
      <c r="BH409" s="909"/>
      <c r="BI409" s="910"/>
      <c r="BJ409" s="902"/>
      <c r="BK409" s="903"/>
      <c r="BL409" s="903"/>
      <c r="BM409" s="903"/>
      <c r="BN409" s="903"/>
      <c r="BO409" s="903"/>
      <c r="BP409" s="903"/>
      <c r="BQ409" s="903"/>
      <c r="BR409" s="903"/>
      <c r="BS409" s="904"/>
      <c r="BT409" s="878"/>
      <c r="BU409" s="879"/>
      <c r="BV409" s="879"/>
      <c r="BW409" s="879"/>
      <c r="BX409" s="879"/>
      <c r="BY409" s="879"/>
      <c r="BZ409" s="879"/>
      <c r="CA409" s="879"/>
      <c r="CB409" s="880"/>
      <c r="CC409" s="878"/>
      <c r="CD409" s="879"/>
      <c r="CE409" s="879"/>
      <c r="CF409" s="879"/>
      <c r="CG409" s="879"/>
      <c r="CH409" s="879"/>
      <c r="CI409" s="879"/>
      <c r="CJ409" s="879"/>
      <c r="CK409" s="880"/>
      <c r="CL409" s="896"/>
      <c r="CM409" s="897"/>
      <c r="CN409" s="898"/>
      <c r="CO409" s="890"/>
      <c r="CP409" s="891"/>
      <c r="CQ409" s="891"/>
      <c r="CR409" s="891"/>
      <c r="CS409" s="892"/>
      <c r="CT409" s="884"/>
      <c r="CU409" s="885"/>
      <c r="CV409" s="885"/>
      <c r="CW409" s="885"/>
      <c r="CX409" s="886"/>
    </row>
    <row r="410" spans="2:102" ht="12.6" hidden="1" customHeight="1">
      <c r="B410" s="1024"/>
      <c r="C410" s="1025"/>
      <c r="D410" s="1022"/>
      <c r="E410" s="1016"/>
      <c r="F410" s="1016"/>
      <c r="G410" s="1016"/>
      <c r="H410" s="1017"/>
      <c r="I410" s="976"/>
      <c r="J410" s="976"/>
      <c r="K410" s="976"/>
      <c r="L410" s="976"/>
      <c r="M410" s="976"/>
      <c r="N410" s="976"/>
      <c r="O410" s="976"/>
      <c r="P410" s="976"/>
      <c r="Q410" s="976"/>
      <c r="R410" s="977"/>
      <c r="S410" s="995"/>
      <c r="T410" s="996"/>
      <c r="U410" s="997"/>
      <c r="V410" s="999"/>
      <c r="W410" s="996"/>
      <c r="X410" s="997"/>
      <c r="Y410" s="999"/>
      <c r="Z410" s="996"/>
      <c r="AA410" s="994"/>
      <c r="AB410" s="995"/>
      <c r="AC410" s="996"/>
      <c r="AD410" s="997"/>
      <c r="AE410" s="999"/>
      <c r="AF410" s="996"/>
      <c r="AG410" s="997"/>
      <c r="AH410" s="999"/>
      <c r="AI410" s="996"/>
      <c r="AJ410" s="994"/>
      <c r="AK410" s="1003"/>
      <c r="AL410" s="1004"/>
      <c r="AM410" s="1005"/>
      <c r="AN410" s="1009"/>
      <c r="AO410" s="1010"/>
      <c r="AP410" s="1010"/>
      <c r="AQ410" s="1010"/>
      <c r="AR410" s="1010"/>
      <c r="AS410" s="1011"/>
      <c r="AT410" s="863"/>
      <c r="AU410" s="864"/>
      <c r="AV410" s="864"/>
      <c r="AW410" s="864"/>
      <c r="AX410" s="864"/>
      <c r="AY410" s="864"/>
      <c r="AZ410" s="864"/>
      <c r="BA410" s="865"/>
      <c r="BC410" s="911"/>
      <c r="BD410" s="912"/>
      <c r="BE410" s="912"/>
      <c r="BF410" s="912"/>
      <c r="BG410" s="912"/>
      <c r="BH410" s="912"/>
      <c r="BI410" s="913"/>
      <c r="BJ410" s="905"/>
      <c r="BK410" s="906"/>
      <c r="BL410" s="906"/>
      <c r="BM410" s="906"/>
      <c r="BN410" s="906"/>
      <c r="BO410" s="906"/>
      <c r="BP410" s="906"/>
      <c r="BQ410" s="906"/>
      <c r="BR410" s="906"/>
      <c r="BS410" s="907"/>
      <c r="BT410" s="881"/>
      <c r="BU410" s="882"/>
      <c r="BV410" s="882"/>
      <c r="BW410" s="882"/>
      <c r="BX410" s="882"/>
      <c r="BY410" s="882"/>
      <c r="BZ410" s="882"/>
      <c r="CA410" s="882"/>
      <c r="CB410" s="883"/>
      <c r="CC410" s="881"/>
      <c r="CD410" s="882"/>
      <c r="CE410" s="882"/>
      <c r="CF410" s="882"/>
      <c r="CG410" s="882"/>
      <c r="CH410" s="882"/>
      <c r="CI410" s="882"/>
      <c r="CJ410" s="882"/>
      <c r="CK410" s="883"/>
      <c r="CL410" s="899"/>
      <c r="CM410" s="900"/>
      <c r="CN410" s="901"/>
      <c r="CO410" s="893"/>
      <c r="CP410" s="894"/>
      <c r="CQ410" s="894"/>
      <c r="CR410" s="894"/>
      <c r="CS410" s="895"/>
      <c r="CT410" s="887"/>
      <c r="CU410" s="888"/>
      <c r="CV410" s="888"/>
      <c r="CW410" s="888"/>
      <c r="CX410" s="889"/>
    </row>
    <row r="411" spans="2:102" ht="12.6" hidden="1" customHeight="1">
      <c r="B411" s="1018" t="e">
        <f>LEFT(RIGHT(#REF!,6))</f>
        <v>#REF!</v>
      </c>
      <c r="C411" s="1020" t="e">
        <f>LEFT(RIGHT(#REF!,5))</f>
        <v>#REF!</v>
      </c>
      <c r="D411" s="1022" t="s">
        <v>84</v>
      </c>
      <c r="E411" s="1016" t="e">
        <f>LEFT(RIGHT(#REF!,4))</f>
        <v>#REF!</v>
      </c>
      <c r="F411" s="1016" t="e">
        <f>LEFT(RIGHT(#REF!,3))</f>
        <v>#REF!</v>
      </c>
      <c r="G411" s="1016" t="e">
        <f>LEFT(RIGHT(#REF!,2))</f>
        <v>#REF!</v>
      </c>
      <c r="H411" s="1017" t="e">
        <f>RIGHT(#REF!,1)</f>
        <v>#REF!</v>
      </c>
      <c r="I411" s="976" t="e">
        <f>IF(#REF!="","",#REF!)</f>
        <v>#REF!</v>
      </c>
      <c r="J411" s="976"/>
      <c r="K411" s="976"/>
      <c r="L411" s="976"/>
      <c r="M411" s="976"/>
      <c r="N411" s="976"/>
      <c r="O411" s="976"/>
      <c r="P411" s="976"/>
      <c r="Q411" s="976"/>
      <c r="R411" s="977"/>
      <c r="S411" s="972" t="e">
        <f>IF(LEN(#REF!)&lt;9,"",LEFT(RIGHT(#REF!,9)))</f>
        <v>#REF!</v>
      </c>
      <c r="T411" s="974" t="e">
        <f>IF(LEN(#REF!)&lt;8,"",LEFT(RIGHT(#REF!,8)))</f>
        <v>#REF!</v>
      </c>
      <c r="U411" s="978" t="e">
        <f>IF(LEN(#REF!)&lt;7,"",LEFT(RIGHT(#REF!,7)))</f>
        <v>#REF!</v>
      </c>
      <c r="V411" s="998" t="e">
        <f>IF(LEN(#REF!)&lt;6,"",LEFT(RIGHT(#REF!,6)))</f>
        <v>#REF!</v>
      </c>
      <c r="W411" s="974" t="e">
        <f>IF(LEN(#REF!)&lt;5,"",LEFT(RIGHT(#REF!,5)))</f>
        <v>#REF!</v>
      </c>
      <c r="X411" s="978" t="e">
        <f>IF(LEN(#REF!)&lt;4,"",LEFT(RIGHT(#REF!,4)))</f>
        <v>#REF!</v>
      </c>
      <c r="Y411" s="998" t="e">
        <f>IF(LEN(#REF!)&lt;3,"",LEFT(RIGHT(#REF!,3)))</f>
        <v>#REF!</v>
      </c>
      <c r="Z411" s="974" t="e">
        <f>IF(LEN(#REF!)&lt;2,"",LEFT(RIGHT(#REF!,2)))</f>
        <v>#REF!</v>
      </c>
      <c r="AA411" s="970" t="e">
        <f>RIGHT(#REF!,1)</f>
        <v>#REF!</v>
      </c>
      <c r="AB411" s="972" t="e">
        <f>IF(LEN(#REF!)&lt;9,"",LEFT(RIGHT(#REF!,9)))</f>
        <v>#REF!</v>
      </c>
      <c r="AC411" s="974" t="e">
        <f>IF(LEN(#REF!)&lt;8,"",LEFT(RIGHT(#REF!,8)))</f>
        <v>#REF!</v>
      </c>
      <c r="AD411" s="978" t="e">
        <f>IF(LEN(#REF!)&lt;7,"",LEFT(RIGHT(#REF!,7)))</f>
        <v>#REF!</v>
      </c>
      <c r="AE411" s="998" t="e">
        <f>IF(LEN(#REF!)&lt;6,"",LEFT(RIGHT(#REF!,6)))</f>
        <v>#REF!</v>
      </c>
      <c r="AF411" s="974" t="e">
        <f>IF(LEN(#REF!)&lt;5,"",LEFT(RIGHT(#REF!,5)))</f>
        <v>#REF!</v>
      </c>
      <c r="AG411" s="978" t="e">
        <f>IF(LEN(#REF!)&lt;4,"",LEFT(RIGHT(#REF!,4)))</f>
        <v>#REF!</v>
      </c>
      <c r="AH411" s="998" t="e">
        <f>IF(LEN(#REF!)&lt;3,"",LEFT(RIGHT(#REF!,3)))</f>
        <v>#REF!</v>
      </c>
      <c r="AI411" s="974" t="e">
        <f>IF(LEN(#REF!)&lt;2,"",LEFT(RIGHT(#REF!,2)))</f>
        <v>#REF!</v>
      </c>
      <c r="AJ411" s="970" t="e">
        <f>RIGHT(#REF!,1)</f>
        <v>#REF!</v>
      </c>
      <c r="AK411" s="1000" t="e">
        <f>IF(#REF!="","",#REF!)</f>
        <v>#REF!</v>
      </c>
      <c r="AL411" s="1001"/>
      <c r="AM411" s="1002"/>
      <c r="AN411" s="1006" t="e">
        <f>IF(#REF!="","",#REF!)</f>
        <v>#REF!</v>
      </c>
      <c r="AO411" s="1007"/>
      <c r="AP411" s="1007"/>
      <c r="AQ411" s="1007"/>
      <c r="AR411" s="1007"/>
      <c r="AS411" s="1008"/>
      <c r="AT411" s="860" t="e">
        <f>IF(#REF!="","",#REF!)</f>
        <v>#REF!</v>
      </c>
      <c r="AU411" s="861"/>
      <c r="AV411" s="861"/>
      <c r="AW411" s="861"/>
      <c r="AX411" s="861"/>
      <c r="AY411" s="861"/>
      <c r="AZ411" s="861"/>
      <c r="BA411" s="862"/>
      <c r="BC411" s="908"/>
      <c r="BD411" s="909"/>
      <c r="BE411" s="909"/>
      <c r="BF411" s="909"/>
      <c r="BG411" s="909"/>
      <c r="BH411" s="909"/>
      <c r="BI411" s="910"/>
      <c r="BJ411" s="902"/>
      <c r="BK411" s="903"/>
      <c r="BL411" s="903"/>
      <c r="BM411" s="903"/>
      <c r="BN411" s="903"/>
      <c r="BO411" s="903"/>
      <c r="BP411" s="903"/>
      <c r="BQ411" s="903"/>
      <c r="BR411" s="903"/>
      <c r="BS411" s="904"/>
      <c r="BT411" s="878"/>
      <c r="BU411" s="879"/>
      <c r="BV411" s="879"/>
      <c r="BW411" s="879"/>
      <c r="BX411" s="879"/>
      <c r="BY411" s="879"/>
      <c r="BZ411" s="879"/>
      <c r="CA411" s="879"/>
      <c r="CB411" s="880"/>
      <c r="CC411" s="878"/>
      <c r="CD411" s="879"/>
      <c r="CE411" s="879"/>
      <c r="CF411" s="879"/>
      <c r="CG411" s="879"/>
      <c r="CH411" s="879"/>
      <c r="CI411" s="879"/>
      <c r="CJ411" s="879"/>
      <c r="CK411" s="880"/>
      <c r="CL411" s="896"/>
      <c r="CM411" s="897"/>
      <c r="CN411" s="898"/>
      <c r="CO411" s="890"/>
      <c r="CP411" s="891"/>
      <c r="CQ411" s="891"/>
      <c r="CR411" s="891"/>
      <c r="CS411" s="892"/>
      <c r="CT411" s="884"/>
      <c r="CU411" s="885"/>
      <c r="CV411" s="885"/>
      <c r="CW411" s="885"/>
      <c r="CX411" s="886"/>
    </row>
    <row r="412" spans="2:102" ht="12.6" hidden="1" customHeight="1">
      <c r="B412" s="1024"/>
      <c r="C412" s="1025"/>
      <c r="D412" s="1022"/>
      <c r="E412" s="1016"/>
      <c r="F412" s="1016"/>
      <c r="G412" s="1016"/>
      <c r="H412" s="1017"/>
      <c r="I412" s="976"/>
      <c r="J412" s="976"/>
      <c r="K412" s="976"/>
      <c r="L412" s="976"/>
      <c r="M412" s="976"/>
      <c r="N412" s="976"/>
      <c r="O412" s="976"/>
      <c r="P412" s="976"/>
      <c r="Q412" s="976"/>
      <c r="R412" s="977"/>
      <c r="S412" s="995"/>
      <c r="T412" s="996"/>
      <c r="U412" s="997"/>
      <c r="V412" s="999"/>
      <c r="W412" s="996"/>
      <c r="X412" s="997"/>
      <c r="Y412" s="999"/>
      <c r="Z412" s="996"/>
      <c r="AA412" s="994"/>
      <c r="AB412" s="995"/>
      <c r="AC412" s="996"/>
      <c r="AD412" s="997"/>
      <c r="AE412" s="999"/>
      <c r="AF412" s="996"/>
      <c r="AG412" s="997"/>
      <c r="AH412" s="999"/>
      <c r="AI412" s="996"/>
      <c r="AJ412" s="994"/>
      <c r="AK412" s="1003"/>
      <c r="AL412" s="1004"/>
      <c r="AM412" s="1005"/>
      <c r="AN412" s="1009"/>
      <c r="AO412" s="1010"/>
      <c r="AP412" s="1010"/>
      <c r="AQ412" s="1010"/>
      <c r="AR412" s="1010"/>
      <c r="AS412" s="1011"/>
      <c r="AT412" s="863"/>
      <c r="AU412" s="864"/>
      <c r="AV412" s="864"/>
      <c r="AW412" s="864"/>
      <c r="AX412" s="864"/>
      <c r="AY412" s="864"/>
      <c r="AZ412" s="864"/>
      <c r="BA412" s="865"/>
      <c r="BC412" s="911"/>
      <c r="BD412" s="912"/>
      <c r="BE412" s="912"/>
      <c r="BF412" s="912"/>
      <c r="BG412" s="912"/>
      <c r="BH412" s="912"/>
      <c r="BI412" s="913"/>
      <c r="BJ412" s="905"/>
      <c r="BK412" s="906"/>
      <c r="BL412" s="906"/>
      <c r="BM412" s="906"/>
      <c r="BN412" s="906"/>
      <c r="BO412" s="906"/>
      <c r="BP412" s="906"/>
      <c r="BQ412" s="906"/>
      <c r="BR412" s="906"/>
      <c r="BS412" s="907"/>
      <c r="BT412" s="881"/>
      <c r="BU412" s="882"/>
      <c r="BV412" s="882"/>
      <c r="BW412" s="882"/>
      <c r="BX412" s="882"/>
      <c r="BY412" s="882"/>
      <c r="BZ412" s="882"/>
      <c r="CA412" s="882"/>
      <c r="CB412" s="883"/>
      <c r="CC412" s="881"/>
      <c r="CD412" s="882"/>
      <c r="CE412" s="882"/>
      <c r="CF412" s="882"/>
      <c r="CG412" s="882"/>
      <c r="CH412" s="882"/>
      <c r="CI412" s="882"/>
      <c r="CJ412" s="882"/>
      <c r="CK412" s="883"/>
      <c r="CL412" s="899"/>
      <c r="CM412" s="900"/>
      <c r="CN412" s="901"/>
      <c r="CO412" s="893"/>
      <c r="CP412" s="894"/>
      <c r="CQ412" s="894"/>
      <c r="CR412" s="894"/>
      <c r="CS412" s="895"/>
      <c r="CT412" s="887"/>
      <c r="CU412" s="888"/>
      <c r="CV412" s="888"/>
      <c r="CW412" s="888"/>
      <c r="CX412" s="889"/>
    </row>
    <row r="413" spans="2:102" ht="12.6" hidden="1" customHeight="1">
      <c r="B413" s="1018" t="e">
        <f>LEFT(RIGHT(#REF!,6))</f>
        <v>#REF!</v>
      </c>
      <c r="C413" s="1020" t="e">
        <f>LEFT(RIGHT(#REF!,5))</f>
        <v>#REF!</v>
      </c>
      <c r="D413" s="1022" t="s">
        <v>84</v>
      </c>
      <c r="E413" s="1016" t="e">
        <f>LEFT(RIGHT(#REF!,4))</f>
        <v>#REF!</v>
      </c>
      <c r="F413" s="1016" t="e">
        <f>LEFT(RIGHT(#REF!,3))</f>
        <v>#REF!</v>
      </c>
      <c r="G413" s="1016" t="e">
        <f>LEFT(RIGHT(#REF!,2))</f>
        <v>#REF!</v>
      </c>
      <c r="H413" s="1017" t="e">
        <f>RIGHT(#REF!,1)</f>
        <v>#REF!</v>
      </c>
      <c r="I413" s="976" t="e">
        <f>IF(#REF!="","",#REF!)</f>
        <v>#REF!</v>
      </c>
      <c r="J413" s="976"/>
      <c r="K413" s="976"/>
      <c r="L413" s="976"/>
      <c r="M413" s="976"/>
      <c r="N413" s="976"/>
      <c r="O413" s="976"/>
      <c r="P413" s="976"/>
      <c r="Q413" s="976"/>
      <c r="R413" s="977"/>
      <c r="S413" s="972" t="e">
        <f>IF(LEN(#REF!)&lt;9,"",LEFT(RIGHT(#REF!,9)))</f>
        <v>#REF!</v>
      </c>
      <c r="T413" s="974" t="e">
        <f>IF(LEN(#REF!)&lt;8,"",LEFT(RIGHT(#REF!,8)))</f>
        <v>#REF!</v>
      </c>
      <c r="U413" s="978" t="e">
        <f>IF(LEN(#REF!)&lt;7,"",LEFT(RIGHT(#REF!,7)))</f>
        <v>#REF!</v>
      </c>
      <c r="V413" s="998" t="e">
        <f>IF(LEN(#REF!)&lt;6,"",LEFT(RIGHT(#REF!,6)))</f>
        <v>#REF!</v>
      </c>
      <c r="W413" s="974" t="e">
        <f>IF(LEN(#REF!)&lt;5,"",LEFT(RIGHT(#REF!,5)))</f>
        <v>#REF!</v>
      </c>
      <c r="X413" s="978" t="e">
        <f>IF(LEN(#REF!)&lt;4,"",LEFT(RIGHT(#REF!,4)))</f>
        <v>#REF!</v>
      </c>
      <c r="Y413" s="998" t="e">
        <f>IF(LEN(#REF!)&lt;3,"",LEFT(RIGHT(#REF!,3)))</f>
        <v>#REF!</v>
      </c>
      <c r="Z413" s="974" t="e">
        <f>IF(LEN(#REF!)&lt;2,"",LEFT(RIGHT(#REF!,2)))</f>
        <v>#REF!</v>
      </c>
      <c r="AA413" s="970" t="e">
        <f>RIGHT(#REF!,1)</f>
        <v>#REF!</v>
      </c>
      <c r="AB413" s="972" t="e">
        <f>IF(LEN(#REF!)&lt;9,"",LEFT(RIGHT(#REF!,9)))</f>
        <v>#REF!</v>
      </c>
      <c r="AC413" s="974" t="e">
        <f>IF(LEN(#REF!)&lt;8,"",LEFT(RIGHT(#REF!,8)))</f>
        <v>#REF!</v>
      </c>
      <c r="AD413" s="978" t="e">
        <f>IF(LEN(#REF!)&lt;7,"",LEFT(RIGHT(#REF!,7)))</f>
        <v>#REF!</v>
      </c>
      <c r="AE413" s="998" t="e">
        <f>IF(LEN(#REF!)&lt;6,"",LEFT(RIGHT(#REF!,6)))</f>
        <v>#REF!</v>
      </c>
      <c r="AF413" s="974" t="e">
        <f>IF(LEN(#REF!)&lt;5,"",LEFT(RIGHT(#REF!,5)))</f>
        <v>#REF!</v>
      </c>
      <c r="AG413" s="978" t="e">
        <f>IF(LEN(#REF!)&lt;4,"",LEFT(RIGHT(#REF!,4)))</f>
        <v>#REF!</v>
      </c>
      <c r="AH413" s="998" t="e">
        <f>IF(LEN(#REF!)&lt;3,"",LEFT(RIGHT(#REF!,3)))</f>
        <v>#REF!</v>
      </c>
      <c r="AI413" s="974" t="e">
        <f>IF(LEN(#REF!)&lt;2,"",LEFT(RIGHT(#REF!,2)))</f>
        <v>#REF!</v>
      </c>
      <c r="AJ413" s="970" t="e">
        <f>RIGHT(#REF!,1)</f>
        <v>#REF!</v>
      </c>
      <c r="AK413" s="1000" t="e">
        <f>IF(#REF!="","",#REF!)</f>
        <v>#REF!</v>
      </c>
      <c r="AL413" s="1001"/>
      <c r="AM413" s="1002"/>
      <c r="AN413" s="1006" t="e">
        <f>IF(#REF!="","",#REF!)</f>
        <v>#REF!</v>
      </c>
      <c r="AO413" s="1007"/>
      <c r="AP413" s="1007"/>
      <c r="AQ413" s="1007"/>
      <c r="AR413" s="1007"/>
      <c r="AS413" s="1008"/>
      <c r="AT413" s="860" t="e">
        <f>IF(#REF!="","",#REF!)</f>
        <v>#REF!</v>
      </c>
      <c r="AU413" s="861"/>
      <c r="AV413" s="861"/>
      <c r="AW413" s="861"/>
      <c r="AX413" s="861"/>
      <c r="AY413" s="861"/>
      <c r="AZ413" s="861"/>
      <c r="BA413" s="862"/>
      <c r="BC413" s="908"/>
      <c r="BD413" s="909"/>
      <c r="BE413" s="909"/>
      <c r="BF413" s="909"/>
      <c r="BG413" s="909"/>
      <c r="BH413" s="909"/>
      <c r="BI413" s="910"/>
      <c r="BJ413" s="902"/>
      <c r="BK413" s="903"/>
      <c r="BL413" s="903"/>
      <c r="BM413" s="903"/>
      <c r="BN413" s="903"/>
      <c r="BO413" s="903"/>
      <c r="BP413" s="903"/>
      <c r="BQ413" s="903"/>
      <c r="BR413" s="903"/>
      <c r="BS413" s="904"/>
      <c r="BT413" s="878"/>
      <c r="BU413" s="879"/>
      <c r="BV413" s="879"/>
      <c r="BW413" s="879"/>
      <c r="BX413" s="879"/>
      <c r="BY413" s="879"/>
      <c r="BZ413" s="879"/>
      <c r="CA413" s="879"/>
      <c r="CB413" s="880"/>
      <c r="CC413" s="878"/>
      <c r="CD413" s="879"/>
      <c r="CE413" s="879"/>
      <c r="CF413" s="879"/>
      <c r="CG413" s="879"/>
      <c r="CH413" s="879"/>
      <c r="CI413" s="879"/>
      <c r="CJ413" s="879"/>
      <c r="CK413" s="880"/>
      <c r="CL413" s="896"/>
      <c r="CM413" s="897"/>
      <c r="CN413" s="898"/>
      <c r="CO413" s="890"/>
      <c r="CP413" s="891"/>
      <c r="CQ413" s="891"/>
      <c r="CR413" s="891"/>
      <c r="CS413" s="892"/>
      <c r="CT413" s="884"/>
      <c r="CU413" s="885"/>
      <c r="CV413" s="885"/>
      <c r="CW413" s="885"/>
      <c r="CX413" s="886"/>
    </row>
    <row r="414" spans="2:102" ht="12.6" hidden="1" customHeight="1">
      <c r="B414" s="1024"/>
      <c r="C414" s="1025"/>
      <c r="D414" s="1022"/>
      <c r="E414" s="1016"/>
      <c r="F414" s="1016"/>
      <c r="G414" s="1016"/>
      <c r="H414" s="1017"/>
      <c r="I414" s="976"/>
      <c r="J414" s="976"/>
      <c r="K414" s="976"/>
      <c r="L414" s="976"/>
      <c r="M414" s="976"/>
      <c r="N414" s="976"/>
      <c r="O414" s="976"/>
      <c r="P414" s="976"/>
      <c r="Q414" s="976"/>
      <c r="R414" s="977"/>
      <c r="S414" s="995"/>
      <c r="T414" s="996"/>
      <c r="U414" s="997"/>
      <c r="V414" s="999"/>
      <c r="W414" s="996"/>
      <c r="X414" s="997"/>
      <c r="Y414" s="999"/>
      <c r="Z414" s="996"/>
      <c r="AA414" s="994"/>
      <c r="AB414" s="995"/>
      <c r="AC414" s="996"/>
      <c r="AD414" s="997"/>
      <c r="AE414" s="999"/>
      <c r="AF414" s="996"/>
      <c r="AG414" s="997"/>
      <c r="AH414" s="999"/>
      <c r="AI414" s="996"/>
      <c r="AJ414" s="994"/>
      <c r="AK414" s="1003"/>
      <c r="AL414" s="1004"/>
      <c r="AM414" s="1005"/>
      <c r="AN414" s="1009"/>
      <c r="AO414" s="1010"/>
      <c r="AP414" s="1010"/>
      <c r="AQ414" s="1010"/>
      <c r="AR414" s="1010"/>
      <c r="AS414" s="1011"/>
      <c r="AT414" s="863"/>
      <c r="AU414" s="864"/>
      <c r="AV414" s="864"/>
      <c r="AW414" s="864"/>
      <c r="AX414" s="864"/>
      <c r="AY414" s="864"/>
      <c r="AZ414" s="864"/>
      <c r="BA414" s="865"/>
      <c r="BC414" s="911"/>
      <c r="BD414" s="912"/>
      <c r="BE414" s="912"/>
      <c r="BF414" s="912"/>
      <c r="BG414" s="912"/>
      <c r="BH414" s="912"/>
      <c r="BI414" s="913"/>
      <c r="BJ414" s="905"/>
      <c r="BK414" s="906"/>
      <c r="BL414" s="906"/>
      <c r="BM414" s="906"/>
      <c r="BN414" s="906"/>
      <c r="BO414" s="906"/>
      <c r="BP414" s="906"/>
      <c r="BQ414" s="906"/>
      <c r="BR414" s="906"/>
      <c r="BS414" s="907"/>
      <c r="BT414" s="881"/>
      <c r="BU414" s="882"/>
      <c r="BV414" s="882"/>
      <c r="BW414" s="882"/>
      <c r="BX414" s="882"/>
      <c r="BY414" s="882"/>
      <c r="BZ414" s="882"/>
      <c r="CA414" s="882"/>
      <c r="CB414" s="883"/>
      <c r="CC414" s="881"/>
      <c r="CD414" s="882"/>
      <c r="CE414" s="882"/>
      <c r="CF414" s="882"/>
      <c r="CG414" s="882"/>
      <c r="CH414" s="882"/>
      <c r="CI414" s="882"/>
      <c r="CJ414" s="882"/>
      <c r="CK414" s="883"/>
      <c r="CL414" s="899"/>
      <c r="CM414" s="900"/>
      <c r="CN414" s="901"/>
      <c r="CO414" s="893"/>
      <c r="CP414" s="894"/>
      <c r="CQ414" s="894"/>
      <c r="CR414" s="894"/>
      <c r="CS414" s="895"/>
      <c r="CT414" s="887"/>
      <c r="CU414" s="888"/>
      <c r="CV414" s="888"/>
      <c r="CW414" s="888"/>
      <c r="CX414" s="889"/>
    </row>
    <row r="415" spans="2:102" ht="12.6" hidden="1" customHeight="1">
      <c r="B415" s="1018" t="e">
        <f>LEFT(RIGHT(#REF!,6))</f>
        <v>#REF!</v>
      </c>
      <c r="C415" s="1020" t="e">
        <f>LEFT(RIGHT(#REF!,5))</f>
        <v>#REF!</v>
      </c>
      <c r="D415" s="1022" t="s">
        <v>84</v>
      </c>
      <c r="E415" s="1016" t="e">
        <f>LEFT(RIGHT(#REF!,4))</f>
        <v>#REF!</v>
      </c>
      <c r="F415" s="1016" t="e">
        <f>LEFT(RIGHT(#REF!,3))</f>
        <v>#REF!</v>
      </c>
      <c r="G415" s="1016" t="e">
        <f>LEFT(RIGHT(#REF!,2))</f>
        <v>#REF!</v>
      </c>
      <c r="H415" s="1017" t="e">
        <f>RIGHT(#REF!,1)</f>
        <v>#REF!</v>
      </c>
      <c r="I415" s="976" t="e">
        <f>IF(#REF!="","",#REF!)</f>
        <v>#REF!</v>
      </c>
      <c r="J415" s="976"/>
      <c r="K415" s="976"/>
      <c r="L415" s="976"/>
      <c r="M415" s="976"/>
      <c r="N415" s="976"/>
      <c r="O415" s="976"/>
      <c r="P415" s="976"/>
      <c r="Q415" s="976"/>
      <c r="R415" s="977"/>
      <c r="S415" s="972" t="e">
        <f>IF(LEN(#REF!)&lt;9,"",LEFT(RIGHT(#REF!,9)))</f>
        <v>#REF!</v>
      </c>
      <c r="T415" s="974" t="e">
        <f>IF(LEN(#REF!)&lt;8,"",LEFT(RIGHT(#REF!,8)))</f>
        <v>#REF!</v>
      </c>
      <c r="U415" s="978" t="e">
        <f>IF(LEN(#REF!)&lt;7,"",LEFT(RIGHT(#REF!,7)))</f>
        <v>#REF!</v>
      </c>
      <c r="V415" s="998" t="e">
        <f>IF(LEN(#REF!)&lt;6,"",LEFT(RIGHT(#REF!,6)))</f>
        <v>#REF!</v>
      </c>
      <c r="W415" s="974" t="e">
        <f>IF(LEN(#REF!)&lt;5,"",LEFT(RIGHT(#REF!,5)))</f>
        <v>#REF!</v>
      </c>
      <c r="X415" s="978" t="e">
        <f>IF(LEN(#REF!)&lt;4,"",LEFT(RIGHT(#REF!,4)))</f>
        <v>#REF!</v>
      </c>
      <c r="Y415" s="998" t="e">
        <f>IF(LEN(#REF!)&lt;3,"",LEFT(RIGHT(#REF!,3)))</f>
        <v>#REF!</v>
      </c>
      <c r="Z415" s="974" t="e">
        <f>IF(LEN(#REF!)&lt;2,"",LEFT(RIGHT(#REF!,2)))</f>
        <v>#REF!</v>
      </c>
      <c r="AA415" s="970" t="e">
        <f>RIGHT(#REF!,1)</f>
        <v>#REF!</v>
      </c>
      <c r="AB415" s="972" t="e">
        <f>IF(LEN(#REF!)&lt;9,"",LEFT(RIGHT(#REF!,9)))</f>
        <v>#REF!</v>
      </c>
      <c r="AC415" s="974" t="e">
        <f>IF(LEN(#REF!)&lt;8,"",LEFT(RIGHT(#REF!,8)))</f>
        <v>#REF!</v>
      </c>
      <c r="AD415" s="978" t="e">
        <f>IF(LEN(#REF!)&lt;7,"",LEFT(RIGHT(#REF!,7)))</f>
        <v>#REF!</v>
      </c>
      <c r="AE415" s="998" t="e">
        <f>IF(LEN(#REF!)&lt;6,"",LEFT(RIGHT(#REF!,6)))</f>
        <v>#REF!</v>
      </c>
      <c r="AF415" s="974" t="e">
        <f>IF(LEN(#REF!)&lt;5,"",LEFT(RIGHT(#REF!,5)))</f>
        <v>#REF!</v>
      </c>
      <c r="AG415" s="978" t="e">
        <f>IF(LEN(#REF!)&lt;4,"",LEFT(RIGHT(#REF!,4)))</f>
        <v>#REF!</v>
      </c>
      <c r="AH415" s="998" t="e">
        <f>IF(LEN(#REF!)&lt;3,"",LEFT(RIGHT(#REF!,3)))</f>
        <v>#REF!</v>
      </c>
      <c r="AI415" s="974" t="e">
        <f>IF(LEN(#REF!)&lt;2,"",LEFT(RIGHT(#REF!,2)))</f>
        <v>#REF!</v>
      </c>
      <c r="AJ415" s="970" t="e">
        <f>RIGHT(#REF!,1)</f>
        <v>#REF!</v>
      </c>
      <c r="AK415" s="1000" t="e">
        <f>IF(#REF!="","",#REF!)</f>
        <v>#REF!</v>
      </c>
      <c r="AL415" s="1001"/>
      <c r="AM415" s="1002"/>
      <c r="AN415" s="1006" t="e">
        <f>IF(#REF!="","",#REF!)</f>
        <v>#REF!</v>
      </c>
      <c r="AO415" s="1007"/>
      <c r="AP415" s="1007"/>
      <c r="AQ415" s="1007"/>
      <c r="AR415" s="1007"/>
      <c r="AS415" s="1008"/>
      <c r="AT415" s="860" t="e">
        <f>IF(#REF!="","",#REF!)</f>
        <v>#REF!</v>
      </c>
      <c r="AU415" s="861"/>
      <c r="AV415" s="861"/>
      <c r="AW415" s="861"/>
      <c r="AX415" s="861"/>
      <c r="AY415" s="861"/>
      <c r="AZ415" s="861"/>
      <c r="BA415" s="862"/>
      <c r="BC415" s="908"/>
      <c r="BD415" s="909"/>
      <c r="BE415" s="909"/>
      <c r="BF415" s="909"/>
      <c r="BG415" s="909"/>
      <c r="BH415" s="909"/>
      <c r="BI415" s="910"/>
      <c r="BJ415" s="902"/>
      <c r="BK415" s="903"/>
      <c r="BL415" s="903"/>
      <c r="BM415" s="903"/>
      <c r="BN415" s="903"/>
      <c r="BO415" s="903"/>
      <c r="BP415" s="903"/>
      <c r="BQ415" s="903"/>
      <c r="BR415" s="903"/>
      <c r="BS415" s="904"/>
      <c r="BT415" s="878"/>
      <c r="BU415" s="879"/>
      <c r="BV415" s="879"/>
      <c r="BW415" s="879"/>
      <c r="BX415" s="879"/>
      <c r="BY415" s="879"/>
      <c r="BZ415" s="879"/>
      <c r="CA415" s="879"/>
      <c r="CB415" s="880"/>
      <c r="CC415" s="878"/>
      <c r="CD415" s="879"/>
      <c r="CE415" s="879"/>
      <c r="CF415" s="879"/>
      <c r="CG415" s="879"/>
      <c r="CH415" s="879"/>
      <c r="CI415" s="879"/>
      <c r="CJ415" s="879"/>
      <c r="CK415" s="880"/>
      <c r="CL415" s="896"/>
      <c r="CM415" s="897"/>
      <c r="CN415" s="898"/>
      <c r="CO415" s="890"/>
      <c r="CP415" s="891"/>
      <c r="CQ415" s="891"/>
      <c r="CR415" s="891"/>
      <c r="CS415" s="892"/>
      <c r="CT415" s="884"/>
      <c r="CU415" s="885"/>
      <c r="CV415" s="885"/>
      <c r="CW415" s="885"/>
      <c r="CX415" s="886"/>
    </row>
    <row r="416" spans="2:102" ht="12.6" hidden="1" customHeight="1">
      <c r="B416" s="1024"/>
      <c r="C416" s="1025"/>
      <c r="D416" s="1022"/>
      <c r="E416" s="1016"/>
      <c r="F416" s="1016"/>
      <c r="G416" s="1016"/>
      <c r="H416" s="1017"/>
      <c r="I416" s="976"/>
      <c r="J416" s="976"/>
      <c r="K416" s="976"/>
      <c r="L416" s="976"/>
      <c r="M416" s="976"/>
      <c r="N416" s="976"/>
      <c r="O416" s="976"/>
      <c r="P416" s="976"/>
      <c r="Q416" s="976"/>
      <c r="R416" s="977"/>
      <c r="S416" s="995"/>
      <c r="T416" s="996"/>
      <c r="U416" s="997"/>
      <c r="V416" s="999"/>
      <c r="W416" s="996"/>
      <c r="X416" s="997"/>
      <c r="Y416" s="999"/>
      <c r="Z416" s="996"/>
      <c r="AA416" s="994"/>
      <c r="AB416" s="995"/>
      <c r="AC416" s="996"/>
      <c r="AD416" s="997"/>
      <c r="AE416" s="999"/>
      <c r="AF416" s="996"/>
      <c r="AG416" s="997"/>
      <c r="AH416" s="999"/>
      <c r="AI416" s="996"/>
      <c r="AJ416" s="994"/>
      <c r="AK416" s="1003"/>
      <c r="AL416" s="1004"/>
      <c r="AM416" s="1005"/>
      <c r="AN416" s="1009"/>
      <c r="AO416" s="1010"/>
      <c r="AP416" s="1010"/>
      <c r="AQ416" s="1010"/>
      <c r="AR416" s="1010"/>
      <c r="AS416" s="1011"/>
      <c r="AT416" s="863"/>
      <c r="AU416" s="864"/>
      <c r="AV416" s="864"/>
      <c r="AW416" s="864"/>
      <c r="AX416" s="864"/>
      <c r="AY416" s="864"/>
      <c r="AZ416" s="864"/>
      <c r="BA416" s="865"/>
      <c r="BC416" s="911"/>
      <c r="BD416" s="912"/>
      <c r="BE416" s="912"/>
      <c r="BF416" s="912"/>
      <c r="BG416" s="912"/>
      <c r="BH416" s="912"/>
      <c r="BI416" s="913"/>
      <c r="BJ416" s="905"/>
      <c r="BK416" s="906"/>
      <c r="BL416" s="906"/>
      <c r="BM416" s="906"/>
      <c r="BN416" s="906"/>
      <c r="BO416" s="906"/>
      <c r="BP416" s="906"/>
      <c r="BQ416" s="906"/>
      <c r="BR416" s="906"/>
      <c r="BS416" s="907"/>
      <c r="BT416" s="881"/>
      <c r="BU416" s="882"/>
      <c r="BV416" s="882"/>
      <c r="BW416" s="882"/>
      <c r="BX416" s="882"/>
      <c r="BY416" s="882"/>
      <c r="BZ416" s="882"/>
      <c r="CA416" s="882"/>
      <c r="CB416" s="883"/>
      <c r="CC416" s="881"/>
      <c r="CD416" s="882"/>
      <c r="CE416" s="882"/>
      <c r="CF416" s="882"/>
      <c r="CG416" s="882"/>
      <c r="CH416" s="882"/>
      <c r="CI416" s="882"/>
      <c r="CJ416" s="882"/>
      <c r="CK416" s="883"/>
      <c r="CL416" s="899"/>
      <c r="CM416" s="900"/>
      <c r="CN416" s="901"/>
      <c r="CO416" s="893"/>
      <c r="CP416" s="894"/>
      <c r="CQ416" s="894"/>
      <c r="CR416" s="894"/>
      <c r="CS416" s="895"/>
      <c r="CT416" s="887"/>
      <c r="CU416" s="888"/>
      <c r="CV416" s="888"/>
      <c r="CW416" s="888"/>
      <c r="CX416" s="889"/>
    </row>
    <row r="417" spans="2:102" ht="12.6" hidden="1" customHeight="1">
      <c r="B417" s="1018" t="e">
        <f>LEFT(RIGHT(#REF!,6))</f>
        <v>#REF!</v>
      </c>
      <c r="C417" s="1020" t="e">
        <f>LEFT(RIGHT(#REF!,5))</f>
        <v>#REF!</v>
      </c>
      <c r="D417" s="1022" t="s">
        <v>84</v>
      </c>
      <c r="E417" s="1016" t="e">
        <f>LEFT(RIGHT(#REF!,4))</f>
        <v>#REF!</v>
      </c>
      <c r="F417" s="1016" t="e">
        <f>LEFT(RIGHT(#REF!,3))</f>
        <v>#REF!</v>
      </c>
      <c r="G417" s="1016" t="e">
        <f>LEFT(RIGHT(#REF!,2))</f>
        <v>#REF!</v>
      </c>
      <c r="H417" s="1017" t="e">
        <f>RIGHT(#REF!,1)</f>
        <v>#REF!</v>
      </c>
      <c r="I417" s="976" t="e">
        <f>IF(#REF!="","",#REF!)</f>
        <v>#REF!</v>
      </c>
      <c r="J417" s="976"/>
      <c r="K417" s="976"/>
      <c r="L417" s="976"/>
      <c r="M417" s="976"/>
      <c r="N417" s="976"/>
      <c r="O417" s="976"/>
      <c r="P417" s="976"/>
      <c r="Q417" s="976"/>
      <c r="R417" s="977"/>
      <c r="S417" s="972" t="e">
        <f>IF(LEN(#REF!)&lt;9,"",LEFT(RIGHT(#REF!,9)))</f>
        <v>#REF!</v>
      </c>
      <c r="T417" s="974" t="e">
        <f>IF(LEN(#REF!)&lt;8,"",LEFT(RIGHT(#REF!,8)))</f>
        <v>#REF!</v>
      </c>
      <c r="U417" s="978" t="e">
        <f>IF(LEN(#REF!)&lt;7,"",LEFT(RIGHT(#REF!,7)))</f>
        <v>#REF!</v>
      </c>
      <c r="V417" s="998" t="e">
        <f>IF(LEN(#REF!)&lt;6,"",LEFT(RIGHT(#REF!,6)))</f>
        <v>#REF!</v>
      </c>
      <c r="W417" s="974" t="e">
        <f>IF(LEN(#REF!)&lt;5,"",LEFT(RIGHT(#REF!,5)))</f>
        <v>#REF!</v>
      </c>
      <c r="X417" s="978" t="e">
        <f>IF(LEN(#REF!)&lt;4,"",LEFT(RIGHT(#REF!,4)))</f>
        <v>#REF!</v>
      </c>
      <c r="Y417" s="998" t="e">
        <f>IF(LEN(#REF!)&lt;3,"",LEFT(RIGHT(#REF!,3)))</f>
        <v>#REF!</v>
      </c>
      <c r="Z417" s="974" t="e">
        <f>IF(LEN(#REF!)&lt;2,"",LEFT(RIGHT(#REF!,2)))</f>
        <v>#REF!</v>
      </c>
      <c r="AA417" s="970" t="e">
        <f>RIGHT(#REF!,1)</f>
        <v>#REF!</v>
      </c>
      <c r="AB417" s="972" t="e">
        <f>IF(LEN(#REF!)&lt;9,"",LEFT(RIGHT(#REF!,9)))</f>
        <v>#REF!</v>
      </c>
      <c r="AC417" s="974" t="e">
        <f>IF(LEN(#REF!)&lt;8,"",LEFT(RIGHT(#REF!,8)))</f>
        <v>#REF!</v>
      </c>
      <c r="AD417" s="978" t="e">
        <f>IF(LEN(#REF!)&lt;7,"",LEFT(RIGHT(#REF!,7)))</f>
        <v>#REF!</v>
      </c>
      <c r="AE417" s="998" t="e">
        <f>IF(LEN(#REF!)&lt;6,"",LEFT(RIGHT(#REF!,6)))</f>
        <v>#REF!</v>
      </c>
      <c r="AF417" s="974" t="e">
        <f>IF(LEN(#REF!)&lt;5,"",LEFT(RIGHT(#REF!,5)))</f>
        <v>#REF!</v>
      </c>
      <c r="AG417" s="978" t="e">
        <f>IF(LEN(#REF!)&lt;4,"",LEFT(RIGHT(#REF!,4)))</f>
        <v>#REF!</v>
      </c>
      <c r="AH417" s="998" t="e">
        <f>IF(LEN(#REF!)&lt;3,"",LEFT(RIGHT(#REF!,3)))</f>
        <v>#REF!</v>
      </c>
      <c r="AI417" s="974" t="e">
        <f>IF(LEN(#REF!)&lt;2,"",LEFT(RIGHT(#REF!,2)))</f>
        <v>#REF!</v>
      </c>
      <c r="AJ417" s="970" t="e">
        <f>RIGHT(#REF!,1)</f>
        <v>#REF!</v>
      </c>
      <c r="AK417" s="1000" t="e">
        <f>IF(#REF!="","",#REF!)</f>
        <v>#REF!</v>
      </c>
      <c r="AL417" s="1001"/>
      <c r="AM417" s="1002"/>
      <c r="AN417" s="1006" t="e">
        <f>IF(#REF!="","",#REF!)</f>
        <v>#REF!</v>
      </c>
      <c r="AO417" s="1007"/>
      <c r="AP417" s="1007"/>
      <c r="AQ417" s="1007"/>
      <c r="AR417" s="1007"/>
      <c r="AS417" s="1008"/>
      <c r="AT417" s="860" t="e">
        <f>IF(#REF!="","",#REF!)</f>
        <v>#REF!</v>
      </c>
      <c r="AU417" s="861"/>
      <c r="AV417" s="861"/>
      <c r="AW417" s="861"/>
      <c r="AX417" s="861"/>
      <c r="AY417" s="861"/>
      <c r="AZ417" s="861"/>
      <c r="BA417" s="862"/>
      <c r="BC417" s="908"/>
      <c r="BD417" s="909"/>
      <c r="BE417" s="909"/>
      <c r="BF417" s="909"/>
      <c r="BG417" s="909"/>
      <c r="BH417" s="909"/>
      <c r="BI417" s="910"/>
      <c r="BJ417" s="902"/>
      <c r="BK417" s="903"/>
      <c r="BL417" s="903"/>
      <c r="BM417" s="903"/>
      <c r="BN417" s="903"/>
      <c r="BO417" s="903"/>
      <c r="BP417" s="903"/>
      <c r="BQ417" s="903"/>
      <c r="BR417" s="903"/>
      <c r="BS417" s="904"/>
      <c r="BT417" s="878"/>
      <c r="BU417" s="879"/>
      <c r="BV417" s="879"/>
      <c r="BW417" s="879"/>
      <c r="BX417" s="879"/>
      <c r="BY417" s="879"/>
      <c r="BZ417" s="879"/>
      <c r="CA417" s="879"/>
      <c r="CB417" s="880"/>
      <c r="CC417" s="878"/>
      <c r="CD417" s="879"/>
      <c r="CE417" s="879"/>
      <c r="CF417" s="879"/>
      <c r="CG417" s="879"/>
      <c r="CH417" s="879"/>
      <c r="CI417" s="879"/>
      <c r="CJ417" s="879"/>
      <c r="CK417" s="880"/>
      <c r="CL417" s="896"/>
      <c r="CM417" s="897"/>
      <c r="CN417" s="898"/>
      <c r="CO417" s="890"/>
      <c r="CP417" s="891"/>
      <c r="CQ417" s="891"/>
      <c r="CR417" s="891"/>
      <c r="CS417" s="892"/>
      <c r="CT417" s="884"/>
      <c r="CU417" s="885"/>
      <c r="CV417" s="885"/>
      <c r="CW417" s="885"/>
      <c r="CX417" s="886"/>
    </row>
    <row r="418" spans="2:102" ht="12.6" hidden="1" customHeight="1">
      <c r="B418" s="1024"/>
      <c r="C418" s="1025"/>
      <c r="D418" s="1022"/>
      <c r="E418" s="1016"/>
      <c r="F418" s="1016"/>
      <c r="G418" s="1016"/>
      <c r="H418" s="1017"/>
      <c r="I418" s="976"/>
      <c r="J418" s="976"/>
      <c r="K418" s="976"/>
      <c r="L418" s="976"/>
      <c r="M418" s="976"/>
      <c r="N418" s="976"/>
      <c r="O418" s="976"/>
      <c r="P418" s="976"/>
      <c r="Q418" s="976"/>
      <c r="R418" s="977"/>
      <c r="S418" s="995"/>
      <c r="T418" s="996"/>
      <c r="U418" s="997"/>
      <c r="V418" s="999"/>
      <c r="W418" s="996"/>
      <c r="X418" s="997"/>
      <c r="Y418" s="999"/>
      <c r="Z418" s="996"/>
      <c r="AA418" s="994"/>
      <c r="AB418" s="995"/>
      <c r="AC418" s="996"/>
      <c r="AD418" s="997"/>
      <c r="AE418" s="999"/>
      <c r="AF418" s="996"/>
      <c r="AG418" s="997"/>
      <c r="AH418" s="999"/>
      <c r="AI418" s="996"/>
      <c r="AJ418" s="994"/>
      <c r="AK418" s="1003"/>
      <c r="AL418" s="1004"/>
      <c r="AM418" s="1005"/>
      <c r="AN418" s="1009"/>
      <c r="AO418" s="1010"/>
      <c r="AP418" s="1010"/>
      <c r="AQ418" s="1010"/>
      <c r="AR418" s="1010"/>
      <c r="AS418" s="1011"/>
      <c r="AT418" s="863"/>
      <c r="AU418" s="864"/>
      <c r="AV418" s="864"/>
      <c r="AW418" s="864"/>
      <c r="AX418" s="864"/>
      <c r="AY418" s="864"/>
      <c r="AZ418" s="864"/>
      <c r="BA418" s="865"/>
      <c r="BC418" s="911"/>
      <c r="BD418" s="912"/>
      <c r="BE418" s="912"/>
      <c r="BF418" s="912"/>
      <c r="BG418" s="912"/>
      <c r="BH418" s="912"/>
      <c r="BI418" s="913"/>
      <c r="BJ418" s="905"/>
      <c r="BK418" s="906"/>
      <c r="BL418" s="906"/>
      <c r="BM418" s="906"/>
      <c r="BN418" s="906"/>
      <c r="BO418" s="906"/>
      <c r="BP418" s="906"/>
      <c r="BQ418" s="906"/>
      <c r="BR418" s="906"/>
      <c r="BS418" s="907"/>
      <c r="BT418" s="881"/>
      <c r="BU418" s="882"/>
      <c r="BV418" s="882"/>
      <c r="BW418" s="882"/>
      <c r="BX418" s="882"/>
      <c r="BY418" s="882"/>
      <c r="BZ418" s="882"/>
      <c r="CA418" s="882"/>
      <c r="CB418" s="883"/>
      <c r="CC418" s="881"/>
      <c r="CD418" s="882"/>
      <c r="CE418" s="882"/>
      <c r="CF418" s="882"/>
      <c r="CG418" s="882"/>
      <c r="CH418" s="882"/>
      <c r="CI418" s="882"/>
      <c r="CJ418" s="882"/>
      <c r="CK418" s="883"/>
      <c r="CL418" s="899"/>
      <c r="CM418" s="900"/>
      <c r="CN418" s="901"/>
      <c r="CO418" s="893"/>
      <c r="CP418" s="894"/>
      <c r="CQ418" s="894"/>
      <c r="CR418" s="894"/>
      <c r="CS418" s="895"/>
      <c r="CT418" s="887"/>
      <c r="CU418" s="888"/>
      <c r="CV418" s="888"/>
      <c r="CW418" s="888"/>
      <c r="CX418" s="889"/>
    </row>
    <row r="419" spans="2:102" ht="12.6" hidden="1" customHeight="1">
      <c r="B419" s="1018" t="e">
        <f>LEFT(RIGHT(#REF!,6))</f>
        <v>#REF!</v>
      </c>
      <c r="C419" s="1020" t="e">
        <f>LEFT(RIGHT(#REF!,5))</f>
        <v>#REF!</v>
      </c>
      <c r="D419" s="1022" t="s">
        <v>84</v>
      </c>
      <c r="E419" s="1016" t="e">
        <f>LEFT(RIGHT(#REF!,4))</f>
        <v>#REF!</v>
      </c>
      <c r="F419" s="1016" t="e">
        <f>LEFT(RIGHT(#REF!,3))</f>
        <v>#REF!</v>
      </c>
      <c r="G419" s="1016" t="e">
        <f>LEFT(RIGHT(#REF!,2))</f>
        <v>#REF!</v>
      </c>
      <c r="H419" s="1017" t="e">
        <f>RIGHT(#REF!,1)</f>
        <v>#REF!</v>
      </c>
      <c r="I419" s="976" t="e">
        <f>IF(#REF!="","",#REF!)</f>
        <v>#REF!</v>
      </c>
      <c r="J419" s="976"/>
      <c r="K419" s="976"/>
      <c r="L419" s="976"/>
      <c r="M419" s="976"/>
      <c r="N419" s="976"/>
      <c r="O419" s="976"/>
      <c r="P419" s="976"/>
      <c r="Q419" s="976"/>
      <c r="R419" s="977"/>
      <c r="S419" s="972" t="e">
        <f>IF(LEN(#REF!)&lt;9,"",LEFT(RIGHT(#REF!,9)))</f>
        <v>#REF!</v>
      </c>
      <c r="T419" s="974" t="e">
        <f>IF(LEN(#REF!)&lt;8,"",LEFT(RIGHT(#REF!,8)))</f>
        <v>#REF!</v>
      </c>
      <c r="U419" s="978" t="e">
        <f>IF(LEN(#REF!)&lt;7,"",LEFT(RIGHT(#REF!,7)))</f>
        <v>#REF!</v>
      </c>
      <c r="V419" s="998" t="e">
        <f>IF(LEN(#REF!)&lt;6,"",LEFT(RIGHT(#REF!,6)))</f>
        <v>#REF!</v>
      </c>
      <c r="W419" s="974" t="e">
        <f>IF(LEN(#REF!)&lt;5,"",LEFT(RIGHT(#REF!,5)))</f>
        <v>#REF!</v>
      </c>
      <c r="X419" s="978" t="e">
        <f>IF(LEN(#REF!)&lt;4,"",LEFT(RIGHT(#REF!,4)))</f>
        <v>#REF!</v>
      </c>
      <c r="Y419" s="998" t="e">
        <f>IF(LEN(#REF!)&lt;3,"",LEFT(RIGHT(#REF!,3)))</f>
        <v>#REF!</v>
      </c>
      <c r="Z419" s="974" t="e">
        <f>IF(LEN(#REF!)&lt;2,"",LEFT(RIGHT(#REF!,2)))</f>
        <v>#REF!</v>
      </c>
      <c r="AA419" s="970" t="e">
        <f>RIGHT(#REF!,1)</f>
        <v>#REF!</v>
      </c>
      <c r="AB419" s="972" t="e">
        <f>IF(LEN(#REF!)&lt;9,"",LEFT(RIGHT(#REF!,9)))</f>
        <v>#REF!</v>
      </c>
      <c r="AC419" s="974" t="e">
        <f>IF(LEN(#REF!)&lt;8,"",LEFT(RIGHT(#REF!,8)))</f>
        <v>#REF!</v>
      </c>
      <c r="AD419" s="978" t="e">
        <f>IF(LEN(#REF!)&lt;7,"",LEFT(RIGHT(#REF!,7)))</f>
        <v>#REF!</v>
      </c>
      <c r="AE419" s="998" t="e">
        <f>IF(LEN(#REF!)&lt;6,"",LEFT(RIGHT(#REF!,6)))</f>
        <v>#REF!</v>
      </c>
      <c r="AF419" s="974" t="e">
        <f>IF(LEN(#REF!)&lt;5,"",LEFT(RIGHT(#REF!,5)))</f>
        <v>#REF!</v>
      </c>
      <c r="AG419" s="978" t="e">
        <f>IF(LEN(#REF!)&lt;4,"",LEFT(RIGHT(#REF!,4)))</f>
        <v>#REF!</v>
      </c>
      <c r="AH419" s="998" t="e">
        <f>IF(LEN(#REF!)&lt;3,"",LEFT(RIGHT(#REF!,3)))</f>
        <v>#REF!</v>
      </c>
      <c r="AI419" s="974" t="e">
        <f>IF(LEN(#REF!)&lt;2,"",LEFT(RIGHT(#REF!,2)))</f>
        <v>#REF!</v>
      </c>
      <c r="AJ419" s="970" t="e">
        <f>RIGHT(#REF!,1)</f>
        <v>#REF!</v>
      </c>
      <c r="AK419" s="1000" t="e">
        <f>IF(#REF!="","",#REF!)</f>
        <v>#REF!</v>
      </c>
      <c r="AL419" s="1001"/>
      <c r="AM419" s="1002"/>
      <c r="AN419" s="1006" t="e">
        <f>IF(#REF!="","",#REF!)</f>
        <v>#REF!</v>
      </c>
      <c r="AO419" s="1007"/>
      <c r="AP419" s="1007"/>
      <c r="AQ419" s="1007"/>
      <c r="AR419" s="1007"/>
      <c r="AS419" s="1008"/>
      <c r="AT419" s="860" t="e">
        <f>IF(#REF!="","",#REF!)</f>
        <v>#REF!</v>
      </c>
      <c r="AU419" s="861"/>
      <c r="AV419" s="861"/>
      <c r="AW419" s="861"/>
      <c r="AX419" s="861"/>
      <c r="AY419" s="861"/>
      <c r="AZ419" s="861"/>
      <c r="BA419" s="862"/>
      <c r="BC419" s="908"/>
      <c r="BD419" s="909"/>
      <c r="BE419" s="909"/>
      <c r="BF419" s="909"/>
      <c r="BG419" s="909"/>
      <c r="BH419" s="909"/>
      <c r="BI419" s="910"/>
      <c r="BJ419" s="902"/>
      <c r="BK419" s="903"/>
      <c r="BL419" s="903"/>
      <c r="BM419" s="903"/>
      <c r="BN419" s="903"/>
      <c r="BO419" s="903"/>
      <c r="BP419" s="903"/>
      <c r="BQ419" s="903"/>
      <c r="BR419" s="903"/>
      <c r="BS419" s="904"/>
      <c r="BT419" s="878"/>
      <c r="BU419" s="879"/>
      <c r="BV419" s="879"/>
      <c r="BW419" s="879"/>
      <c r="BX419" s="879"/>
      <c r="BY419" s="879"/>
      <c r="BZ419" s="879"/>
      <c r="CA419" s="879"/>
      <c r="CB419" s="880"/>
      <c r="CC419" s="878"/>
      <c r="CD419" s="879"/>
      <c r="CE419" s="879"/>
      <c r="CF419" s="879"/>
      <c r="CG419" s="879"/>
      <c r="CH419" s="879"/>
      <c r="CI419" s="879"/>
      <c r="CJ419" s="879"/>
      <c r="CK419" s="880"/>
      <c r="CL419" s="896"/>
      <c r="CM419" s="897"/>
      <c r="CN419" s="898"/>
      <c r="CO419" s="890"/>
      <c r="CP419" s="891"/>
      <c r="CQ419" s="891"/>
      <c r="CR419" s="891"/>
      <c r="CS419" s="892"/>
      <c r="CT419" s="884"/>
      <c r="CU419" s="885"/>
      <c r="CV419" s="885"/>
      <c r="CW419" s="885"/>
      <c r="CX419" s="886"/>
    </row>
    <row r="420" spans="2:102" ht="12.6" hidden="1" customHeight="1">
      <c r="B420" s="1024"/>
      <c r="C420" s="1025"/>
      <c r="D420" s="1022"/>
      <c r="E420" s="1016"/>
      <c r="F420" s="1016"/>
      <c r="G420" s="1016"/>
      <c r="H420" s="1017"/>
      <c r="I420" s="976"/>
      <c r="J420" s="976"/>
      <c r="K420" s="976"/>
      <c r="L420" s="976"/>
      <c r="M420" s="976"/>
      <c r="N420" s="976"/>
      <c r="O420" s="976"/>
      <c r="P420" s="976"/>
      <c r="Q420" s="976"/>
      <c r="R420" s="977"/>
      <c r="S420" s="995"/>
      <c r="T420" s="996"/>
      <c r="U420" s="997"/>
      <c r="V420" s="999"/>
      <c r="W420" s="996"/>
      <c r="X420" s="997"/>
      <c r="Y420" s="999"/>
      <c r="Z420" s="996"/>
      <c r="AA420" s="994"/>
      <c r="AB420" s="995"/>
      <c r="AC420" s="996"/>
      <c r="AD420" s="997"/>
      <c r="AE420" s="999"/>
      <c r="AF420" s="996"/>
      <c r="AG420" s="997"/>
      <c r="AH420" s="999"/>
      <c r="AI420" s="996"/>
      <c r="AJ420" s="994"/>
      <c r="AK420" s="1003"/>
      <c r="AL420" s="1004"/>
      <c r="AM420" s="1005"/>
      <c r="AN420" s="1009"/>
      <c r="AO420" s="1010"/>
      <c r="AP420" s="1010"/>
      <c r="AQ420" s="1010"/>
      <c r="AR420" s="1010"/>
      <c r="AS420" s="1011"/>
      <c r="AT420" s="863"/>
      <c r="AU420" s="864"/>
      <c r="AV420" s="864"/>
      <c r="AW420" s="864"/>
      <c r="AX420" s="864"/>
      <c r="AY420" s="864"/>
      <c r="AZ420" s="864"/>
      <c r="BA420" s="865"/>
      <c r="BC420" s="911"/>
      <c r="BD420" s="912"/>
      <c r="BE420" s="912"/>
      <c r="BF420" s="912"/>
      <c r="BG420" s="912"/>
      <c r="BH420" s="912"/>
      <c r="BI420" s="913"/>
      <c r="BJ420" s="905"/>
      <c r="BK420" s="906"/>
      <c r="BL420" s="906"/>
      <c r="BM420" s="906"/>
      <c r="BN420" s="906"/>
      <c r="BO420" s="906"/>
      <c r="BP420" s="906"/>
      <c r="BQ420" s="906"/>
      <c r="BR420" s="906"/>
      <c r="BS420" s="907"/>
      <c r="BT420" s="881"/>
      <c r="BU420" s="882"/>
      <c r="BV420" s="882"/>
      <c r="BW420" s="882"/>
      <c r="BX420" s="882"/>
      <c r="BY420" s="882"/>
      <c r="BZ420" s="882"/>
      <c r="CA420" s="882"/>
      <c r="CB420" s="883"/>
      <c r="CC420" s="881"/>
      <c r="CD420" s="882"/>
      <c r="CE420" s="882"/>
      <c r="CF420" s="882"/>
      <c r="CG420" s="882"/>
      <c r="CH420" s="882"/>
      <c r="CI420" s="882"/>
      <c r="CJ420" s="882"/>
      <c r="CK420" s="883"/>
      <c r="CL420" s="899"/>
      <c r="CM420" s="900"/>
      <c r="CN420" s="901"/>
      <c r="CO420" s="893"/>
      <c r="CP420" s="894"/>
      <c r="CQ420" s="894"/>
      <c r="CR420" s="894"/>
      <c r="CS420" s="895"/>
      <c r="CT420" s="887"/>
      <c r="CU420" s="888"/>
      <c r="CV420" s="888"/>
      <c r="CW420" s="888"/>
      <c r="CX420" s="889"/>
    </row>
    <row r="421" spans="2:102" ht="12.6" hidden="1" customHeight="1">
      <c r="B421" s="1018" t="e">
        <f>LEFT(RIGHT(#REF!,6))</f>
        <v>#REF!</v>
      </c>
      <c r="C421" s="1020" t="e">
        <f>LEFT(RIGHT(#REF!,5))</f>
        <v>#REF!</v>
      </c>
      <c r="D421" s="1022" t="s">
        <v>84</v>
      </c>
      <c r="E421" s="1016" t="e">
        <f>LEFT(RIGHT(#REF!,4))</f>
        <v>#REF!</v>
      </c>
      <c r="F421" s="1016" t="e">
        <f>LEFT(RIGHT(#REF!,3))</f>
        <v>#REF!</v>
      </c>
      <c r="G421" s="1016" t="e">
        <f>LEFT(RIGHT(#REF!,2))</f>
        <v>#REF!</v>
      </c>
      <c r="H421" s="1017" t="e">
        <f>RIGHT(#REF!,1)</f>
        <v>#REF!</v>
      </c>
      <c r="I421" s="976" t="e">
        <f>IF(#REF!="","",#REF!)</f>
        <v>#REF!</v>
      </c>
      <c r="J421" s="976"/>
      <c r="K421" s="976"/>
      <c r="L421" s="976"/>
      <c r="M421" s="976"/>
      <c r="N421" s="976"/>
      <c r="O421" s="976"/>
      <c r="P421" s="976"/>
      <c r="Q421" s="976"/>
      <c r="R421" s="977"/>
      <c r="S421" s="972" t="e">
        <f>IF(LEN(#REF!)&lt;9,"",LEFT(RIGHT(#REF!,9)))</f>
        <v>#REF!</v>
      </c>
      <c r="T421" s="974" t="e">
        <f>IF(LEN(#REF!)&lt;8,"",LEFT(RIGHT(#REF!,8)))</f>
        <v>#REF!</v>
      </c>
      <c r="U421" s="978" t="e">
        <f>IF(LEN(#REF!)&lt;7,"",LEFT(RIGHT(#REF!,7)))</f>
        <v>#REF!</v>
      </c>
      <c r="V421" s="998" t="e">
        <f>IF(LEN(#REF!)&lt;6,"",LEFT(RIGHT(#REF!,6)))</f>
        <v>#REF!</v>
      </c>
      <c r="W421" s="974" t="e">
        <f>IF(LEN(#REF!)&lt;5,"",LEFT(RIGHT(#REF!,5)))</f>
        <v>#REF!</v>
      </c>
      <c r="X421" s="978" t="e">
        <f>IF(LEN(#REF!)&lt;4,"",LEFT(RIGHT(#REF!,4)))</f>
        <v>#REF!</v>
      </c>
      <c r="Y421" s="998" t="e">
        <f>IF(LEN(#REF!)&lt;3,"",LEFT(RIGHT(#REF!,3)))</f>
        <v>#REF!</v>
      </c>
      <c r="Z421" s="974" t="e">
        <f>IF(LEN(#REF!)&lt;2,"",LEFT(RIGHT(#REF!,2)))</f>
        <v>#REF!</v>
      </c>
      <c r="AA421" s="970" t="e">
        <f>RIGHT(#REF!,1)</f>
        <v>#REF!</v>
      </c>
      <c r="AB421" s="972" t="e">
        <f>IF(LEN(#REF!)&lt;9,"",LEFT(RIGHT(#REF!,9)))</f>
        <v>#REF!</v>
      </c>
      <c r="AC421" s="974" t="e">
        <f>IF(LEN(#REF!)&lt;8,"",LEFT(RIGHT(#REF!,8)))</f>
        <v>#REF!</v>
      </c>
      <c r="AD421" s="978" t="e">
        <f>IF(LEN(#REF!)&lt;7,"",LEFT(RIGHT(#REF!,7)))</f>
        <v>#REF!</v>
      </c>
      <c r="AE421" s="998" t="e">
        <f>IF(LEN(#REF!)&lt;6,"",LEFT(RIGHT(#REF!,6)))</f>
        <v>#REF!</v>
      </c>
      <c r="AF421" s="974" t="e">
        <f>IF(LEN(#REF!)&lt;5,"",LEFT(RIGHT(#REF!,5)))</f>
        <v>#REF!</v>
      </c>
      <c r="AG421" s="978" t="e">
        <f>IF(LEN(#REF!)&lt;4,"",LEFT(RIGHT(#REF!,4)))</f>
        <v>#REF!</v>
      </c>
      <c r="AH421" s="998" t="e">
        <f>IF(LEN(#REF!)&lt;3,"",LEFT(RIGHT(#REF!,3)))</f>
        <v>#REF!</v>
      </c>
      <c r="AI421" s="974" t="e">
        <f>IF(LEN(#REF!)&lt;2,"",LEFT(RIGHT(#REF!,2)))</f>
        <v>#REF!</v>
      </c>
      <c r="AJ421" s="970" t="e">
        <f>RIGHT(#REF!,1)</f>
        <v>#REF!</v>
      </c>
      <c r="AK421" s="1000" t="e">
        <f>IF(#REF!="","",#REF!)</f>
        <v>#REF!</v>
      </c>
      <c r="AL421" s="1001"/>
      <c r="AM421" s="1002"/>
      <c r="AN421" s="1006" t="e">
        <f>IF(#REF!="","",#REF!)</f>
        <v>#REF!</v>
      </c>
      <c r="AO421" s="1007"/>
      <c r="AP421" s="1007"/>
      <c r="AQ421" s="1007"/>
      <c r="AR421" s="1007"/>
      <c r="AS421" s="1008"/>
      <c r="AT421" s="860" t="e">
        <f>IF(#REF!="","",#REF!)</f>
        <v>#REF!</v>
      </c>
      <c r="AU421" s="861"/>
      <c r="AV421" s="861"/>
      <c r="AW421" s="861"/>
      <c r="AX421" s="861"/>
      <c r="AY421" s="861"/>
      <c r="AZ421" s="861"/>
      <c r="BA421" s="862"/>
      <c r="BC421" s="908"/>
      <c r="BD421" s="909"/>
      <c r="BE421" s="909"/>
      <c r="BF421" s="909"/>
      <c r="BG421" s="909"/>
      <c r="BH421" s="909"/>
      <c r="BI421" s="910"/>
      <c r="BJ421" s="902"/>
      <c r="BK421" s="903"/>
      <c r="BL421" s="903"/>
      <c r="BM421" s="903"/>
      <c r="BN421" s="903"/>
      <c r="BO421" s="903"/>
      <c r="BP421" s="903"/>
      <c r="BQ421" s="903"/>
      <c r="BR421" s="903"/>
      <c r="BS421" s="904"/>
      <c r="BT421" s="878"/>
      <c r="BU421" s="879"/>
      <c r="BV421" s="879"/>
      <c r="BW421" s="879"/>
      <c r="BX421" s="879"/>
      <c r="BY421" s="879"/>
      <c r="BZ421" s="879"/>
      <c r="CA421" s="879"/>
      <c r="CB421" s="880"/>
      <c r="CC421" s="878"/>
      <c r="CD421" s="879"/>
      <c r="CE421" s="879"/>
      <c r="CF421" s="879"/>
      <c r="CG421" s="879"/>
      <c r="CH421" s="879"/>
      <c r="CI421" s="879"/>
      <c r="CJ421" s="879"/>
      <c r="CK421" s="880"/>
      <c r="CL421" s="896"/>
      <c r="CM421" s="897"/>
      <c r="CN421" s="898"/>
      <c r="CO421" s="890"/>
      <c r="CP421" s="891"/>
      <c r="CQ421" s="891"/>
      <c r="CR421" s="891"/>
      <c r="CS421" s="892"/>
      <c r="CT421" s="884"/>
      <c r="CU421" s="885"/>
      <c r="CV421" s="885"/>
      <c r="CW421" s="885"/>
      <c r="CX421" s="886"/>
    </row>
    <row r="422" spans="2:102" ht="12.6" hidden="1" customHeight="1">
      <c r="B422" s="1024"/>
      <c r="C422" s="1025"/>
      <c r="D422" s="1022"/>
      <c r="E422" s="1016"/>
      <c r="F422" s="1016"/>
      <c r="G422" s="1016"/>
      <c r="H422" s="1017"/>
      <c r="I422" s="976"/>
      <c r="J422" s="976"/>
      <c r="K422" s="976"/>
      <c r="L422" s="976"/>
      <c r="M422" s="976"/>
      <c r="N422" s="976"/>
      <c r="O422" s="976"/>
      <c r="P422" s="976"/>
      <c r="Q422" s="976"/>
      <c r="R422" s="977"/>
      <c r="S422" s="995"/>
      <c r="T422" s="996"/>
      <c r="U422" s="997"/>
      <c r="V422" s="999"/>
      <c r="W422" s="996"/>
      <c r="X422" s="997"/>
      <c r="Y422" s="999"/>
      <c r="Z422" s="996"/>
      <c r="AA422" s="994"/>
      <c r="AB422" s="995"/>
      <c r="AC422" s="996"/>
      <c r="AD422" s="997"/>
      <c r="AE422" s="999"/>
      <c r="AF422" s="996"/>
      <c r="AG422" s="997"/>
      <c r="AH422" s="999"/>
      <c r="AI422" s="996"/>
      <c r="AJ422" s="994"/>
      <c r="AK422" s="1003"/>
      <c r="AL422" s="1004"/>
      <c r="AM422" s="1005"/>
      <c r="AN422" s="1009"/>
      <c r="AO422" s="1010"/>
      <c r="AP422" s="1010"/>
      <c r="AQ422" s="1010"/>
      <c r="AR422" s="1010"/>
      <c r="AS422" s="1011"/>
      <c r="AT422" s="863"/>
      <c r="AU422" s="864"/>
      <c r="AV422" s="864"/>
      <c r="AW422" s="864"/>
      <c r="AX422" s="864"/>
      <c r="AY422" s="864"/>
      <c r="AZ422" s="864"/>
      <c r="BA422" s="865"/>
      <c r="BC422" s="911"/>
      <c r="BD422" s="912"/>
      <c r="BE422" s="912"/>
      <c r="BF422" s="912"/>
      <c r="BG422" s="912"/>
      <c r="BH422" s="912"/>
      <c r="BI422" s="913"/>
      <c r="BJ422" s="905"/>
      <c r="BK422" s="906"/>
      <c r="BL422" s="906"/>
      <c r="BM422" s="906"/>
      <c r="BN422" s="906"/>
      <c r="BO422" s="906"/>
      <c r="BP422" s="906"/>
      <c r="BQ422" s="906"/>
      <c r="BR422" s="906"/>
      <c r="BS422" s="907"/>
      <c r="BT422" s="881"/>
      <c r="BU422" s="882"/>
      <c r="BV422" s="882"/>
      <c r="BW422" s="882"/>
      <c r="BX422" s="882"/>
      <c r="BY422" s="882"/>
      <c r="BZ422" s="882"/>
      <c r="CA422" s="882"/>
      <c r="CB422" s="883"/>
      <c r="CC422" s="881"/>
      <c r="CD422" s="882"/>
      <c r="CE422" s="882"/>
      <c r="CF422" s="882"/>
      <c r="CG422" s="882"/>
      <c r="CH422" s="882"/>
      <c r="CI422" s="882"/>
      <c r="CJ422" s="882"/>
      <c r="CK422" s="883"/>
      <c r="CL422" s="899"/>
      <c r="CM422" s="900"/>
      <c r="CN422" s="901"/>
      <c r="CO422" s="893"/>
      <c r="CP422" s="894"/>
      <c r="CQ422" s="894"/>
      <c r="CR422" s="894"/>
      <c r="CS422" s="895"/>
      <c r="CT422" s="887"/>
      <c r="CU422" s="888"/>
      <c r="CV422" s="888"/>
      <c r="CW422" s="888"/>
      <c r="CX422" s="889"/>
    </row>
    <row r="423" spans="2:102" ht="12.6" hidden="1" customHeight="1">
      <c r="B423" s="1018" t="e">
        <f>LEFT(RIGHT(#REF!,6))</f>
        <v>#REF!</v>
      </c>
      <c r="C423" s="1020" t="e">
        <f>LEFT(RIGHT(#REF!,5))</f>
        <v>#REF!</v>
      </c>
      <c r="D423" s="1022" t="s">
        <v>84</v>
      </c>
      <c r="E423" s="1016" t="e">
        <f>LEFT(RIGHT(#REF!,4))</f>
        <v>#REF!</v>
      </c>
      <c r="F423" s="1016" t="e">
        <f>LEFT(RIGHT(#REF!,3))</f>
        <v>#REF!</v>
      </c>
      <c r="G423" s="1016" t="e">
        <f>LEFT(RIGHT(#REF!,2))</f>
        <v>#REF!</v>
      </c>
      <c r="H423" s="1017" t="e">
        <f>RIGHT(#REF!,1)</f>
        <v>#REF!</v>
      </c>
      <c r="I423" s="976" t="e">
        <f>IF(#REF!="","",#REF!)</f>
        <v>#REF!</v>
      </c>
      <c r="J423" s="976"/>
      <c r="K423" s="976"/>
      <c r="L423" s="976"/>
      <c r="M423" s="976"/>
      <c r="N423" s="976"/>
      <c r="O423" s="976"/>
      <c r="P423" s="976"/>
      <c r="Q423" s="976"/>
      <c r="R423" s="977"/>
      <c r="S423" s="972" t="e">
        <f>IF(LEN(#REF!)&lt;9,"",LEFT(RIGHT(#REF!,9)))</f>
        <v>#REF!</v>
      </c>
      <c r="T423" s="974" t="e">
        <f>IF(LEN(#REF!)&lt;8,"",LEFT(RIGHT(#REF!,8)))</f>
        <v>#REF!</v>
      </c>
      <c r="U423" s="978" t="e">
        <f>IF(LEN(#REF!)&lt;7,"",LEFT(RIGHT(#REF!,7)))</f>
        <v>#REF!</v>
      </c>
      <c r="V423" s="998" t="e">
        <f>IF(LEN(#REF!)&lt;6,"",LEFT(RIGHT(#REF!,6)))</f>
        <v>#REF!</v>
      </c>
      <c r="W423" s="974" t="e">
        <f>IF(LEN(#REF!)&lt;5,"",LEFT(RIGHT(#REF!,5)))</f>
        <v>#REF!</v>
      </c>
      <c r="X423" s="978" t="e">
        <f>IF(LEN(#REF!)&lt;4,"",LEFT(RIGHT(#REF!,4)))</f>
        <v>#REF!</v>
      </c>
      <c r="Y423" s="998" t="e">
        <f>IF(LEN(#REF!)&lt;3,"",LEFT(RIGHT(#REF!,3)))</f>
        <v>#REF!</v>
      </c>
      <c r="Z423" s="974" t="e">
        <f>IF(LEN(#REF!)&lt;2,"",LEFT(RIGHT(#REF!,2)))</f>
        <v>#REF!</v>
      </c>
      <c r="AA423" s="970" t="e">
        <f>RIGHT(#REF!,1)</f>
        <v>#REF!</v>
      </c>
      <c r="AB423" s="972" t="e">
        <f>IF(LEN(#REF!)&lt;9,"",LEFT(RIGHT(#REF!,9)))</f>
        <v>#REF!</v>
      </c>
      <c r="AC423" s="974" t="e">
        <f>IF(LEN(#REF!)&lt;8,"",LEFT(RIGHT(#REF!,8)))</f>
        <v>#REF!</v>
      </c>
      <c r="AD423" s="978" t="e">
        <f>IF(LEN(#REF!)&lt;7,"",LEFT(RIGHT(#REF!,7)))</f>
        <v>#REF!</v>
      </c>
      <c r="AE423" s="998" t="e">
        <f>IF(LEN(#REF!)&lt;6,"",LEFT(RIGHT(#REF!,6)))</f>
        <v>#REF!</v>
      </c>
      <c r="AF423" s="974" t="e">
        <f>IF(LEN(#REF!)&lt;5,"",LEFT(RIGHT(#REF!,5)))</f>
        <v>#REF!</v>
      </c>
      <c r="AG423" s="978" t="e">
        <f>IF(LEN(#REF!)&lt;4,"",LEFT(RIGHT(#REF!,4)))</f>
        <v>#REF!</v>
      </c>
      <c r="AH423" s="998" t="e">
        <f>IF(LEN(#REF!)&lt;3,"",LEFT(RIGHT(#REF!,3)))</f>
        <v>#REF!</v>
      </c>
      <c r="AI423" s="974" t="e">
        <f>IF(LEN(#REF!)&lt;2,"",LEFT(RIGHT(#REF!,2)))</f>
        <v>#REF!</v>
      </c>
      <c r="AJ423" s="970" t="e">
        <f>RIGHT(#REF!,1)</f>
        <v>#REF!</v>
      </c>
      <c r="AK423" s="1000" t="e">
        <f>IF(#REF!="","",#REF!)</f>
        <v>#REF!</v>
      </c>
      <c r="AL423" s="1001"/>
      <c r="AM423" s="1002"/>
      <c r="AN423" s="1006" t="e">
        <f>IF(#REF!="","",#REF!)</f>
        <v>#REF!</v>
      </c>
      <c r="AO423" s="1007"/>
      <c r="AP423" s="1007"/>
      <c r="AQ423" s="1007"/>
      <c r="AR423" s="1007"/>
      <c r="AS423" s="1008"/>
      <c r="AT423" s="860" t="e">
        <f>IF(#REF!="","",#REF!)</f>
        <v>#REF!</v>
      </c>
      <c r="AU423" s="861"/>
      <c r="AV423" s="861"/>
      <c r="AW423" s="861"/>
      <c r="AX423" s="861"/>
      <c r="AY423" s="861"/>
      <c r="AZ423" s="861"/>
      <c r="BA423" s="862"/>
      <c r="BC423" s="908"/>
      <c r="BD423" s="909"/>
      <c r="BE423" s="909"/>
      <c r="BF423" s="909"/>
      <c r="BG423" s="909"/>
      <c r="BH423" s="909"/>
      <c r="BI423" s="910"/>
      <c r="BJ423" s="902"/>
      <c r="BK423" s="903"/>
      <c r="BL423" s="903"/>
      <c r="BM423" s="903"/>
      <c r="BN423" s="903"/>
      <c r="BO423" s="903"/>
      <c r="BP423" s="903"/>
      <c r="BQ423" s="903"/>
      <c r="BR423" s="903"/>
      <c r="BS423" s="904"/>
      <c r="BT423" s="878"/>
      <c r="BU423" s="879"/>
      <c r="BV423" s="879"/>
      <c r="BW423" s="879"/>
      <c r="BX423" s="879"/>
      <c r="BY423" s="879"/>
      <c r="BZ423" s="879"/>
      <c r="CA423" s="879"/>
      <c r="CB423" s="880"/>
      <c r="CC423" s="878"/>
      <c r="CD423" s="879"/>
      <c r="CE423" s="879"/>
      <c r="CF423" s="879"/>
      <c r="CG423" s="879"/>
      <c r="CH423" s="879"/>
      <c r="CI423" s="879"/>
      <c r="CJ423" s="879"/>
      <c r="CK423" s="880"/>
      <c r="CL423" s="896"/>
      <c r="CM423" s="897"/>
      <c r="CN423" s="898"/>
      <c r="CO423" s="890"/>
      <c r="CP423" s="891"/>
      <c r="CQ423" s="891"/>
      <c r="CR423" s="891"/>
      <c r="CS423" s="892"/>
      <c r="CT423" s="884"/>
      <c r="CU423" s="885"/>
      <c r="CV423" s="885"/>
      <c r="CW423" s="885"/>
      <c r="CX423" s="886"/>
    </row>
    <row r="424" spans="2:102" ht="12.6" hidden="1" customHeight="1">
      <c r="B424" s="1024"/>
      <c r="C424" s="1025"/>
      <c r="D424" s="1022"/>
      <c r="E424" s="1016"/>
      <c r="F424" s="1016"/>
      <c r="G424" s="1016"/>
      <c r="H424" s="1017"/>
      <c r="I424" s="976"/>
      <c r="J424" s="976"/>
      <c r="K424" s="976"/>
      <c r="L424" s="976"/>
      <c r="M424" s="976"/>
      <c r="N424" s="976"/>
      <c r="O424" s="976"/>
      <c r="P424" s="976"/>
      <c r="Q424" s="976"/>
      <c r="R424" s="977"/>
      <c r="S424" s="995"/>
      <c r="T424" s="996"/>
      <c r="U424" s="997"/>
      <c r="V424" s="999"/>
      <c r="W424" s="996"/>
      <c r="X424" s="997"/>
      <c r="Y424" s="999"/>
      <c r="Z424" s="996"/>
      <c r="AA424" s="994"/>
      <c r="AB424" s="995"/>
      <c r="AC424" s="996"/>
      <c r="AD424" s="997"/>
      <c r="AE424" s="999"/>
      <c r="AF424" s="996"/>
      <c r="AG424" s="997"/>
      <c r="AH424" s="999"/>
      <c r="AI424" s="996"/>
      <c r="AJ424" s="994"/>
      <c r="AK424" s="1003"/>
      <c r="AL424" s="1004"/>
      <c r="AM424" s="1005"/>
      <c r="AN424" s="1009"/>
      <c r="AO424" s="1010"/>
      <c r="AP424" s="1010"/>
      <c r="AQ424" s="1010"/>
      <c r="AR424" s="1010"/>
      <c r="AS424" s="1011"/>
      <c r="AT424" s="863"/>
      <c r="AU424" s="864"/>
      <c r="AV424" s="864"/>
      <c r="AW424" s="864"/>
      <c r="AX424" s="864"/>
      <c r="AY424" s="864"/>
      <c r="AZ424" s="864"/>
      <c r="BA424" s="865"/>
      <c r="BC424" s="911"/>
      <c r="BD424" s="912"/>
      <c r="BE424" s="912"/>
      <c r="BF424" s="912"/>
      <c r="BG424" s="912"/>
      <c r="BH424" s="912"/>
      <c r="BI424" s="913"/>
      <c r="BJ424" s="905"/>
      <c r="BK424" s="906"/>
      <c r="BL424" s="906"/>
      <c r="BM424" s="906"/>
      <c r="BN424" s="906"/>
      <c r="BO424" s="906"/>
      <c r="BP424" s="906"/>
      <c r="BQ424" s="906"/>
      <c r="BR424" s="906"/>
      <c r="BS424" s="907"/>
      <c r="BT424" s="881"/>
      <c r="BU424" s="882"/>
      <c r="BV424" s="882"/>
      <c r="BW424" s="882"/>
      <c r="BX424" s="882"/>
      <c r="BY424" s="882"/>
      <c r="BZ424" s="882"/>
      <c r="CA424" s="882"/>
      <c r="CB424" s="883"/>
      <c r="CC424" s="881"/>
      <c r="CD424" s="882"/>
      <c r="CE424" s="882"/>
      <c r="CF424" s="882"/>
      <c r="CG424" s="882"/>
      <c r="CH424" s="882"/>
      <c r="CI424" s="882"/>
      <c r="CJ424" s="882"/>
      <c r="CK424" s="883"/>
      <c r="CL424" s="899"/>
      <c r="CM424" s="900"/>
      <c r="CN424" s="901"/>
      <c r="CO424" s="893"/>
      <c r="CP424" s="894"/>
      <c r="CQ424" s="894"/>
      <c r="CR424" s="894"/>
      <c r="CS424" s="895"/>
      <c r="CT424" s="887"/>
      <c r="CU424" s="888"/>
      <c r="CV424" s="888"/>
      <c r="CW424" s="888"/>
      <c r="CX424" s="889"/>
    </row>
    <row r="425" spans="2:102" ht="12.6" hidden="1" customHeight="1">
      <c r="B425" s="1018" t="e">
        <f>LEFT(RIGHT(#REF!,6))</f>
        <v>#REF!</v>
      </c>
      <c r="C425" s="1020" t="e">
        <f>LEFT(RIGHT(#REF!,5))</f>
        <v>#REF!</v>
      </c>
      <c r="D425" s="1022" t="s">
        <v>84</v>
      </c>
      <c r="E425" s="1016" t="e">
        <f>LEFT(RIGHT(#REF!,4))</f>
        <v>#REF!</v>
      </c>
      <c r="F425" s="1016" t="e">
        <f>LEFT(RIGHT(#REF!,3))</f>
        <v>#REF!</v>
      </c>
      <c r="G425" s="1016" t="e">
        <f>LEFT(RIGHT(#REF!,2))</f>
        <v>#REF!</v>
      </c>
      <c r="H425" s="1017" t="e">
        <f>RIGHT(#REF!,1)</f>
        <v>#REF!</v>
      </c>
      <c r="I425" s="976" t="e">
        <f>IF(#REF!="","",#REF!)</f>
        <v>#REF!</v>
      </c>
      <c r="J425" s="976"/>
      <c r="K425" s="976"/>
      <c r="L425" s="976"/>
      <c r="M425" s="976"/>
      <c r="N425" s="976"/>
      <c r="O425" s="976"/>
      <c r="P425" s="976"/>
      <c r="Q425" s="976"/>
      <c r="R425" s="977"/>
      <c r="S425" s="972" t="e">
        <f>IF(LEN(#REF!)&lt;9,"",LEFT(RIGHT(#REF!,9)))</f>
        <v>#REF!</v>
      </c>
      <c r="T425" s="974" t="e">
        <f>IF(LEN(#REF!)&lt;8,"",LEFT(RIGHT(#REF!,8)))</f>
        <v>#REF!</v>
      </c>
      <c r="U425" s="978" t="e">
        <f>IF(LEN(#REF!)&lt;7,"",LEFT(RIGHT(#REF!,7)))</f>
        <v>#REF!</v>
      </c>
      <c r="V425" s="998" t="e">
        <f>IF(LEN(#REF!)&lt;6,"",LEFT(RIGHT(#REF!,6)))</f>
        <v>#REF!</v>
      </c>
      <c r="W425" s="974" t="e">
        <f>IF(LEN(#REF!)&lt;5,"",LEFT(RIGHT(#REF!,5)))</f>
        <v>#REF!</v>
      </c>
      <c r="X425" s="978" t="e">
        <f>IF(LEN(#REF!)&lt;4,"",LEFT(RIGHT(#REF!,4)))</f>
        <v>#REF!</v>
      </c>
      <c r="Y425" s="998" t="e">
        <f>IF(LEN(#REF!)&lt;3,"",LEFT(RIGHT(#REF!,3)))</f>
        <v>#REF!</v>
      </c>
      <c r="Z425" s="974" t="e">
        <f>IF(LEN(#REF!)&lt;2,"",LEFT(RIGHT(#REF!,2)))</f>
        <v>#REF!</v>
      </c>
      <c r="AA425" s="970" t="e">
        <f>RIGHT(#REF!,1)</f>
        <v>#REF!</v>
      </c>
      <c r="AB425" s="972" t="e">
        <f>IF(LEN(#REF!)&lt;9,"",LEFT(RIGHT(#REF!,9)))</f>
        <v>#REF!</v>
      </c>
      <c r="AC425" s="974" t="e">
        <f>IF(LEN(#REF!)&lt;8,"",LEFT(RIGHT(#REF!,8)))</f>
        <v>#REF!</v>
      </c>
      <c r="AD425" s="978" t="e">
        <f>IF(LEN(#REF!)&lt;7,"",LEFT(RIGHT(#REF!,7)))</f>
        <v>#REF!</v>
      </c>
      <c r="AE425" s="998" t="e">
        <f>IF(LEN(#REF!)&lt;6,"",LEFT(RIGHT(#REF!,6)))</f>
        <v>#REF!</v>
      </c>
      <c r="AF425" s="974" t="e">
        <f>IF(LEN(#REF!)&lt;5,"",LEFT(RIGHT(#REF!,5)))</f>
        <v>#REF!</v>
      </c>
      <c r="AG425" s="978" t="e">
        <f>IF(LEN(#REF!)&lt;4,"",LEFT(RIGHT(#REF!,4)))</f>
        <v>#REF!</v>
      </c>
      <c r="AH425" s="998" t="e">
        <f>IF(LEN(#REF!)&lt;3,"",LEFT(RIGHT(#REF!,3)))</f>
        <v>#REF!</v>
      </c>
      <c r="AI425" s="974" t="e">
        <f>IF(LEN(#REF!)&lt;2,"",LEFT(RIGHT(#REF!,2)))</f>
        <v>#REF!</v>
      </c>
      <c r="AJ425" s="970" t="e">
        <f>RIGHT(#REF!,1)</f>
        <v>#REF!</v>
      </c>
      <c r="AK425" s="1000" t="e">
        <f>IF(#REF!="","",#REF!)</f>
        <v>#REF!</v>
      </c>
      <c r="AL425" s="1001"/>
      <c r="AM425" s="1002"/>
      <c r="AN425" s="1006" t="e">
        <f>IF(#REF!="","",#REF!)</f>
        <v>#REF!</v>
      </c>
      <c r="AO425" s="1007"/>
      <c r="AP425" s="1007"/>
      <c r="AQ425" s="1007"/>
      <c r="AR425" s="1007"/>
      <c r="AS425" s="1008"/>
      <c r="AT425" s="860" t="e">
        <f>IF(#REF!="","",#REF!)</f>
        <v>#REF!</v>
      </c>
      <c r="AU425" s="861"/>
      <c r="AV425" s="861"/>
      <c r="AW425" s="861"/>
      <c r="AX425" s="861"/>
      <c r="AY425" s="861"/>
      <c r="AZ425" s="861"/>
      <c r="BA425" s="862"/>
      <c r="BC425" s="908"/>
      <c r="BD425" s="909"/>
      <c r="BE425" s="909"/>
      <c r="BF425" s="909"/>
      <c r="BG425" s="909"/>
      <c r="BH425" s="909"/>
      <c r="BI425" s="910"/>
      <c r="BJ425" s="902"/>
      <c r="BK425" s="903"/>
      <c r="BL425" s="903"/>
      <c r="BM425" s="903"/>
      <c r="BN425" s="903"/>
      <c r="BO425" s="903"/>
      <c r="BP425" s="903"/>
      <c r="BQ425" s="903"/>
      <c r="BR425" s="903"/>
      <c r="BS425" s="904"/>
      <c r="BT425" s="878"/>
      <c r="BU425" s="879"/>
      <c r="BV425" s="879"/>
      <c r="BW425" s="879"/>
      <c r="BX425" s="879"/>
      <c r="BY425" s="879"/>
      <c r="BZ425" s="879"/>
      <c r="CA425" s="879"/>
      <c r="CB425" s="880"/>
      <c r="CC425" s="878"/>
      <c r="CD425" s="879"/>
      <c r="CE425" s="879"/>
      <c r="CF425" s="879"/>
      <c r="CG425" s="879"/>
      <c r="CH425" s="879"/>
      <c r="CI425" s="879"/>
      <c r="CJ425" s="879"/>
      <c r="CK425" s="880"/>
      <c r="CL425" s="896"/>
      <c r="CM425" s="897"/>
      <c r="CN425" s="898"/>
      <c r="CO425" s="890"/>
      <c r="CP425" s="891"/>
      <c r="CQ425" s="891"/>
      <c r="CR425" s="891"/>
      <c r="CS425" s="892"/>
      <c r="CT425" s="884"/>
      <c r="CU425" s="885"/>
      <c r="CV425" s="885"/>
      <c r="CW425" s="885"/>
      <c r="CX425" s="886"/>
    </row>
    <row r="426" spans="2:102" ht="12.6" hidden="1" customHeight="1">
      <c r="B426" s="1019"/>
      <c r="C426" s="1021"/>
      <c r="D426" s="1023"/>
      <c r="E426" s="1016"/>
      <c r="F426" s="1016"/>
      <c r="G426" s="1016"/>
      <c r="H426" s="1017"/>
      <c r="I426" s="976"/>
      <c r="J426" s="976"/>
      <c r="K426" s="976"/>
      <c r="L426" s="976"/>
      <c r="M426" s="976"/>
      <c r="N426" s="976"/>
      <c r="O426" s="976"/>
      <c r="P426" s="976"/>
      <c r="Q426" s="976"/>
      <c r="R426" s="977"/>
      <c r="S426" s="973"/>
      <c r="T426" s="975"/>
      <c r="U426" s="979"/>
      <c r="V426" s="1015"/>
      <c r="W426" s="975"/>
      <c r="X426" s="979"/>
      <c r="Y426" s="1015"/>
      <c r="Z426" s="975"/>
      <c r="AA426" s="971"/>
      <c r="AB426" s="973"/>
      <c r="AC426" s="975"/>
      <c r="AD426" s="979"/>
      <c r="AE426" s="1015"/>
      <c r="AF426" s="975"/>
      <c r="AG426" s="979"/>
      <c r="AH426" s="1015"/>
      <c r="AI426" s="975"/>
      <c r="AJ426" s="971"/>
      <c r="AK426" s="1003"/>
      <c r="AL426" s="1004"/>
      <c r="AM426" s="1005"/>
      <c r="AN426" s="1009"/>
      <c r="AO426" s="1010"/>
      <c r="AP426" s="1010"/>
      <c r="AQ426" s="1010"/>
      <c r="AR426" s="1010"/>
      <c r="AS426" s="1011"/>
      <c r="AT426" s="863"/>
      <c r="AU426" s="864"/>
      <c r="AV426" s="864"/>
      <c r="AW426" s="864"/>
      <c r="AX426" s="864"/>
      <c r="AY426" s="864"/>
      <c r="AZ426" s="864"/>
      <c r="BA426" s="865"/>
      <c r="BC426" s="1012"/>
      <c r="BD426" s="1013"/>
      <c r="BE426" s="1013"/>
      <c r="BF426" s="1013"/>
      <c r="BG426" s="1013"/>
      <c r="BH426" s="1013"/>
      <c r="BI426" s="1014"/>
      <c r="BJ426" s="951"/>
      <c r="BK426" s="952"/>
      <c r="BL426" s="952"/>
      <c r="BM426" s="952"/>
      <c r="BN426" s="952"/>
      <c r="BO426" s="952"/>
      <c r="BP426" s="952"/>
      <c r="BQ426" s="952"/>
      <c r="BR426" s="952"/>
      <c r="BS426" s="953"/>
      <c r="BT426" s="954"/>
      <c r="BU426" s="955"/>
      <c r="BV426" s="955"/>
      <c r="BW426" s="955"/>
      <c r="BX426" s="955"/>
      <c r="BY426" s="955"/>
      <c r="BZ426" s="955"/>
      <c r="CA426" s="955"/>
      <c r="CB426" s="956"/>
      <c r="CC426" s="954"/>
      <c r="CD426" s="955"/>
      <c r="CE426" s="955"/>
      <c r="CF426" s="955"/>
      <c r="CG426" s="955"/>
      <c r="CH426" s="955"/>
      <c r="CI426" s="955"/>
      <c r="CJ426" s="955"/>
      <c r="CK426" s="956"/>
      <c r="CL426" s="957"/>
      <c r="CM426" s="958"/>
      <c r="CN426" s="959"/>
      <c r="CO426" s="960"/>
      <c r="CP426" s="961"/>
      <c r="CQ426" s="961"/>
      <c r="CR426" s="961"/>
      <c r="CS426" s="962"/>
      <c r="CT426" s="963"/>
      <c r="CU426" s="964"/>
      <c r="CV426" s="964"/>
      <c r="CW426" s="964"/>
      <c r="CX426" s="965"/>
    </row>
    <row r="427" spans="2:102" ht="12.6" hidden="1" customHeight="1">
      <c r="B427" s="987" t="s">
        <v>97</v>
      </c>
      <c r="C427" s="988"/>
      <c r="D427" s="988"/>
      <c r="E427" s="988"/>
      <c r="F427" s="988"/>
      <c r="G427" s="988"/>
      <c r="H427" s="988"/>
      <c r="I427" s="988"/>
      <c r="J427" s="988"/>
      <c r="K427" s="988"/>
      <c r="L427" s="988"/>
      <c r="M427" s="988"/>
      <c r="N427" s="988"/>
      <c r="O427" s="988"/>
      <c r="P427" s="988"/>
      <c r="Q427" s="988"/>
      <c r="R427" s="988"/>
      <c r="S427" s="968" t="e">
        <f>IF(LEN(#REF!)&lt;9,"",LEFT(RIGHT(#REF!,9)))</f>
        <v>#REF!</v>
      </c>
      <c r="T427" s="985" t="e">
        <f>IF(LEN(#REF!)&lt;8,"",LEFT(RIGHT(#REF!,8)))</f>
        <v>#REF!</v>
      </c>
      <c r="U427" s="990" t="e">
        <f>IF(LEN(#REF!)&lt;7,"",LEFT(RIGHT(#REF!,7)))</f>
        <v>#REF!</v>
      </c>
      <c r="V427" s="992" t="e">
        <f>IF(LEN(#REF!)&lt;6,"",LEFT(RIGHT(#REF!,6)))</f>
        <v>#REF!</v>
      </c>
      <c r="W427" s="985" t="e">
        <f>IF(LEN(#REF!)&lt;5,"",LEFT(RIGHT(#REF!,5)))</f>
        <v>#REF!</v>
      </c>
      <c r="X427" s="990" t="e">
        <f>IF(LEN(#REF!)&lt;4,"",LEFT(RIGHT(#REF!,4)))</f>
        <v>#REF!</v>
      </c>
      <c r="Y427" s="992" t="e">
        <f>IF(LEN(#REF!)&lt;3,"",LEFT(RIGHT(#REF!,3)))</f>
        <v>#REF!</v>
      </c>
      <c r="Z427" s="985" t="e">
        <f>IF(LEN(#REF!)&lt;2,"",LEFT(RIGHT(#REF!,2)))</f>
        <v>#REF!</v>
      </c>
      <c r="AA427" s="966" t="e">
        <f>RIGHT(#REF!,1)</f>
        <v>#REF!</v>
      </c>
      <c r="AB427" s="968" t="e">
        <f>IF(LEN(#REF!)&lt;9,"",LEFT(RIGHT(#REF!,9)))</f>
        <v>#REF!</v>
      </c>
      <c r="AC427" s="985" t="e">
        <f>IF(LEN(#REF!)&lt;8,"",LEFT(RIGHT(#REF!,8)))</f>
        <v>#REF!</v>
      </c>
      <c r="AD427" s="990" t="e">
        <f>IF(LEN(#REF!)&lt;7,"",LEFT(RIGHT(#REF!,7)))</f>
        <v>#REF!</v>
      </c>
      <c r="AE427" s="992" t="e">
        <f>IF(LEN(#REF!)&lt;6,"",LEFT(RIGHT(#REF!,6)))</f>
        <v>#REF!</v>
      </c>
      <c r="AF427" s="985" t="e">
        <f>IF(LEN(#REF!)&lt;5,"",LEFT(RIGHT(#REF!,5)))</f>
        <v>#REF!</v>
      </c>
      <c r="AG427" s="990" t="e">
        <f>IF(LEN(#REF!)&lt;4,"",LEFT(RIGHT(#REF!,4)))</f>
        <v>#REF!</v>
      </c>
      <c r="AH427" s="992" t="e">
        <f>IF(LEN(#REF!)&lt;3,"",LEFT(RIGHT(#REF!,3)))</f>
        <v>#REF!</v>
      </c>
      <c r="AI427" s="985" t="e">
        <f>IF(LEN(#REF!)&lt;2,"",LEFT(RIGHT(#REF!,2)))</f>
        <v>#REF!</v>
      </c>
      <c r="AJ427" s="966" t="e">
        <f>RIGHT(#REF!,1)</f>
        <v>#REF!</v>
      </c>
      <c r="AK427" s="948"/>
      <c r="AL427" s="949"/>
      <c r="AM427" s="950"/>
      <c r="AN427" s="948"/>
      <c r="AO427" s="949"/>
      <c r="AP427" s="949"/>
      <c r="AQ427" s="949"/>
      <c r="AR427" s="949"/>
      <c r="AS427" s="950"/>
      <c r="AT427" s="948"/>
      <c r="AU427" s="949"/>
      <c r="AV427" s="949"/>
      <c r="AW427" s="949"/>
      <c r="AX427" s="949"/>
      <c r="AY427" s="949"/>
      <c r="AZ427" s="949"/>
      <c r="BA427" s="950"/>
      <c r="BC427" s="987" t="s">
        <v>97</v>
      </c>
      <c r="BD427" s="988"/>
      <c r="BE427" s="988"/>
      <c r="BF427" s="988"/>
      <c r="BG427" s="988"/>
      <c r="BH427" s="988"/>
      <c r="BI427" s="988"/>
      <c r="BJ427" s="988"/>
      <c r="BK427" s="988"/>
      <c r="BL427" s="988"/>
      <c r="BM427" s="988"/>
      <c r="BN427" s="988"/>
      <c r="BO427" s="988"/>
      <c r="BP427" s="988"/>
      <c r="BQ427" s="988"/>
      <c r="BR427" s="988"/>
      <c r="BS427" s="989"/>
      <c r="BT427" s="942" t="str">
        <f>IF(COUNTA(BT387:CB426)=0,"",SUM(BT387:CB426))</f>
        <v/>
      </c>
      <c r="BU427" s="943"/>
      <c r="BV427" s="943"/>
      <c r="BW427" s="943"/>
      <c r="BX427" s="943"/>
      <c r="BY427" s="943"/>
      <c r="BZ427" s="943"/>
      <c r="CA427" s="943"/>
      <c r="CB427" s="944"/>
      <c r="CC427" s="942" t="str">
        <f>IF(COUNTA(CC387:CK426)=0,"",SUM(CC387:CK426))</f>
        <v/>
      </c>
      <c r="CD427" s="943"/>
      <c r="CE427" s="943"/>
      <c r="CF427" s="943"/>
      <c r="CG427" s="943"/>
      <c r="CH427" s="943"/>
      <c r="CI427" s="943"/>
      <c r="CJ427" s="943"/>
      <c r="CK427" s="944"/>
      <c r="CL427" s="948"/>
      <c r="CM427" s="949"/>
      <c r="CN427" s="950"/>
      <c r="CO427" s="948"/>
      <c r="CP427" s="949"/>
      <c r="CQ427" s="949"/>
      <c r="CR427" s="949"/>
      <c r="CS427" s="950"/>
      <c r="CT427" s="948"/>
      <c r="CU427" s="949"/>
      <c r="CV427" s="949"/>
      <c r="CW427" s="949"/>
      <c r="CX427" s="950"/>
    </row>
    <row r="428" spans="2:102" ht="12.6" hidden="1" customHeight="1">
      <c r="B428" s="933"/>
      <c r="C428" s="934"/>
      <c r="D428" s="934"/>
      <c r="E428" s="934"/>
      <c r="F428" s="934"/>
      <c r="G428" s="934"/>
      <c r="H428" s="934"/>
      <c r="I428" s="934"/>
      <c r="J428" s="934"/>
      <c r="K428" s="934"/>
      <c r="L428" s="934"/>
      <c r="M428" s="934"/>
      <c r="N428" s="934"/>
      <c r="O428" s="934"/>
      <c r="P428" s="934"/>
      <c r="Q428" s="934"/>
      <c r="R428" s="934"/>
      <c r="S428" s="969"/>
      <c r="T428" s="986"/>
      <c r="U428" s="991"/>
      <c r="V428" s="993"/>
      <c r="W428" s="986"/>
      <c r="X428" s="991"/>
      <c r="Y428" s="993"/>
      <c r="Z428" s="986"/>
      <c r="AA428" s="967"/>
      <c r="AB428" s="969"/>
      <c r="AC428" s="986"/>
      <c r="AD428" s="991"/>
      <c r="AE428" s="993"/>
      <c r="AF428" s="986"/>
      <c r="AG428" s="991"/>
      <c r="AH428" s="993"/>
      <c r="AI428" s="986"/>
      <c r="AJ428" s="967"/>
      <c r="AK428" s="875"/>
      <c r="AL428" s="876"/>
      <c r="AM428" s="877"/>
      <c r="AN428" s="875"/>
      <c r="AO428" s="876"/>
      <c r="AP428" s="876"/>
      <c r="AQ428" s="876"/>
      <c r="AR428" s="876"/>
      <c r="AS428" s="877"/>
      <c r="AT428" s="875"/>
      <c r="AU428" s="876"/>
      <c r="AV428" s="876"/>
      <c r="AW428" s="876"/>
      <c r="AX428" s="876"/>
      <c r="AY428" s="876"/>
      <c r="AZ428" s="876"/>
      <c r="BA428" s="877"/>
      <c r="BC428" s="933"/>
      <c r="BD428" s="934"/>
      <c r="BE428" s="934"/>
      <c r="BF428" s="934"/>
      <c r="BG428" s="934"/>
      <c r="BH428" s="934"/>
      <c r="BI428" s="934"/>
      <c r="BJ428" s="934"/>
      <c r="BK428" s="934"/>
      <c r="BL428" s="934"/>
      <c r="BM428" s="934"/>
      <c r="BN428" s="934"/>
      <c r="BO428" s="934"/>
      <c r="BP428" s="934"/>
      <c r="BQ428" s="934"/>
      <c r="BR428" s="934"/>
      <c r="BS428" s="935"/>
      <c r="BT428" s="945"/>
      <c r="BU428" s="946"/>
      <c r="BV428" s="946"/>
      <c r="BW428" s="946"/>
      <c r="BX428" s="946"/>
      <c r="BY428" s="946"/>
      <c r="BZ428" s="946"/>
      <c r="CA428" s="946"/>
      <c r="CB428" s="947"/>
      <c r="CC428" s="945"/>
      <c r="CD428" s="946"/>
      <c r="CE428" s="946"/>
      <c r="CF428" s="946"/>
      <c r="CG428" s="946"/>
      <c r="CH428" s="946"/>
      <c r="CI428" s="946"/>
      <c r="CJ428" s="946"/>
      <c r="CK428" s="947"/>
      <c r="CL428" s="875"/>
      <c r="CM428" s="876"/>
      <c r="CN428" s="877"/>
      <c r="CO428" s="875"/>
      <c r="CP428" s="876"/>
      <c r="CQ428" s="876"/>
      <c r="CR428" s="876"/>
      <c r="CS428" s="877"/>
      <c r="CT428" s="875"/>
      <c r="CU428" s="876"/>
      <c r="CV428" s="876"/>
      <c r="CW428" s="876"/>
      <c r="CX428" s="877"/>
    </row>
    <row r="429" spans="2:102" ht="12.6" hidden="1" customHeight="1">
      <c r="B429" s="980" t="s">
        <v>90</v>
      </c>
      <c r="C429" s="980"/>
      <c r="D429" s="982" t="s">
        <v>91</v>
      </c>
      <c r="E429" s="983"/>
      <c r="F429" s="983"/>
      <c r="G429" s="983"/>
      <c r="H429" s="983"/>
      <c r="I429" s="983"/>
      <c r="J429" s="983"/>
      <c r="K429" s="983"/>
      <c r="L429" s="983"/>
      <c r="M429" s="983"/>
      <c r="N429" s="983"/>
      <c r="O429" s="983"/>
      <c r="P429" s="983"/>
      <c r="Q429" s="983"/>
      <c r="R429" s="983"/>
      <c r="S429" s="983"/>
      <c r="T429" s="983"/>
      <c r="U429" s="983"/>
      <c r="V429" s="983"/>
      <c r="W429" s="983"/>
      <c r="X429" s="983"/>
      <c r="Y429" s="983"/>
      <c r="Z429" s="983"/>
      <c r="AA429" s="983"/>
      <c r="AB429" s="983"/>
      <c r="AC429" s="983"/>
      <c r="AD429" s="983"/>
      <c r="AE429" s="983"/>
      <c r="AF429" s="983"/>
      <c r="AG429" s="983"/>
      <c r="AH429" s="983"/>
      <c r="AI429" s="983"/>
      <c r="AJ429" s="983"/>
      <c r="AK429" s="983"/>
      <c r="AL429" s="983"/>
      <c r="AM429" s="983"/>
      <c r="AN429" s="983"/>
      <c r="AO429" s="983"/>
      <c r="AP429" s="983"/>
      <c r="AQ429" s="983"/>
      <c r="AR429" s="983"/>
      <c r="AS429" s="983"/>
      <c r="AT429" s="983"/>
      <c r="AU429" s="983"/>
      <c r="AV429" s="983"/>
      <c r="AW429" s="983"/>
      <c r="AX429" s="983"/>
      <c r="AY429" s="983"/>
      <c r="AZ429" s="983"/>
      <c r="BA429" s="983"/>
      <c r="BC429" s="980" t="s">
        <v>90</v>
      </c>
      <c r="BD429" s="980"/>
      <c r="BE429" s="982" t="s">
        <v>91</v>
      </c>
      <c r="BF429" s="982"/>
      <c r="BG429" s="982"/>
      <c r="BH429" s="982"/>
      <c r="BI429" s="982"/>
      <c r="BJ429" s="982"/>
      <c r="BK429" s="982"/>
      <c r="BL429" s="982"/>
      <c r="BM429" s="982"/>
      <c r="BN429" s="982"/>
      <c r="BO429" s="982"/>
      <c r="BP429" s="982"/>
      <c r="BQ429" s="982"/>
      <c r="BR429" s="982"/>
      <c r="BS429" s="982"/>
      <c r="BT429" s="982"/>
      <c r="BU429" s="982"/>
      <c r="BV429" s="982"/>
      <c r="BW429" s="982"/>
      <c r="BX429" s="982"/>
      <c r="BY429" s="982"/>
      <c r="BZ429" s="982"/>
      <c r="CA429" s="982"/>
      <c r="CB429" s="982"/>
      <c r="CC429" s="982"/>
      <c r="CD429" s="982"/>
      <c r="CE429" s="982"/>
      <c r="CF429" s="982"/>
      <c r="CG429" s="982"/>
      <c r="CH429" s="982"/>
      <c r="CI429" s="982"/>
      <c r="CJ429" s="982"/>
      <c r="CK429" s="982"/>
      <c r="CL429" s="982"/>
      <c r="CM429" s="982"/>
      <c r="CN429" s="982"/>
      <c r="CO429" s="982"/>
      <c r="CP429" s="982"/>
      <c r="CQ429" s="982"/>
      <c r="CR429" s="982"/>
      <c r="CS429" s="982"/>
      <c r="CT429" s="982"/>
      <c r="CU429" s="982"/>
      <c r="CV429" s="982"/>
      <c r="CW429" s="982"/>
      <c r="CX429" s="982"/>
    </row>
    <row r="430" spans="2:102" ht="12.6" hidden="1" customHeight="1">
      <c r="B430" s="981"/>
      <c r="C430" s="981"/>
      <c r="D430" s="856"/>
      <c r="E430" s="856"/>
      <c r="F430" s="856"/>
      <c r="G430" s="856"/>
      <c r="H430" s="856"/>
      <c r="I430" s="856"/>
      <c r="J430" s="856"/>
      <c r="K430" s="856"/>
      <c r="L430" s="856"/>
      <c r="M430" s="856"/>
      <c r="N430" s="856"/>
      <c r="O430" s="856"/>
      <c r="P430" s="856"/>
      <c r="Q430" s="856"/>
      <c r="R430" s="856"/>
      <c r="S430" s="856"/>
      <c r="T430" s="856"/>
      <c r="U430" s="856"/>
      <c r="V430" s="856"/>
      <c r="W430" s="856"/>
      <c r="X430" s="856"/>
      <c r="Y430" s="856"/>
      <c r="Z430" s="856"/>
      <c r="AA430" s="856"/>
      <c r="AB430" s="856"/>
      <c r="AC430" s="856"/>
      <c r="AD430" s="856"/>
      <c r="AE430" s="856"/>
      <c r="AF430" s="856"/>
      <c r="AG430" s="856"/>
      <c r="AH430" s="856"/>
      <c r="AI430" s="856"/>
      <c r="AJ430" s="856"/>
      <c r="AK430" s="856"/>
      <c r="AL430" s="856"/>
      <c r="AM430" s="856"/>
      <c r="AN430" s="856"/>
      <c r="AO430" s="856"/>
      <c r="AP430" s="856"/>
      <c r="AQ430" s="856"/>
      <c r="AR430" s="856"/>
      <c r="AS430" s="856"/>
      <c r="AT430" s="856"/>
      <c r="AU430" s="856"/>
      <c r="AV430" s="856"/>
      <c r="AW430" s="856"/>
      <c r="AX430" s="856"/>
      <c r="AY430" s="856"/>
      <c r="AZ430" s="856"/>
      <c r="BA430" s="856"/>
      <c r="BC430" s="981"/>
      <c r="BD430" s="981"/>
      <c r="BE430" s="984"/>
      <c r="BF430" s="984"/>
      <c r="BG430" s="984"/>
      <c r="BH430" s="984"/>
      <c r="BI430" s="984"/>
      <c r="BJ430" s="984"/>
      <c r="BK430" s="984"/>
      <c r="BL430" s="984"/>
      <c r="BM430" s="984"/>
      <c r="BN430" s="984"/>
      <c r="BO430" s="984"/>
      <c r="BP430" s="984"/>
      <c r="BQ430" s="984"/>
      <c r="BR430" s="984"/>
      <c r="BS430" s="984"/>
      <c r="BT430" s="984"/>
      <c r="BU430" s="984"/>
      <c r="BV430" s="984"/>
      <c r="BW430" s="984"/>
      <c r="BX430" s="984"/>
      <c r="BY430" s="984"/>
      <c r="BZ430" s="984"/>
      <c r="CA430" s="984"/>
      <c r="CB430" s="984"/>
      <c r="CC430" s="984"/>
      <c r="CD430" s="984"/>
      <c r="CE430" s="984"/>
      <c r="CF430" s="984"/>
      <c r="CG430" s="984"/>
      <c r="CH430" s="984"/>
      <c r="CI430" s="984"/>
      <c r="CJ430" s="984"/>
      <c r="CK430" s="984"/>
      <c r="CL430" s="984"/>
      <c r="CM430" s="984"/>
      <c r="CN430" s="984"/>
      <c r="CO430" s="984"/>
      <c r="CP430" s="984"/>
      <c r="CQ430" s="984"/>
      <c r="CR430" s="984"/>
      <c r="CS430" s="984"/>
      <c r="CT430" s="984"/>
      <c r="CU430" s="984"/>
      <c r="CV430" s="984"/>
      <c r="CW430" s="984"/>
      <c r="CX430" s="984"/>
    </row>
    <row r="431" spans="2:102" ht="12.6" hidden="1" customHeight="1">
      <c r="B431" s="68"/>
      <c r="C431" s="68"/>
      <c r="D431" s="856"/>
      <c r="E431" s="856"/>
      <c r="F431" s="856"/>
      <c r="G431" s="856"/>
      <c r="H431" s="856"/>
      <c r="I431" s="856"/>
      <c r="J431" s="856"/>
      <c r="K431" s="856"/>
      <c r="L431" s="856"/>
      <c r="M431" s="856"/>
      <c r="N431" s="856"/>
      <c r="O431" s="856"/>
      <c r="P431" s="856"/>
      <c r="Q431" s="856"/>
      <c r="R431" s="856"/>
      <c r="S431" s="856"/>
      <c r="T431" s="856"/>
      <c r="U431" s="856"/>
      <c r="V431" s="856"/>
      <c r="W431" s="856"/>
      <c r="X431" s="856"/>
      <c r="Y431" s="856"/>
      <c r="Z431" s="856"/>
      <c r="AA431" s="856"/>
      <c r="AB431" s="856"/>
      <c r="AC431" s="856"/>
      <c r="AD431" s="856"/>
      <c r="AE431" s="856"/>
      <c r="AF431" s="856"/>
      <c r="AG431" s="856"/>
      <c r="AH431" s="856"/>
      <c r="AI431" s="856"/>
      <c r="AJ431" s="856"/>
      <c r="AK431" s="856"/>
      <c r="AL431" s="856"/>
      <c r="AM431" s="856"/>
      <c r="AN431" s="856"/>
      <c r="AO431" s="856"/>
      <c r="AP431" s="856"/>
      <c r="AQ431" s="856"/>
      <c r="AR431" s="856"/>
      <c r="AS431" s="856"/>
      <c r="AT431" s="856"/>
      <c r="AU431" s="856"/>
      <c r="AV431" s="856"/>
      <c r="AW431" s="856"/>
      <c r="AX431" s="856"/>
      <c r="AY431" s="856"/>
      <c r="AZ431" s="856"/>
      <c r="BA431" s="856"/>
      <c r="BC431" s="68"/>
      <c r="BD431" s="68"/>
      <c r="BE431" s="984"/>
      <c r="BF431" s="984"/>
      <c r="BG431" s="984"/>
      <c r="BH431" s="984"/>
      <c r="BI431" s="984"/>
      <c r="BJ431" s="984"/>
      <c r="BK431" s="984"/>
      <c r="BL431" s="984"/>
      <c r="BM431" s="984"/>
      <c r="BN431" s="984"/>
      <c r="BO431" s="984"/>
      <c r="BP431" s="984"/>
      <c r="BQ431" s="984"/>
      <c r="BR431" s="984"/>
      <c r="BS431" s="984"/>
      <c r="BT431" s="984"/>
      <c r="BU431" s="984"/>
      <c r="BV431" s="984"/>
      <c r="BW431" s="984"/>
      <c r="BX431" s="984"/>
      <c r="BY431" s="984"/>
      <c r="BZ431" s="984"/>
      <c r="CA431" s="984"/>
      <c r="CB431" s="984"/>
      <c r="CC431" s="984"/>
      <c r="CD431" s="984"/>
      <c r="CE431" s="984"/>
      <c r="CF431" s="984"/>
      <c r="CG431" s="984"/>
      <c r="CH431" s="984"/>
      <c r="CI431" s="984"/>
      <c r="CJ431" s="984"/>
      <c r="CK431" s="984"/>
      <c r="CL431" s="984"/>
      <c r="CM431" s="984"/>
      <c r="CN431" s="984"/>
      <c r="CO431" s="984"/>
      <c r="CP431" s="984"/>
      <c r="CQ431" s="984"/>
      <c r="CR431" s="984"/>
      <c r="CS431" s="984"/>
      <c r="CT431" s="984"/>
      <c r="CU431" s="984"/>
      <c r="CV431" s="984"/>
      <c r="CW431" s="984"/>
      <c r="CX431" s="984"/>
    </row>
    <row r="432" spans="2:102" ht="12.6" hidden="1" customHeight="1"/>
    <row r="433" spans="1:103" s="45" customFormat="1" ht="12.6" hidden="1" customHeight="1">
      <c r="O433" s="859" t="s">
        <v>61</v>
      </c>
      <c r="P433" s="859"/>
      <c r="AH433" s="859" t="s">
        <v>61</v>
      </c>
      <c r="AI433" s="859"/>
      <c r="AJ433" s="859"/>
      <c r="BP433" s="859" t="s">
        <v>61</v>
      </c>
      <c r="BQ433" s="859"/>
      <c r="CI433" s="859" t="s">
        <v>61</v>
      </c>
      <c r="CJ433" s="859"/>
      <c r="CK433" s="859"/>
    </row>
    <row r="434" spans="1:103" ht="12.6" hidden="1" customHeight="1">
      <c r="A434" s="45"/>
      <c r="C434" s="45"/>
      <c r="D434" s="45"/>
      <c r="E434" s="45"/>
      <c r="F434" s="45"/>
      <c r="G434" s="45"/>
      <c r="H434" s="45"/>
      <c r="I434" s="45"/>
      <c r="J434" s="45"/>
      <c r="K434" s="45"/>
      <c r="L434" s="45"/>
      <c r="M434" s="45"/>
      <c r="N434" s="45"/>
      <c r="O434" s="859"/>
      <c r="P434" s="859"/>
      <c r="Q434" s="45"/>
      <c r="R434" s="45"/>
      <c r="S434" s="45"/>
      <c r="T434" s="45"/>
      <c r="U434" s="45"/>
      <c r="V434" s="45"/>
      <c r="W434" s="45"/>
      <c r="X434" s="45"/>
      <c r="Y434" s="45"/>
      <c r="Z434" s="45"/>
      <c r="AA434" s="45"/>
      <c r="AB434" s="45"/>
      <c r="AC434" s="45"/>
      <c r="AD434" s="45"/>
      <c r="AE434" s="45"/>
      <c r="AF434" s="45"/>
      <c r="AG434" s="45"/>
      <c r="AH434" s="859"/>
      <c r="AI434" s="859"/>
      <c r="AJ434" s="859"/>
      <c r="AK434" s="45"/>
      <c r="AL434" s="45"/>
      <c r="AM434" s="45"/>
      <c r="AN434" s="45"/>
      <c r="AO434" s="45"/>
      <c r="AP434" s="45"/>
      <c r="AQ434" s="45"/>
      <c r="AR434" s="45"/>
      <c r="AS434" s="45"/>
      <c r="AT434" s="45"/>
      <c r="AU434" s="45"/>
      <c r="AV434" s="45"/>
      <c r="AW434" s="45"/>
      <c r="AX434" s="45"/>
      <c r="AY434" s="45"/>
      <c r="AZ434" s="45"/>
      <c r="BA434" s="45"/>
      <c r="BB434" s="45"/>
      <c r="BD434" s="45"/>
      <c r="BE434" s="45"/>
      <c r="BF434" s="45"/>
      <c r="BG434" s="45"/>
      <c r="BH434" s="45"/>
      <c r="BI434" s="45"/>
      <c r="BJ434" s="45"/>
      <c r="BK434" s="45"/>
      <c r="BL434" s="45"/>
      <c r="BM434" s="45"/>
      <c r="BN434" s="45"/>
      <c r="BO434" s="45"/>
      <c r="BP434" s="859"/>
      <c r="BQ434" s="859"/>
      <c r="BR434" s="45"/>
      <c r="BS434" s="45"/>
      <c r="BT434" s="45"/>
      <c r="BU434" s="45"/>
      <c r="BV434" s="45"/>
      <c r="BW434" s="45"/>
      <c r="BX434" s="45"/>
      <c r="BY434" s="45"/>
      <c r="BZ434" s="45"/>
      <c r="CA434" s="45"/>
      <c r="CB434" s="45"/>
      <c r="CC434" s="45"/>
      <c r="CD434" s="45"/>
      <c r="CE434" s="45"/>
      <c r="CF434" s="45"/>
      <c r="CG434" s="45"/>
      <c r="CH434" s="45"/>
      <c r="CI434" s="859"/>
      <c r="CJ434" s="859"/>
      <c r="CK434" s="859"/>
      <c r="CL434" s="45"/>
      <c r="CM434" s="45"/>
      <c r="CN434" s="45"/>
      <c r="CO434" s="45"/>
      <c r="CP434" s="45"/>
      <c r="CQ434" s="45"/>
      <c r="CR434" s="45"/>
      <c r="CS434" s="45"/>
      <c r="CT434" s="45"/>
      <c r="CU434" s="45"/>
      <c r="CV434" s="45"/>
      <c r="CW434" s="45"/>
      <c r="CX434" s="45"/>
      <c r="CY434" s="45"/>
    </row>
    <row r="435" spans="1:103" ht="12.6" hidden="1" customHeight="1">
      <c r="O435" s="859"/>
      <c r="P435" s="859"/>
      <c r="AH435" s="859"/>
      <c r="AI435" s="859"/>
      <c r="AJ435" s="859"/>
      <c r="BP435" s="859"/>
      <c r="BQ435" s="859"/>
      <c r="CI435" s="859"/>
      <c r="CJ435" s="859"/>
      <c r="CK435" s="859"/>
    </row>
    <row r="436" spans="1:103" ht="12.6" hidden="1" customHeight="1">
      <c r="C436" s="858" t="s">
        <v>63</v>
      </c>
      <c r="D436" s="858"/>
      <c r="E436" s="858"/>
      <c r="F436" s="858"/>
      <c r="G436" s="858"/>
      <c r="H436" s="858"/>
      <c r="I436" s="858"/>
      <c r="J436" s="858"/>
      <c r="K436" s="858"/>
      <c r="L436" s="858"/>
      <c r="M436" s="858"/>
      <c r="N436" s="858"/>
      <c r="O436" s="858"/>
      <c r="P436" s="858"/>
      <c r="Q436" s="858"/>
      <c r="R436" s="858"/>
      <c r="S436" s="858"/>
      <c r="T436" s="858" t="s">
        <v>7</v>
      </c>
      <c r="U436" s="858"/>
      <c r="V436" s="858"/>
      <c r="AJ436" s="856" t="s">
        <v>64</v>
      </c>
      <c r="AK436" s="856"/>
      <c r="AL436" s="856"/>
      <c r="AM436" s="856"/>
      <c r="AN436" s="856"/>
      <c r="BD436" s="858" t="s">
        <v>63</v>
      </c>
      <c r="BE436" s="858"/>
      <c r="BF436" s="858"/>
      <c r="BG436" s="858"/>
      <c r="BH436" s="858"/>
      <c r="BI436" s="858"/>
      <c r="BJ436" s="858"/>
      <c r="BK436" s="858"/>
      <c r="BL436" s="858"/>
      <c r="BM436" s="858"/>
      <c r="BN436" s="858"/>
      <c r="BO436" s="858"/>
      <c r="BP436" s="858"/>
      <c r="BQ436" s="858"/>
      <c r="BR436" s="858"/>
      <c r="BS436" s="858"/>
      <c r="BT436" s="858"/>
      <c r="BU436" s="857" t="s">
        <v>7</v>
      </c>
      <c r="BV436" s="857"/>
      <c r="BW436" s="857"/>
      <c r="CK436" s="856" t="s">
        <v>64</v>
      </c>
      <c r="CL436" s="856"/>
      <c r="CM436" s="856"/>
      <c r="CN436" s="856"/>
      <c r="CO436" s="856"/>
    </row>
    <row r="437" spans="1:103" ht="12.6" hidden="1" customHeight="1">
      <c r="C437" s="858"/>
      <c r="D437" s="858"/>
      <c r="E437" s="858"/>
      <c r="F437" s="858"/>
      <c r="G437" s="858"/>
      <c r="H437" s="858"/>
      <c r="I437" s="858"/>
      <c r="J437" s="858"/>
      <c r="K437" s="858"/>
      <c r="L437" s="858"/>
      <c r="M437" s="858"/>
      <c r="N437" s="858"/>
      <c r="O437" s="858"/>
      <c r="P437" s="858"/>
      <c r="Q437" s="858"/>
      <c r="R437" s="858"/>
      <c r="S437" s="858"/>
      <c r="T437" s="858"/>
      <c r="U437" s="858"/>
      <c r="V437" s="858"/>
      <c r="AI437" s="1029" t="e">
        <f>#REF!</f>
        <v>#REF!</v>
      </c>
      <c r="AJ437" s="1029"/>
      <c r="AK437" s="1029"/>
      <c r="AL437" s="1029"/>
      <c r="AM437" s="1029"/>
      <c r="AN437" s="1029"/>
      <c r="AO437" s="1029"/>
      <c r="AP437" s="1029"/>
      <c r="AQ437" s="1029"/>
      <c r="AR437" s="1029"/>
      <c r="AS437" s="1029"/>
      <c r="AT437" s="1029"/>
      <c r="AU437" s="1029"/>
      <c r="AV437" s="1029"/>
      <c r="AW437" s="1029"/>
      <c r="AX437" s="1029"/>
      <c r="AY437" s="1029"/>
      <c r="AZ437" s="1029"/>
      <c r="BA437" s="1029"/>
      <c r="BD437" s="858"/>
      <c r="BE437" s="858"/>
      <c r="BF437" s="858"/>
      <c r="BG437" s="858"/>
      <c r="BH437" s="858"/>
      <c r="BI437" s="858"/>
      <c r="BJ437" s="858"/>
      <c r="BK437" s="858"/>
      <c r="BL437" s="858"/>
      <c r="BM437" s="858"/>
      <c r="BN437" s="858"/>
      <c r="BO437" s="858"/>
      <c r="BP437" s="858"/>
      <c r="BQ437" s="858"/>
      <c r="BR437" s="858"/>
      <c r="BS437" s="858"/>
      <c r="BT437" s="858"/>
      <c r="BU437" s="857"/>
      <c r="BV437" s="857"/>
      <c r="BW437" s="857"/>
      <c r="CJ437" s="923">
        <v>45322</v>
      </c>
      <c r="CK437" s="923"/>
      <c r="CL437" s="923"/>
      <c r="CM437" s="923"/>
      <c r="CN437" s="923"/>
      <c r="CO437" s="923"/>
      <c r="CP437" s="923"/>
      <c r="CQ437" s="923"/>
      <c r="CR437" s="923"/>
      <c r="CS437" s="923"/>
      <c r="CT437" s="923"/>
      <c r="CU437" s="923"/>
      <c r="CV437" s="923"/>
      <c r="CW437" s="923"/>
      <c r="CX437" s="923"/>
    </row>
    <row r="438" spans="1:103" ht="12.6" hidden="1" customHeight="1">
      <c r="C438" s="858"/>
      <c r="D438" s="858"/>
      <c r="E438" s="858"/>
      <c r="F438" s="858"/>
      <c r="G438" s="858"/>
      <c r="H438" s="858"/>
      <c r="I438" s="858"/>
      <c r="J438" s="858"/>
      <c r="K438" s="858"/>
      <c r="L438" s="858"/>
      <c r="M438" s="858"/>
      <c r="N438" s="858"/>
      <c r="O438" s="858"/>
      <c r="P438" s="858"/>
      <c r="Q438" s="858"/>
      <c r="R438" s="858"/>
      <c r="S438" s="858"/>
      <c r="T438" s="858"/>
      <c r="U438" s="858"/>
      <c r="V438" s="858"/>
      <c r="BD438" s="858"/>
      <c r="BE438" s="858"/>
      <c r="BF438" s="858"/>
      <c r="BG438" s="858"/>
      <c r="BH438" s="858"/>
      <c r="BI438" s="858"/>
      <c r="BJ438" s="858"/>
      <c r="BK438" s="858"/>
      <c r="BL438" s="858"/>
      <c r="BM438" s="858"/>
      <c r="BN438" s="858"/>
      <c r="BO438" s="858"/>
      <c r="BP438" s="858"/>
      <c r="BQ438" s="858"/>
      <c r="BR438" s="858"/>
      <c r="BS438" s="858"/>
      <c r="BT438" s="858"/>
      <c r="BU438" s="857"/>
      <c r="BV438" s="857"/>
      <c r="BW438" s="857"/>
    </row>
    <row r="439" spans="1:103" ht="12.6" hidden="1" customHeight="1"/>
    <row r="440" spans="1:103" ht="12.6" hidden="1" customHeight="1">
      <c r="A440" s="69"/>
      <c r="B440" s="69"/>
      <c r="C440" s="69"/>
      <c r="D440" s="70"/>
      <c r="E440" s="1030" t="e">
        <f>#REF!</f>
        <v>#REF!</v>
      </c>
      <c r="F440" s="1030"/>
      <c r="G440" s="1030"/>
      <c r="H440" s="1030"/>
      <c r="I440" s="1030"/>
      <c r="J440" s="1031" t="s">
        <v>65</v>
      </c>
      <c r="K440" s="1031"/>
      <c r="L440" s="1031"/>
      <c r="M440" s="1031"/>
      <c r="N440" s="1028" t="s">
        <v>66</v>
      </c>
      <c r="O440" s="1028"/>
      <c r="P440" s="1028"/>
      <c r="Q440" s="1028"/>
      <c r="R440" s="1028"/>
      <c r="S440" s="1028"/>
      <c r="T440" s="70"/>
      <c r="U440" s="1032" t="s">
        <v>92</v>
      </c>
      <c r="V440" s="1032"/>
      <c r="W440" s="1032"/>
      <c r="X440" s="1032"/>
      <c r="Y440" s="1032"/>
      <c r="Z440" s="1032"/>
      <c r="AA440" s="1032"/>
      <c r="AB440" s="1032"/>
      <c r="AE440" s="55"/>
      <c r="AF440" s="55"/>
      <c r="AG440" s="55"/>
      <c r="AH440" s="55"/>
      <c r="AI440" s="55"/>
      <c r="AJ440" s="55"/>
      <c r="AK440" s="55"/>
      <c r="BB440" s="52"/>
      <c r="BC440" s="52"/>
      <c r="BD440" s="53"/>
      <c r="BE440" s="854">
        <v>1</v>
      </c>
      <c r="BF440" s="854"/>
      <c r="BG440" s="854"/>
      <c r="BH440" s="854"/>
      <c r="BI440" s="854"/>
      <c r="BJ440" s="853" t="s">
        <v>65</v>
      </c>
      <c r="BK440" s="853"/>
      <c r="BL440" s="853"/>
      <c r="BM440" s="853"/>
      <c r="BN440" s="852" t="s">
        <v>66</v>
      </c>
      <c r="BO440" s="852"/>
      <c r="BP440" s="852"/>
      <c r="BQ440" s="852"/>
      <c r="BR440" s="852"/>
      <c r="BS440" s="852"/>
      <c r="BT440" s="53"/>
      <c r="BU440" s="851" t="s">
        <v>92</v>
      </c>
      <c r="BV440" s="851"/>
      <c r="BW440" s="851"/>
      <c r="BX440" s="851"/>
      <c r="BY440" s="851"/>
      <c r="BZ440" s="851"/>
      <c r="CA440" s="851"/>
      <c r="CB440" s="851"/>
      <c r="CE440" s="55"/>
      <c r="CF440" s="55"/>
      <c r="CG440" s="55"/>
      <c r="CH440" s="55"/>
      <c r="CI440" s="55"/>
      <c r="CJ440" s="55"/>
      <c r="CK440" s="55"/>
    </row>
    <row r="441" spans="1:103" ht="12.6" hidden="1" customHeight="1">
      <c r="A441" s="69"/>
      <c r="B441" s="69"/>
      <c r="C441" s="71"/>
      <c r="D441" s="70"/>
      <c r="E441" s="1030"/>
      <c r="F441" s="1030"/>
      <c r="G441" s="1030"/>
      <c r="H441" s="1030"/>
      <c r="I441" s="1030"/>
      <c r="J441" s="1031"/>
      <c r="K441" s="1031"/>
      <c r="L441" s="1031"/>
      <c r="M441" s="1031"/>
      <c r="N441" s="1028"/>
      <c r="O441" s="1028"/>
      <c r="P441" s="1028"/>
      <c r="Q441" s="1028"/>
      <c r="R441" s="1028"/>
      <c r="S441" s="1028"/>
      <c r="T441" s="70"/>
      <c r="U441" s="1032"/>
      <c r="V441" s="1032"/>
      <c r="W441" s="1032"/>
      <c r="X441" s="1032"/>
      <c r="Y441" s="1032"/>
      <c r="Z441" s="1032"/>
      <c r="AA441" s="1032"/>
      <c r="AB441" s="1032"/>
      <c r="AD441" s="55"/>
      <c r="AE441" s="55"/>
      <c r="AF441" s="55"/>
      <c r="AG441" s="55"/>
      <c r="AH441" s="55"/>
      <c r="AI441" s="55"/>
      <c r="AJ441" s="55"/>
      <c r="AK441" s="55"/>
      <c r="BB441" s="52"/>
      <c r="BC441" s="56"/>
      <c r="BD441" s="53"/>
      <c r="BE441" s="854"/>
      <c r="BF441" s="854"/>
      <c r="BG441" s="854"/>
      <c r="BH441" s="854"/>
      <c r="BI441" s="854"/>
      <c r="BJ441" s="853"/>
      <c r="BK441" s="853"/>
      <c r="BL441" s="853"/>
      <c r="BM441" s="853"/>
      <c r="BN441" s="852"/>
      <c r="BO441" s="852"/>
      <c r="BP441" s="852"/>
      <c r="BQ441" s="852"/>
      <c r="BR441" s="852"/>
      <c r="BS441" s="852"/>
      <c r="BT441" s="53"/>
      <c r="BU441" s="851"/>
      <c r="BV441" s="851"/>
      <c r="BW441" s="851"/>
      <c r="BX441" s="851"/>
      <c r="BY441" s="851"/>
      <c r="BZ441" s="851"/>
      <c r="CA441" s="851"/>
      <c r="CB441" s="851"/>
      <c r="CD441" s="55"/>
      <c r="CE441" s="55"/>
      <c r="CF441" s="55"/>
      <c r="CG441" s="55"/>
      <c r="CH441" s="55"/>
      <c r="CI441" s="55"/>
      <c r="CJ441" s="55"/>
      <c r="CK441" s="55"/>
    </row>
    <row r="442" spans="1:103" ht="12.6" hidden="1" customHeight="1">
      <c r="A442" s="69"/>
      <c r="B442" s="69"/>
      <c r="C442" s="71"/>
      <c r="D442" s="70"/>
      <c r="E442" s="1030"/>
      <c r="F442" s="1030"/>
      <c r="G442" s="1030"/>
      <c r="H442" s="1030"/>
      <c r="I442" s="1030"/>
      <c r="J442" s="1031"/>
      <c r="K442" s="1031"/>
      <c r="L442" s="1031"/>
      <c r="M442" s="1031"/>
      <c r="N442" s="1028" t="s">
        <v>69</v>
      </c>
      <c r="O442" s="1028"/>
      <c r="P442" s="1028"/>
      <c r="Q442" s="1028"/>
      <c r="R442" s="1028"/>
      <c r="S442" s="1028"/>
      <c r="T442" s="70"/>
      <c r="U442" s="1032"/>
      <c r="V442" s="1032"/>
      <c r="W442" s="1032"/>
      <c r="X442" s="1032"/>
      <c r="Y442" s="1032"/>
      <c r="Z442" s="1032"/>
      <c r="AA442" s="1032"/>
      <c r="AB442" s="1032"/>
      <c r="AE442" s="55"/>
      <c r="AF442" s="55"/>
      <c r="AG442" s="55"/>
      <c r="AH442" s="55"/>
      <c r="AI442" s="55"/>
      <c r="AJ442" s="55"/>
      <c r="AK442" s="55"/>
      <c r="BB442" s="52"/>
      <c r="BC442" s="56"/>
      <c r="BD442" s="53"/>
      <c r="BE442" s="854"/>
      <c r="BF442" s="854"/>
      <c r="BG442" s="854"/>
      <c r="BH442" s="854"/>
      <c r="BI442" s="854"/>
      <c r="BJ442" s="853"/>
      <c r="BK442" s="853"/>
      <c r="BL442" s="853"/>
      <c r="BM442" s="853"/>
      <c r="BN442" s="852" t="s">
        <v>69</v>
      </c>
      <c r="BO442" s="852"/>
      <c r="BP442" s="852"/>
      <c r="BQ442" s="852"/>
      <c r="BR442" s="852"/>
      <c r="BS442" s="852"/>
      <c r="BT442" s="53"/>
      <c r="BU442" s="851"/>
      <c r="BV442" s="851"/>
      <c r="BW442" s="851"/>
      <c r="BX442" s="851"/>
      <c r="BY442" s="851"/>
      <c r="BZ442" s="851"/>
      <c r="CA442" s="851"/>
      <c r="CB442" s="851"/>
      <c r="CE442" s="55"/>
      <c r="CF442" s="55"/>
      <c r="CG442" s="55"/>
      <c r="CH442" s="55"/>
      <c r="CI442" s="55"/>
      <c r="CJ442" s="55"/>
      <c r="CK442" s="55"/>
    </row>
    <row r="443" spans="1:103" ht="12.6" hidden="1" customHeight="1">
      <c r="B443" s="44"/>
      <c r="C443" s="45"/>
      <c r="M443" s="850"/>
      <c r="N443" s="850"/>
      <c r="O443" s="850"/>
      <c r="P443" s="850"/>
      <c r="Q443" s="850"/>
      <c r="R443" s="850"/>
      <c r="S443" s="850"/>
      <c r="T443" s="850"/>
      <c r="U443" s="850"/>
      <c r="V443" s="850"/>
      <c r="W443" s="850"/>
      <c r="X443" s="850"/>
      <c r="Y443" s="850"/>
      <c r="Z443" s="850"/>
      <c r="AA443" s="850"/>
      <c r="AB443" s="850"/>
      <c r="AC443" s="850"/>
      <c r="AD443" s="850"/>
      <c r="AE443" s="850"/>
      <c r="AF443" s="850"/>
      <c r="AG443" s="850"/>
      <c r="AH443" s="850"/>
      <c r="AI443" s="850"/>
      <c r="AJ443" s="850"/>
      <c r="AK443" s="850"/>
      <c r="BM443" s="850"/>
      <c r="BN443" s="850"/>
      <c r="BO443" s="850"/>
      <c r="BP443" s="850"/>
      <c r="BQ443" s="850"/>
      <c r="BR443" s="850"/>
      <c r="BS443" s="850"/>
      <c r="BT443" s="850"/>
      <c r="BU443" s="850"/>
      <c r="BV443" s="850"/>
      <c r="BW443" s="850"/>
      <c r="BX443" s="850"/>
      <c r="BY443" s="850"/>
      <c r="BZ443" s="850"/>
      <c r="CA443" s="850"/>
      <c r="CB443" s="850"/>
      <c r="CC443" s="850"/>
      <c r="CD443" s="850"/>
      <c r="CE443" s="850"/>
      <c r="CF443" s="850"/>
      <c r="CG443" s="850"/>
      <c r="CH443" s="850"/>
      <c r="CI443" s="850"/>
      <c r="CJ443" s="850"/>
      <c r="CK443" s="850"/>
    </row>
    <row r="444" spans="1:103" ht="12.6" hidden="1" customHeight="1">
      <c r="B444" s="44"/>
      <c r="C444" s="45"/>
      <c r="M444" s="850"/>
      <c r="N444" s="850"/>
      <c r="O444" s="850"/>
      <c r="P444" s="850"/>
      <c r="Q444" s="850"/>
      <c r="R444" s="850"/>
      <c r="S444" s="850"/>
      <c r="T444" s="850"/>
      <c r="U444" s="850"/>
      <c r="V444" s="850"/>
      <c r="W444" s="850"/>
      <c r="X444" s="850"/>
      <c r="Y444" s="850"/>
      <c r="Z444" s="850"/>
      <c r="AA444" s="850"/>
      <c r="AB444" s="850"/>
      <c r="AC444" s="850"/>
      <c r="AD444" s="850"/>
      <c r="AE444" s="850"/>
      <c r="AF444" s="850"/>
      <c r="AG444" s="850"/>
      <c r="AH444" s="850"/>
      <c r="AI444" s="850"/>
      <c r="AJ444" s="850"/>
      <c r="AK444" s="850"/>
      <c r="BM444" s="850"/>
      <c r="BN444" s="850"/>
      <c r="BO444" s="850"/>
      <c r="BP444" s="850"/>
      <c r="BQ444" s="850"/>
      <c r="BR444" s="850"/>
      <c r="BS444" s="850"/>
      <c r="BT444" s="850"/>
      <c r="BU444" s="850"/>
      <c r="BV444" s="850"/>
      <c r="BW444" s="850"/>
      <c r="BX444" s="850"/>
      <c r="BY444" s="850"/>
      <c r="BZ444" s="850"/>
      <c r="CA444" s="850"/>
      <c r="CB444" s="850"/>
      <c r="CC444" s="850"/>
      <c r="CD444" s="850"/>
      <c r="CE444" s="850"/>
      <c r="CF444" s="850"/>
      <c r="CG444" s="850"/>
      <c r="CH444" s="850"/>
      <c r="CI444" s="850"/>
      <c r="CJ444" s="850"/>
      <c r="CK444" s="850"/>
    </row>
    <row r="445" spans="1:103" ht="12.6" hidden="1" customHeight="1">
      <c r="AG445" s="849"/>
      <c r="AH445" s="849"/>
      <c r="AI445" s="849"/>
      <c r="AJ445" s="849"/>
      <c r="AK445" s="849"/>
      <c r="AL445" s="849"/>
      <c r="AM445" s="849"/>
      <c r="AN445" s="849"/>
      <c r="AO445" s="849"/>
      <c r="AP445" s="849"/>
      <c r="AQ445" s="849"/>
      <c r="AR445" s="849"/>
      <c r="AS445" s="849"/>
      <c r="AT445" s="849"/>
      <c r="AU445" s="849"/>
      <c r="AV445" s="849"/>
      <c r="AW445" s="849"/>
      <c r="AX445" s="849"/>
      <c r="AY445" s="849"/>
      <c r="AZ445" s="849"/>
      <c r="CH445" s="920" t="s">
        <v>94</v>
      </c>
      <c r="CI445" s="921"/>
      <c r="CJ445" s="921"/>
      <c r="CK445" s="921"/>
      <c r="CL445" s="921"/>
      <c r="CM445" s="921"/>
      <c r="CN445" s="921"/>
      <c r="CO445" s="921"/>
      <c r="CP445" s="921"/>
      <c r="CQ445" s="921"/>
      <c r="CR445" s="921"/>
      <c r="CS445" s="921"/>
      <c r="CT445" s="921"/>
      <c r="CU445" s="921"/>
      <c r="CV445" s="921"/>
      <c r="CW445" s="922"/>
    </row>
    <row r="446" spans="1:103" ht="12.6" hidden="1" customHeight="1">
      <c r="AG446" s="848"/>
      <c r="AH446" s="848"/>
      <c r="AI446" s="848"/>
      <c r="AJ446" s="848"/>
      <c r="AK446" s="848"/>
      <c r="AL446" s="848"/>
      <c r="AM446" s="848"/>
      <c r="AN446" s="848"/>
      <c r="AO446" s="848"/>
      <c r="AP446" s="848"/>
      <c r="AQ446" s="848"/>
      <c r="AR446" s="848"/>
      <c r="AS446" s="848"/>
      <c r="AT446" s="848"/>
      <c r="AU446" s="848"/>
      <c r="AV446" s="848"/>
      <c r="AW446" s="848"/>
      <c r="AX446" s="848"/>
      <c r="AY446" s="848"/>
      <c r="AZ446" s="848"/>
      <c r="CH446" s="872"/>
      <c r="CI446" s="873"/>
      <c r="CJ446" s="873"/>
      <c r="CK446" s="874"/>
      <c r="CL446" s="872"/>
      <c r="CM446" s="873"/>
      <c r="CN446" s="873"/>
      <c r="CO446" s="874"/>
      <c r="CP446" s="872"/>
      <c r="CQ446" s="873"/>
      <c r="CR446" s="873"/>
      <c r="CS446" s="874"/>
      <c r="CT446" s="872"/>
      <c r="CU446" s="873"/>
      <c r="CV446" s="873"/>
      <c r="CW446" s="874"/>
    </row>
    <row r="447" spans="1:103" ht="12.6" hidden="1" customHeight="1">
      <c r="AG447" s="848"/>
      <c r="AH447" s="848"/>
      <c r="AI447" s="848"/>
      <c r="AJ447" s="848"/>
      <c r="AK447" s="848"/>
      <c r="AL447" s="848"/>
      <c r="AM447" s="848"/>
      <c r="AN447" s="848"/>
      <c r="AO447" s="848"/>
      <c r="AP447" s="848"/>
      <c r="AQ447" s="848"/>
      <c r="AR447" s="848"/>
      <c r="AS447" s="848"/>
      <c r="AT447" s="848"/>
      <c r="AU447" s="848"/>
      <c r="AV447" s="848"/>
      <c r="AW447" s="848"/>
      <c r="AX447" s="848"/>
      <c r="AY447" s="848"/>
      <c r="AZ447" s="848"/>
      <c r="CH447" s="918"/>
      <c r="CI447" s="848"/>
      <c r="CJ447" s="848"/>
      <c r="CK447" s="919"/>
      <c r="CL447" s="918"/>
      <c r="CM447" s="848"/>
      <c r="CN447" s="848"/>
      <c r="CO447" s="919"/>
      <c r="CP447" s="918"/>
      <c r="CQ447" s="848"/>
      <c r="CR447" s="848"/>
      <c r="CS447" s="919"/>
      <c r="CT447" s="918"/>
      <c r="CU447" s="848"/>
      <c r="CV447" s="848"/>
      <c r="CW447" s="919"/>
    </row>
    <row r="448" spans="1:103" ht="12.6" hidden="1" customHeight="1">
      <c r="AG448" s="848"/>
      <c r="AH448" s="848"/>
      <c r="AI448" s="848"/>
      <c r="AJ448" s="848"/>
      <c r="AK448" s="848"/>
      <c r="AL448" s="848"/>
      <c r="AM448" s="848"/>
      <c r="AN448" s="848"/>
      <c r="AO448" s="848"/>
      <c r="AP448" s="848"/>
      <c r="AQ448" s="848"/>
      <c r="AR448" s="848"/>
      <c r="AS448" s="848"/>
      <c r="AT448" s="848"/>
      <c r="AU448" s="848"/>
      <c r="AV448" s="848"/>
      <c r="AW448" s="848"/>
      <c r="AX448" s="848"/>
      <c r="AY448" s="848"/>
      <c r="AZ448" s="848"/>
      <c r="CH448" s="875"/>
      <c r="CI448" s="876"/>
      <c r="CJ448" s="876"/>
      <c r="CK448" s="877"/>
      <c r="CL448" s="875"/>
      <c r="CM448" s="876"/>
      <c r="CN448" s="876"/>
      <c r="CO448" s="877"/>
      <c r="CP448" s="875"/>
      <c r="CQ448" s="876"/>
      <c r="CR448" s="876"/>
      <c r="CS448" s="877"/>
      <c r="CT448" s="875"/>
      <c r="CU448" s="876"/>
      <c r="CV448" s="876"/>
      <c r="CW448" s="877"/>
    </row>
    <row r="449" spans="2:102" ht="12.6" hidden="1" customHeight="1"/>
    <row r="450" spans="2:102" ht="12.6" hidden="1" customHeight="1"/>
    <row r="451" spans="2:102" ht="12.6" hidden="1" customHeight="1">
      <c r="AB451" s="848"/>
      <c r="AC451" s="848"/>
      <c r="AD451" s="848"/>
      <c r="AE451" s="848"/>
      <c r="AF451" s="848"/>
      <c r="AG451" s="848"/>
      <c r="AH451" s="848"/>
      <c r="AI451" s="848"/>
      <c r="AJ451" s="848"/>
      <c r="AK451" s="848"/>
      <c r="AL451" s="848"/>
      <c r="AM451" s="848"/>
      <c r="AN451" s="848"/>
      <c r="AO451" s="848"/>
      <c r="AP451" s="848"/>
      <c r="AQ451" s="848"/>
      <c r="AR451" s="848"/>
      <c r="AS451" s="848"/>
      <c r="AT451" s="848"/>
      <c r="AU451" s="848"/>
      <c r="AV451" s="848"/>
      <c r="AW451" s="848"/>
      <c r="AX451" s="848"/>
      <c r="CC451" s="848"/>
      <c r="CD451" s="848"/>
      <c r="CE451" s="848"/>
      <c r="CF451" s="848"/>
      <c r="CG451" s="848"/>
      <c r="CH451" s="848"/>
      <c r="CI451" s="848"/>
      <c r="CJ451" s="848"/>
      <c r="CK451" s="848"/>
      <c r="CL451" s="848"/>
      <c r="CM451" s="848"/>
      <c r="CN451" s="848"/>
      <c r="CO451" s="848"/>
      <c r="CP451" s="848"/>
      <c r="CQ451" s="848"/>
      <c r="CR451" s="848"/>
      <c r="CS451" s="848"/>
      <c r="CT451" s="848"/>
      <c r="CU451" s="848"/>
    </row>
    <row r="452" spans="2:102" ht="12.6" hidden="1" customHeight="1">
      <c r="X452" s="848" t="s">
        <v>95</v>
      </c>
      <c r="Y452" s="848"/>
      <c r="Z452" s="848"/>
      <c r="AA452" s="848"/>
      <c r="AB452" s="848"/>
      <c r="AC452" s="848"/>
      <c r="AD452" s="848"/>
      <c r="AE452" s="848"/>
      <c r="AF452" s="848"/>
      <c r="AG452" s="848"/>
      <c r="AH452" s="848"/>
      <c r="AI452" s="848"/>
      <c r="AJ452" s="848"/>
      <c r="AK452" s="848"/>
      <c r="AL452" s="848"/>
      <c r="AM452" s="848"/>
      <c r="AN452" s="848"/>
      <c r="AO452" s="848"/>
      <c r="AP452" s="848"/>
      <c r="AQ452" s="848"/>
      <c r="AR452" s="848"/>
      <c r="AS452" s="848"/>
      <c r="AT452" s="848"/>
      <c r="AU452" s="848"/>
      <c r="AV452" s="848"/>
      <c r="AW452" s="848"/>
      <c r="AX452" s="848"/>
      <c r="AY452" s="59"/>
      <c r="AZ452" s="59"/>
      <c r="BY452" s="848" t="s">
        <v>95</v>
      </c>
      <c r="BZ452" s="848"/>
      <c r="CA452" s="848"/>
      <c r="CB452" s="848"/>
      <c r="CC452" s="848"/>
      <c r="CD452" s="848"/>
      <c r="CE452" s="848"/>
      <c r="CF452" s="848"/>
      <c r="CG452" s="848"/>
      <c r="CH452" s="848"/>
      <c r="CI452" s="848"/>
      <c r="CJ452" s="848"/>
      <c r="CK452" s="848"/>
      <c r="CL452" s="848"/>
      <c r="CM452" s="848"/>
      <c r="CN452" s="848"/>
      <c r="CO452" s="848"/>
      <c r="CP452" s="848"/>
      <c r="CQ452" s="848"/>
      <c r="CR452" s="848"/>
      <c r="CS452" s="848"/>
      <c r="CT452" s="848"/>
      <c r="CU452" s="848"/>
      <c r="CV452" s="914" t="s">
        <v>71</v>
      </c>
      <c r="CW452" s="914"/>
    </row>
    <row r="453" spans="2:102" ht="12.6" hidden="1" customHeight="1">
      <c r="X453" s="57"/>
      <c r="Y453" s="57"/>
      <c r="Z453" s="57"/>
      <c r="AA453" s="57"/>
      <c r="AB453" s="848"/>
      <c r="AC453" s="848"/>
      <c r="AD453" s="848"/>
      <c r="AE453" s="848"/>
      <c r="AF453" s="848"/>
      <c r="AG453" s="848"/>
      <c r="AH453" s="848"/>
      <c r="AI453" s="848"/>
      <c r="AJ453" s="848"/>
      <c r="AK453" s="848"/>
      <c r="AL453" s="848"/>
      <c r="AM453" s="848"/>
      <c r="AN453" s="848"/>
      <c r="AO453" s="848"/>
      <c r="AP453" s="848"/>
      <c r="AQ453" s="848"/>
      <c r="AR453" s="848"/>
      <c r="AS453" s="848"/>
      <c r="AT453" s="848"/>
      <c r="AU453" s="848"/>
      <c r="AV453" s="848"/>
      <c r="AW453" s="848"/>
      <c r="AX453" s="848"/>
      <c r="AY453" s="59"/>
      <c r="AZ453" s="59"/>
      <c r="BY453" s="57"/>
      <c r="BZ453" s="57"/>
      <c r="CA453" s="57"/>
      <c r="CB453" s="57"/>
      <c r="CC453" s="848"/>
      <c r="CD453" s="848"/>
      <c r="CE453" s="848"/>
      <c r="CF453" s="848"/>
      <c r="CG453" s="848"/>
      <c r="CH453" s="848"/>
      <c r="CI453" s="848"/>
      <c r="CJ453" s="848"/>
      <c r="CK453" s="848"/>
      <c r="CL453" s="848"/>
      <c r="CM453" s="848"/>
      <c r="CN453" s="848"/>
      <c r="CO453" s="848"/>
      <c r="CP453" s="848"/>
      <c r="CQ453" s="848"/>
      <c r="CR453" s="848"/>
      <c r="CS453" s="848"/>
      <c r="CT453" s="848"/>
      <c r="CU453" s="848"/>
      <c r="CV453" s="914"/>
      <c r="CW453" s="914"/>
    </row>
    <row r="454" spans="2:102" ht="12.6" hidden="1" customHeight="1">
      <c r="AB454" s="848"/>
      <c r="AC454" s="848"/>
      <c r="AD454" s="848"/>
      <c r="AE454" s="848"/>
      <c r="AF454" s="848"/>
      <c r="AG454" s="848"/>
      <c r="AH454" s="848"/>
      <c r="AI454" s="848"/>
      <c r="AJ454" s="848"/>
      <c r="AK454" s="848"/>
      <c r="AL454" s="848"/>
      <c r="AM454" s="848"/>
      <c r="AN454" s="848"/>
      <c r="AO454" s="848"/>
      <c r="AP454" s="848"/>
      <c r="AQ454" s="848"/>
      <c r="AR454" s="848"/>
      <c r="AS454" s="848"/>
      <c r="AT454" s="848"/>
      <c r="AU454" s="848"/>
      <c r="AV454" s="848"/>
      <c r="AW454" s="848"/>
      <c r="AX454" s="848"/>
      <c r="AY454" s="59"/>
      <c r="AZ454" s="59"/>
      <c r="CC454" s="848"/>
      <c r="CD454" s="848"/>
      <c r="CE454" s="848"/>
      <c r="CF454" s="848"/>
      <c r="CG454" s="848"/>
      <c r="CH454" s="848"/>
      <c r="CI454" s="848"/>
      <c r="CJ454" s="848"/>
      <c r="CK454" s="848"/>
      <c r="CL454" s="848"/>
      <c r="CM454" s="848"/>
      <c r="CN454" s="848"/>
      <c r="CO454" s="848"/>
      <c r="CP454" s="848"/>
      <c r="CQ454" s="848"/>
      <c r="CR454" s="848"/>
      <c r="CS454" s="848"/>
      <c r="CT454" s="848"/>
      <c r="CU454" s="848"/>
      <c r="CV454" s="914"/>
      <c r="CW454" s="914"/>
    </row>
    <row r="455" spans="2:102" ht="12.6" hidden="1" customHeight="1">
      <c r="X455" s="60" t="s">
        <v>72</v>
      </c>
      <c r="AB455" s="1026" t="e">
        <f>#REF!</f>
        <v>#REF!</v>
      </c>
      <c r="AC455" s="1026"/>
      <c r="AD455" s="1026"/>
      <c r="AE455" s="1026"/>
      <c r="AF455" s="1026"/>
      <c r="AG455" s="1026"/>
      <c r="AH455" s="1026"/>
      <c r="AI455" s="1026"/>
      <c r="AJ455" s="1026"/>
      <c r="AK455" s="1026"/>
      <c r="AL455" s="1026"/>
      <c r="AM455" s="1026"/>
      <c r="AN455" s="1026"/>
      <c r="AO455" s="1026"/>
      <c r="AP455" s="1026"/>
      <c r="AQ455" s="1026"/>
      <c r="AR455" s="1026"/>
      <c r="AS455" s="1026"/>
      <c r="AT455" s="1026"/>
      <c r="AU455" s="1026"/>
      <c r="AV455" s="1026"/>
      <c r="AW455" s="1026"/>
      <c r="AX455" s="1026"/>
      <c r="AY455" s="1026"/>
      <c r="AZ455" s="1026"/>
      <c r="BA455" s="1026"/>
      <c r="BY455" s="60" t="s">
        <v>72</v>
      </c>
      <c r="CC455" s="917"/>
      <c r="CD455" s="917"/>
      <c r="CE455" s="917"/>
      <c r="CF455" s="917"/>
      <c r="CG455" s="917"/>
      <c r="CH455" s="917"/>
      <c r="CI455" s="917"/>
      <c r="CJ455" s="917"/>
      <c r="CK455" s="917"/>
      <c r="CL455" s="917"/>
      <c r="CM455" s="917"/>
      <c r="CN455" s="917"/>
      <c r="CO455" s="917"/>
      <c r="CP455" s="917"/>
      <c r="CQ455" s="917"/>
      <c r="CR455" s="917"/>
      <c r="CS455" s="917"/>
      <c r="CT455" s="917"/>
      <c r="CU455" s="917"/>
      <c r="CV455" s="915"/>
      <c r="CW455" s="915"/>
    </row>
    <row r="456" spans="2:102" ht="12.6" hidden="1" customHeight="1">
      <c r="B456" s="49"/>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1026"/>
      <c r="AC456" s="1026"/>
      <c r="AD456" s="1026"/>
      <c r="AE456" s="1026"/>
      <c r="AF456" s="1026"/>
      <c r="AG456" s="1026"/>
      <c r="AH456" s="1026"/>
      <c r="AI456" s="1026"/>
      <c r="AJ456" s="1026"/>
      <c r="AK456" s="1026"/>
      <c r="AL456" s="1026"/>
      <c r="AM456" s="1026"/>
      <c r="AN456" s="1026"/>
      <c r="AO456" s="1026"/>
      <c r="AP456" s="1026"/>
      <c r="AQ456" s="1026"/>
      <c r="AR456" s="1026"/>
      <c r="AS456" s="1026"/>
      <c r="AT456" s="1026"/>
      <c r="AU456" s="1026"/>
      <c r="AV456" s="1026"/>
      <c r="AW456" s="1026"/>
      <c r="AX456" s="1026"/>
      <c r="AY456" s="1026"/>
      <c r="AZ456" s="1026"/>
      <c r="BA456" s="1026"/>
      <c r="BC456" s="49"/>
      <c r="BD456" s="61"/>
      <c r="BE456" s="61"/>
      <c r="BF456" s="61"/>
      <c r="BG456" s="61"/>
      <c r="BH456" s="61"/>
      <c r="BI456" s="61"/>
      <c r="BJ456" s="61"/>
      <c r="BK456" s="61"/>
      <c r="BL456" s="61"/>
      <c r="BM456" s="61"/>
      <c r="BN456" s="61"/>
      <c r="BO456" s="61"/>
      <c r="BP456" s="61"/>
      <c r="BQ456" s="61"/>
      <c r="BR456" s="61"/>
      <c r="BS456" s="61"/>
      <c r="BT456" s="61"/>
      <c r="BU456" s="61"/>
      <c r="BV456" s="61"/>
      <c r="BW456" s="61"/>
      <c r="BX456" s="61"/>
      <c r="BY456" s="61"/>
      <c r="BZ456" s="61"/>
      <c r="CA456" s="61"/>
      <c r="CB456" s="61"/>
      <c r="CC456" s="61"/>
      <c r="CD456" s="61"/>
      <c r="CE456" s="61"/>
      <c r="CF456" s="61"/>
      <c r="CG456" s="61"/>
      <c r="CH456" s="61"/>
      <c r="CI456" s="61"/>
      <c r="CJ456" s="61"/>
      <c r="CK456" s="61"/>
      <c r="CL456" s="61"/>
      <c r="CM456" s="61"/>
      <c r="CN456" s="61"/>
      <c r="CO456" s="61"/>
      <c r="CP456" s="61"/>
      <c r="CQ456" s="61"/>
      <c r="CR456" s="61"/>
      <c r="CS456" s="61"/>
      <c r="CT456" s="61"/>
      <c r="CU456" s="61"/>
      <c r="CV456" s="61"/>
      <c r="CW456" s="61"/>
      <c r="CX456" s="61"/>
    </row>
    <row r="457" spans="2:102" ht="12.6" hidden="1" customHeight="1">
      <c r="B457" s="930" t="s">
        <v>74</v>
      </c>
      <c r="C457" s="931"/>
      <c r="D457" s="931"/>
      <c r="E457" s="931"/>
      <c r="F457" s="931"/>
      <c r="G457" s="931"/>
      <c r="H457" s="932"/>
      <c r="I457" s="1027" t="s">
        <v>75</v>
      </c>
      <c r="J457" s="1027"/>
      <c r="K457" s="1027"/>
      <c r="L457" s="1027"/>
      <c r="M457" s="1027"/>
      <c r="N457" s="1027"/>
      <c r="O457" s="1027"/>
      <c r="P457" s="1027"/>
      <c r="Q457" s="1027"/>
      <c r="R457" s="1027"/>
      <c r="S457" s="1027" t="s">
        <v>96</v>
      </c>
      <c r="T457" s="1027"/>
      <c r="U457" s="1027"/>
      <c r="V457" s="1027"/>
      <c r="W457" s="1027"/>
      <c r="X457" s="1027"/>
      <c r="Y457" s="1027"/>
      <c r="Z457" s="1027"/>
      <c r="AA457" s="1027"/>
      <c r="AB457" s="1027"/>
      <c r="AC457" s="1027"/>
      <c r="AD457" s="1027"/>
      <c r="AE457" s="1027"/>
      <c r="AF457" s="1027"/>
      <c r="AG457" s="1027"/>
      <c r="AH457" s="1027"/>
      <c r="AI457" s="1027"/>
      <c r="AJ457" s="1027"/>
      <c r="AK457" s="924" t="s">
        <v>77</v>
      </c>
      <c r="AL457" s="937"/>
      <c r="AM457" s="938"/>
      <c r="AN457" s="936" t="s">
        <v>78</v>
      </c>
      <c r="AO457" s="937"/>
      <c r="AP457" s="937"/>
      <c r="AQ457" s="937"/>
      <c r="AR457" s="937"/>
      <c r="AS457" s="938"/>
      <c r="AT457" s="936" t="s">
        <v>79</v>
      </c>
      <c r="AU457" s="937"/>
      <c r="AV457" s="937"/>
      <c r="AW457" s="937"/>
      <c r="AX457" s="937"/>
      <c r="AY457" s="937"/>
      <c r="AZ457" s="937"/>
      <c r="BA457" s="938"/>
      <c r="BC457" s="930" t="s">
        <v>74</v>
      </c>
      <c r="BD457" s="931"/>
      <c r="BE457" s="931"/>
      <c r="BF457" s="931"/>
      <c r="BG457" s="931"/>
      <c r="BH457" s="931"/>
      <c r="BI457" s="932"/>
      <c r="BJ457" s="930" t="s">
        <v>80</v>
      </c>
      <c r="BK457" s="931"/>
      <c r="BL457" s="931"/>
      <c r="BM457" s="931"/>
      <c r="BN457" s="931"/>
      <c r="BO457" s="931"/>
      <c r="BP457" s="931"/>
      <c r="BQ457" s="931"/>
      <c r="BR457" s="931"/>
      <c r="BS457" s="932"/>
      <c r="BT457" s="930" t="s">
        <v>96</v>
      </c>
      <c r="BU457" s="931"/>
      <c r="BV457" s="931"/>
      <c r="BW457" s="931"/>
      <c r="BX457" s="931"/>
      <c r="BY457" s="931"/>
      <c r="BZ457" s="931"/>
      <c r="CA457" s="931"/>
      <c r="CB457" s="932"/>
      <c r="CC457" s="930" t="s">
        <v>82</v>
      </c>
      <c r="CD457" s="931"/>
      <c r="CE457" s="931"/>
      <c r="CF457" s="931"/>
      <c r="CG457" s="931"/>
      <c r="CH457" s="931"/>
      <c r="CI457" s="931"/>
      <c r="CJ457" s="931"/>
      <c r="CK457" s="932"/>
      <c r="CL457" s="924" t="s">
        <v>77</v>
      </c>
      <c r="CM457" s="925"/>
      <c r="CN457" s="926"/>
      <c r="CO457" s="936" t="s">
        <v>83</v>
      </c>
      <c r="CP457" s="937"/>
      <c r="CQ457" s="937"/>
      <c r="CR457" s="937"/>
      <c r="CS457" s="938"/>
      <c r="CT457" s="936" t="s">
        <v>79</v>
      </c>
      <c r="CU457" s="937"/>
      <c r="CV457" s="937"/>
      <c r="CW457" s="937"/>
      <c r="CX457" s="938"/>
    </row>
    <row r="458" spans="2:102" ht="12.6" hidden="1" customHeight="1">
      <c r="B458" s="933"/>
      <c r="C458" s="934"/>
      <c r="D458" s="934"/>
      <c r="E458" s="934"/>
      <c r="F458" s="934"/>
      <c r="G458" s="934"/>
      <c r="H458" s="935"/>
      <c r="I458" s="1027"/>
      <c r="J458" s="1027"/>
      <c r="K458" s="1027"/>
      <c r="L458" s="1027"/>
      <c r="M458" s="1027"/>
      <c r="N458" s="1027"/>
      <c r="O458" s="1027"/>
      <c r="P458" s="1027"/>
      <c r="Q458" s="1027"/>
      <c r="R458" s="1027"/>
      <c r="S458" s="1027"/>
      <c r="T458" s="1027"/>
      <c r="U458" s="1027"/>
      <c r="V458" s="1027"/>
      <c r="W458" s="1027"/>
      <c r="X458" s="1027"/>
      <c r="Y458" s="1027"/>
      <c r="Z458" s="1027"/>
      <c r="AA458" s="1027"/>
      <c r="AB458" s="1027"/>
      <c r="AC458" s="1027"/>
      <c r="AD458" s="1027"/>
      <c r="AE458" s="1027"/>
      <c r="AF458" s="1027"/>
      <c r="AG458" s="1027"/>
      <c r="AH458" s="1027"/>
      <c r="AI458" s="1027"/>
      <c r="AJ458" s="1027"/>
      <c r="AK458" s="939"/>
      <c r="AL458" s="940"/>
      <c r="AM458" s="941"/>
      <c r="AN458" s="939"/>
      <c r="AO458" s="940"/>
      <c r="AP458" s="940"/>
      <c r="AQ458" s="940"/>
      <c r="AR458" s="940"/>
      <c r="AS458" s="941"/>
      <c r="AT458" s="939"/>
      <c r="AU458" s="940"/>
      <c r="AV458" s="940"/>
      <c r="AW458" s="940"/>
      <c r="AX458" s="940"/>
      <c r="AY458" s="940"/>
      <c r="AZ458" s="940"/>
      <c r="BA458" s="941"/>
      <c r="BC458" s="933"/>
      <c r="BD458" s="934"/>
      <c r="BE458" s="934"/>
      <c r="BF458" s="934"/>
      <c r="BG458" s="934"/>
      <c r="BH458" s="934"/>
      <c r="BI458" s="935"/>
      <c r="BJ458" s="933"/>
      <c r="BK458" s="934"/>
      <c r="BL458" s="934"/>
      <c r="BM458" s="934"/>
      <c r="BN458" s="934"/>
      <c r="BO458" s="934"/>
      <c r="BP458" s="934"/>
      <c r="BQ458" s="934"/>
      <c r="BR458" s="934"/>
      <c r="BS458" s="935"/>
      <c r="BT458" s="933"/>
      <c r="BU458" s="934"/>
      <c r="BV458" s="934"/>
      <c r="BW458" s="934"/>
      <c r="BX458" s="934"/>
      <c r="BY458" s="934"/>
      <c r="BZ458" s="934"/>
      <c r="CA458" s="934"/>
      <c r="CB458" s="935"/>
      <c r="CC458" s="933"/>
      <c r="CD458" s="934"/>
      <c r="CE458" s="934"/>
      <c r="CF458" s="934"/>
      <c r="CG458" s="934"/>
      <c r="CH458" s="934"/>
      <c r="CI458" s="934"/>
      <c r="CJ458" s="934"/>
      <c r="CK458" s="935"/>
      <c r="CL458" s="927"/>
      <c r="CM458" s="928"/>
      <c r="CN458" s="929"/>
      <c r="CO458" s="939"/>
      <c r="CP458" s="940"/>
      <c r="CQ458" s="940"/>
      <c r="CR458" s="940"/>
      <c r="CS458" s="941"/>
      <c r="CT458" s="939"/>
      <c r="CU458" s="940"/>
      <c r="CV458" s="940"/>
      <c r="CW458" s="940"/>
      <c r="CX458" s="941"/>
    </row>
    <row r="459" spans="2:102" ht="12.6" hidden="1" customHeight="1">
      <c r="B459" s="1018" t="e">
        <f>LEFT(RIGHT(#REF!,6))</f>
        <v>#REF!</v>
      </c>
      <c r="C459" s="1020" t="e">
        <f>LEFT(RIGHT(#REF!,5))</f>
        <v>#REF!</v>
      </c>
      <c r="D459" s="1022" t="s">
        <v>84</v>
      </c>
      <c r="E459" s="1016" t="e">
        <f>LEFT(RIGHT(#REF!,4))</f>
        <v>#REF!</v>
      </c>
      <c r="F459" s="1016" t="e">
        <f>LEFT(RIGHT(#REF!,3))</f>
        <v>#REF!</v>
      </c>
      <c r="G459" s="1016" t="e">
        <f>LEFT(RIGHT(#REF!,2))</f>
        <v>#REF!</v>
      </c>
      <c r="H459" s="1017" t="e">
        <f>RIGHT(#REF!,1)</f>
        <v>#REF!</v>
      </c>
      <c r="I459" s="976" t="e">
        <f>IF(#REF!="","",#REF!)</f>
        <v>#REF!</v>
      </c>
      <c r="J459" s="976"/>
      <c r="K459" s="976"/>
      <c r="L459" s="976"/>
      <c r="M459" s="976"/>
      <c r="N459" s="976"/>
      <c r="O459" s="976"/>
      <c r="P459" s="976"/>
      <c r="Q459" s="976"/>
      <c r="R459" s="977"/>
      <c r="S459" s="972" t="e">
        <f>IF(LEN(#REF!)&lt;9,"",LEFT(RIGHT(#REF!,9)))</f>
        <v>#REF!</v>
      </c>
      <c r="T459" s="974" t="e">
        <f>IF(LEN(#REF!)&lt;8,"",LEFT(RIGHT(#REF!,8)))</f>
        <v>#REF!</v>
      </c>
      <c r="U459" s="978" t="e">
        <f>IF(LEN(#REF!)&lt;7,"",LEFT(RIGHT(#REF!,7)))</f>
        <v>#REF!</v>
      </c>
      <c r="V459" s="998" t="e">
        <f>IF(LEN(#REF!)&lt;6,"",LEFT(RIGHT(#REF!,6)))</f>
        <v>#REF!</v>
      </c>
      <c r="W459" s="974" t="e">
        <f>IF(LEN(#REF!)&lt;5,"",LEFT(RIGHT(#REF!,5)))</f>
        <v>#REF!</v>
      </c>
      <c r="X459" s="978" t="e">
        <f>IF(LEN(#REF!)&lt;4,"",LEFT(RIGHT(#REF!,4)))</f>
        <v>#REF!</v>
      </c>
      <c r="Y459" s="998" t="e">
        <f>IF(LEN(#REF!)&lt;3,"",LEFT(RIGHT(#REF!,3)))</f>
        <v>#REF!</v>
      </c>
      <c r="Z459" s="974" t="e">
        <f>IF(LEN(#REF!)&lt;2,"",LEFT(RIGHT(#REF!,2)))</f>
        <v>#REF!</v>
      </c>
      <c r="AA459" s="970" t="e">
        <f>RIGHT(#REF!,1)</f>
        <v>#REF!</v>
      </c>
      <c r="AB459" s="972" t="e">
        <f>IF(LEN(#REF!)&lt;9,"",LEFT(RIGHT(#REF!,9)))</f>
        <v>#REF!</v>
      </c>
      <c r="AC459" s="974" t="e">
        <f>IF(LEN(#REF!)&lt;8,"",LEFT(RIGHT(#REF!,8)))</f>
        <v>#REF!</v>
      </c>
      <c r="AD459" s="978" t="e">
        <f>IF(LEN(#REF!)&lt;7,"",LEFT(RIGHT(#REF!,7)))</f>
        <v>#REF!</v>
      </c>
      <c r="AE459" s="998" t="e">
        <f>IF(LEN(#REF!)&lt;6,"",LEFT(RIGHT(#REF!,6)))</f>
        <v>#REF!</v>
      </c>
      <c r="AF459" s="974" t="e">
        <f>IF(LEN(#REF!)&lt;5,"",LEFT(RIGHT(#REF!,5)))</f>
        <v>#REF!</v>
      </c>
      <c r="AG459" s="978" t="e">
        <f>IF(LEN(#REF!)&lt;4,"",LEFT(RIGHT(#REF!,4)))</f>
        <v>#REF!</v>
      </c>
      <c r="AH459" s="998" t="e">
        <f>IF(LEN(#REF!)&lt;3,"",LEFT(RIGHT(#REF!,3)))</f>
        <v>#REF!</v>
      </c>
      <c r="AI459" s="974" t="e">
        <f>IF(LEN(#REF!)&lt;2,"",LEFT(RIGHT(#REF!,2)))</f>
        <v>#REF!</v>
      </c>
      <c r="AJ459" s="970" t="e">
        <f>RIGHT(#REF!,1)</f>
        <v>#REF!</v>
      </c>
      <c r="AK459" s="1000" t="e">
        <f>IF(#REF!="","",#REF!)</f>
        <v>#REF!</v>
      </c>
      <c r="AL459" s="1001"/>
      <c r="AM459" s="1002"/>
      <c r="AN459" s="1006" t="e">
        <f>IF(#REF!="","",#REF!)</f>
        <v>#REF!</v>
      </c>
      <c r="AO459" s="1007"/>
      <c r="AP459" s="1007"/>
      <c r="AQ459" s="1007"/>
      <c r="AR459" s="1007"/>
      <c r="AS459" s="1008"/>
      <c r="AT459" s="860" t="e">
        <f>IF(#REF!="","",#REF!)</f>
        <v>#REF!</v>
      </c>
      <c r="AU459" s="861"/>
      <c r="AV459" s="861"/>
      <c r="AW459" s="861"/>
      <c r="AX459" s="861"/>
      <c r="AY459" s="861"/>
      <c r="AZ459" s="861"/>
      <c r="BA459" s="862"/>
      <c r="BC459" s="908"/>
      <c r="BD459" s="909"/>
      <c r="BE459" s="909"/>
      <c r="BF459" s="909"/>
      <c r="BG459" s="909"/>
      <c r="BH459" s="909"/>
      <c r="BI459" s="910"/>
      <c r="BJ459" s="902"/>
      <c r="BK459" s="903"/>
      <c r="BL459" s="903"/>
      <c r="BM459" s="903"/>
      <c r="BN459" s="903"/>
      <c r="BO459" s="903"/>
      <c r="BP459" s="903"/>
      <c r="BQ459" s="903"/>
      <c r="BR459" s="903"/>
      <c r="BS459" s="904"/>
      <c r="BT459" s="878"/>
      <c r="BU459" s="879"/>
      <c r="BV459" s="879"/>
      <c r="BW459" s="879"/>
      <c r="BX459" s="879"/>
      <c r="BY459" s="879"/>
      <c r="BZ459" s="879"/>
      <c r="CA459" s="879"/>
      <c r="CB459" s="880"/>
      <c r="CC459" s="878"/>
      <c r="CD459" s="879"/>
      <c r="CE459" s="879"/>
      <c r="CF459" s="879"/>
      <c r="CG459" s="879"/>
      <c r="CH459" s="879"/>
      <c r="CI459" s="879"/>
      <c r="CJ459" s="879"/>
      <c r="CK459" s="880"/>
      <c r="CL459" s="896"/>
      <c r="CM459" s="897"/>
      <c r="CN459" s="898"/>
      <c r="CO459" s="890"/>
      <c r="CP459" s="891"/>
      <c r="CQ459" s="891"/>
      <c r="CR459" s="891"/>
      <c r="CS459" s="892"/>
      <c r="CT459" s="884"/>
      <c r="CU459" s="885"/>
      <c r="CV459" s="885"/>
      <c r="CW459" s="885"/>
      <c r="CX459" s="886"/>
    </row>
    <row r="460" spans="2:102" ht="12.6" hidden="1" customHeight="1">
      <c r="B460" s="1024"/>
      <c r="C460" s="1025"/>
      <c r="D460" s="1022"/>
      <c r="E460" s="1016"/>
      <c r="F460" s="1016"/>
      <c r="G460" s="1016"/>
      <c r="H460" s="1017"/>
      <c r="I460" s="976"/>
      <c r="J460" s="976"/>
      <c r="K460" s="976"/>
      <c r="L460" s="976"/>
      <c r="M460" s="976"/>
      <c r="N460" s="976"/>
      <c r="O460" s="976"/>
      <c r="P460" s="976"/>
      <c r="Q460" s="976"/>
      <c r="R460" s="977"/>
      <c r="S460" s="995"/>
      <c r="T460" s="996"/>
      <c r="U460" s="997"/>
      <c r="V460" s="999"/>
      <c r="W460" s="996"/>
      <c r="X460" s="997"/>
      <c r="Y460" s="999"/>
      <c r="Z460" s="996"/>
      <c r="AA460" s="994"/>
      <c r="AB460" s="995"/>
      <c r="AC460" s="996"/>
      <c r="AD460" s="997"/>
      <c r="AE460" s="999"/>
      <c r="AF460" s="996"/>
      <c r="AG460" s="997"/>
      <c r="AH460" s="999"/>
      <c r="AI460" s="996"/>
      <c r="AJ460" s="994"/>
      <c r="AK460" s="1003"/>
      <c r="AL460" s="1004"/>
      <c r="AM460" s="1005"/>
      <c r="AN460" s="1009"/>
      <c r="AO460" s="1010"/>
      <c r="AP460" s="1010"/>
      <c r="AQ460" s="1010"/>
      <c r="AR460" s="1010"/>
      <c r="AS460" s="1011"/>
      <c r="AT460" s="863"/>
      <c r="AU460" s="864"/>
      <c r="AV460" s="864"/>
      <c r="AW460" s="864"/>
      <c r="AX460" s="864"/>
      <c r="AY460" s="864"/>
      <c r="AZ460" s="864"/>
      <c r="BA460" s="865"/>
      <c r="BC460" s="911"/>
      <c r="BD460" s="912"/>
      <c r="BE460" s="912"/>
      <c r="BF460" s="912"/>
      <c r="BG460" s="912"/>
      <c r="BH460" s="912"/>
      <c r="BI460" s="913"/>
      <c r="BJ460" s="905"/>
      <c r="BK460" s="906"/>
      <c r="BL460" s="906"/>
      <c r="BM460" s="906"/>
      <c r="BN460" s="906"/>
      <c r="BO460" s="906"/>
      <c r="BP460" s="906"/>
      <c r="BQ460" s="906"/>
      <c r="BR460" s="906"/>
      <c r="BS460" s="907"/>
      <c r="BT460" s="881"/>
      <c r="BU460" s="882"/>
      <c r="BV460" s="882"/>
      <c r="BW460" s="882"/>
      <c r="BX460" s="882"/>
      <c r="BY460" s="882"/>
      <c r="BZ460" s="882"/>
      <c r="CA460" s="882"/>
      <c r="CB460" s="883"/>
      <c r="CC460" s="881"/>
      <c r="CD460" s="882"/>
      <c r="CE460" s="882"/>
      <c r="CF460" s="882"/>
      <c r="CG460" s="882"/>
      <c r="CH460" s="882"/>
      <c r="CI460" s="882"/>
      <c r="CJ460" s="882"/>
      <c r="CK460" s="883"/>
      <c r="CL460" s="899"/>
      <c r="CM460" s="900"/>
      <c r="CN460" s="901"/>
      <c r="CO460" s="893"/>
      <c r="CP460" s="894"/>
      <c r="CQ460" s="894"/>
      <c r="CR460" s="894"/>
      <c r="CS460" s="895"/>
      <c r="CT460" s="887"/>
      <c r="CU460" s="888"/>
      <c r="CV460" s="888"/>
      <c r="CW460" s="888"/>
      <c r="CX460" s="889"/>
    </row>
    <row r="461" spans="2:102" ht="12.6" hidden="1" customHeight="1">
      <c r="B461" s="1018" t="e">
        <f>LEFT(RIGHT(#REF!,6))</f>
        <v>#REF!</v>
      </c>
      <c r="C461" s="1020" t="e">
        <f>LEFT(RIGHT(#REF!,5))</f>
        <v>#REF!</v>
      </c>
      <c r="D461" s="1022" t="s">
        <v>84</v>
      </c>
      <c r="E461" s="1016" t="e">
        <f>LEFT(RIGHT(#REF!,4))</f>
        <v>#REF!</v>
      </c>
      <c r="F461" s="1016" t="e">
        <f>LEFT(RIGHT(#REF!,3))</f>
        <v>#REF!</v>
      </c>
      <c r="G461" s="1016" t="e">
        <f>LEFT(RIGHT(#REF!,2))</f>
        <v>#REF!</v>
      </c>
      <c r="H461" s="1017" t="e">
        <f>RIGHT(#REF!,1)</f>
        <v>#REF!</v>
      </c>
      <c r="I461" s="976" t="e">
        <f>IF(#REF!="","",#REF!)</f>
        <v>#REF!</v>
      </c>
      <c r="J461" s="976"/>
      <c r="K461" s="976"/>
      <c r="L461" s="976"/>
      <c r="M461" s="976"/>
      <c r="N461" s="976"/>
      <c r="O461" s="976"/>
      <c r="P461" s="976"/>
      <c r="Q461" s="976"/>
      <c r="R461" s="977"/>
      <c r="S461" s="972" t="e">
        <f>IF(LEN(#REF!)&lt;9,"",LEFT(RIGHT(#REF!,9)))</f>
        <v>#REF!</v>
      </c>
      <c r="T461" s="974" t="e">
        <f>IF(LEN(#REF!)&lt;8,"",LEFT(RIGHT(#REF!,8)))</f>
        <v>#REF!</v>
      </c>
      <c r="U461" s="978" t="e">
        <f>IF(LEN(#REF!)&lt;7,"",LEFT(RIGHT(#REF!,7)))</f>
        <v>#REF!</v>
      </c>
      <c r="V461" s="998" t="e">
        <f>IF(LEN(#REF!)&lt;6,"",LEFT(RIGHT(#REF!,6)))</f>
        <v>#REF!</v>
      </c>
      <c r="W461" s="974" t="e">
        <f>IF(LEN(#REF!)&lt;5,"",LEFT(RIGHT(#REF!,5)))</f>
        <v>#REF!</v>
      </c>
      <c r="X461" s="978" t="e">
        <f>IF(LEN(#REF!)&lt;4,"",LEFT(RIGHT(#REF!,4)))</f>
        <v>#REF!</v>
      </c>
      <c r="Y461" s="998" t="e">
        <f>IF(LEN(#REF!)&lt;3,"",LEFT(RIGHT(#REF!,3)))</f>
        <v>#REF!</v>
      </c>
      <c r="Z461" s="974" t="e">
        <f>IF(LEN(#REF!)&lt;2,"",LEFT(RIGHT(#REF!,2)))</f>
        <v>#REF!</v>
      </c>
      <c r="AA461" s="970" t="e">
        <f>RIGHT(#REF!,1)</f>
        <v>#REF!</v>
      </c>
      <c r="AB461" s="972" t="e">
        <f>IF(LEN(#REF!)&lt;9,"",LEFT(RIGHT(#REF!,9)))</f>
        <v>#REF!</v>
      </c>
      <c r="AC461" s="974" t="e">
        <f>IF(LEN(#REF!)&lt;8,"",LEFT(RIGHT(#REF!,8)))</f>
        <v>#REF!</v>
      </c>
      <c r="AD461" s="978" t="e">
        <f>IF(LEN(#REF!)&lt;7,"",LEFT(RIGHT(#REF!,7)))</f>
        <v>#REF!</v>
      </c>
      <c r="AE461" s="998" t="e">
        <f>IF(LEN(#REF!)&lt;6,"",LEFT(RIGHT(#REF!,6)))</f>
        <v>#REF!</v>
      </c>
      <c r="AF461" s="974" t="e">
        <f>IF(LEN(#REF!)&lt;5,"",LEFT(RIGHT(#REF!,5)))</f>
        <v>#REF!</v>
      </c>
      <c r="AG461" s="978" t="e">
        <f>IF(LEN(#REF!)&lt;4,"",LEFT(RIGHT(#REF!,4)))</f>
        <v>#REF!</v>
      </c>
      <c r="AH461" s="998" t="e">
        <f>IF(LEN(#REF!)&lt;3,"",LEFT(RIGHT(#REF!,3)))</f>
        <v>#REF!</v>
      </c>
      <c r="AI461" s="974" t="e">
        <f>IF(LEN(#REF!)&lt;2,"",LEFT(RIGHT(#REF!,2)))</f>
        <v>#REF!</v>
      </c>
      <c r="AJ461" s="970" t="e">
        <f>RIGHT(#REF!,1)</f>
        <v>#REF!</v>
      </c>
      <c r="AK461" s="1000" t="e">
        <f>IF(#REF!="","",#REF!)</f>
        <v>#REF!</v>
      </c>
      <c r="AL461" s="1001"/>
      <c r="AM461" s="1002"/>
      <c r="AN461" s="1006" t="e">
        <f>IF(#REF!="","",#REF!)</f>
        <v>#REF!</v>
      </c>
      <c r="AO461" s="1007"/>
      <c r="AP461" s="1007"/>
      <c r="AQ461" s="1007"/>
      <c r="AR461" s="1007"/>
      <c r="AS461" s="1008"/>
      <c r="AT461" s="860" t="e">
        <f>IF(#REF!="","",#REF!)</f>
        <v>#REF!</v>
      </c>
      <c r="AU461" s="861"/>
      <c r="AV461" s="861"/>
      <c r="AW461" s="861"/>
      <c r="AX461" s="861"/>
      <c r="AY461" s="861"/>
      <c r="AZ461" s="861"/>
      <c r="BA461" s="862"/>
      <c r="BC461" s="908"/>
      <c r="BD461" s="909"/>
      <c r="BE461" s="909"/>
      <c r="BF461" s="909"/>
      <c r="BG461" s="909"/>
      <c r="BH461" s="909"/>
      <c r="BI461" s="910"/>
      <c r="BJ461" s="902"/>
      <c r="BK461" s="903"/>
      <c r="BL461" s="903"/>
      <c r="BM461" s="903"/>
      <c r="BN461" s="903"/>
      <c r="BO461" s="903"/>
      <c r="BP461" s="903"/>
      <c r="BQ461" s="903"/>
      <c r="BR461" s="903"/>
      <c r="BS461" s="904"/>
      <c r="BT461" s="878"/>
      <c r="BU461" s="879"/>
      <c r="BV461" s="879"/>
      <c r="BW461" s="879"/>
      <c r="BX461" s="879"/>
      <c r="BY461" s="879"/>
      <c r="BZ461" s="879"/>
      <c r="CA461" s="879"/>
      <c r="CB461" s="880"/>
      <c r="CC461" s="878"/>
      <c r="CD461" s="879"/>
      <c r="CE461" s="879"/>
      <c r="CF461" s="879"/>
      <c r="CG461" s="879"/>
      <c r="CH461" s="879"/>
      <c r="CI461" s="879"/>
      <c r="CJ461" s="879"/>
      <c r="CK461" s="880"/>
      <c r="CL461" s="896"/>
      <c r="CM461" s="897"/>
      <c r="CN461" s="898"/>
      <c r="CO461" s="890"/>
      <c r="CP461" s="891"/>
      <c r="CQ461" s="891"/>
      <c r="CR461" s="891"/>
      <c r="CS461" s="892"/>
      <c r="CT461" s="884"/>
      <c r="CU461" s="885"/>
      <c r="CV461" s="885"/>
      <c r="CW461" s="885"/>
      <c r="CX461" s="886"/>
    </row>
    <row r="462" spans="2:102" ht="12.6" hidden="1" customHeight="1">
      <c r="B462" s="1024"/>
      <c r="C462" s="1025"/>
      <c r="D462" s="1022"/>
      <c r="E462" s="1016"/>
      <c r="F462" s="1016"/>
      <c r="G462" s="1016"/>
      <c r="H462" s="1017"/>
      <c r="I462" s="976"/>
      <c r="J462" s="976"/>
      <c r="K462" s="976"/>
      <c r="L462" s="976"/>
      <c r="M462" s="976"/>
      <c r="N462" s="976"/>
      <c r="O462" s="976"/>
      <c r="P462" s="976"/>
      <c r="Q462" s="976"/>
      <c r="R462" s="977"/>
      <c r="S462" s="995"/>
      <c r="T462" s="996"/>
      <c r="U462" s="997"/>
      <c r="V462" s="999"/>
      <c r="W462" s="996"/>
      <c r="X462" s="997"/>
      <c r="Y462" s="999"/>
      <c r="Z462" s="996"/>
      <c r="AA462" s="994"/>
      <c r="AB462" s="995"/>
      <c r="AC462" s="996"/>
      <c r="AD462" s="997"/>
      <c r="AE462" s="999"/>
      <c r="AF462" s="996"/>
      <c r="AG462" s="997"/>
      <c r="AH462" s="999"/>
      <c r="AI462" s="996"/>
      <c r="AJ462" s="994"/>
      <c r="AK462" s="1003"/>
      <c r="AL462" s="1004"/>
      <c r="AM462" s="1005"/>
      <c r="AN462" s="1009"/>
      <c r="AO462" s="1010"/>
      <c r="AP462" s="1010"/>
      <c r="AQ462" s="1010"/>
      <c r="AR462" s="1010"/>
      <c r="AS462" s="1011"/>
      <c r="AT462" s="863"/>
      <c r="AU462" s="864"/>
      <c r="AV462" s="864"/>
      <c r="AW462" s="864"/>
      <c r="AX462" s="864"/>
      <c r="AY462" s="864"/>
      <c r="AZ462" s="864"/>
      <c r="BA462" s="865"/>
      <c r="BC462" s="911"/>
      <c r="BD462" s="912"/>
      <c r="BE462" s="912"/>
      <c r="BF462" s="912"/>
      <c r="BG462" s="912"/>
      <c r="BH462" s="912"/>
      <c r="BI462" s="913"/>
      <c r="BJ462" s="905"/>
      <c r="BK462" s="906"/>
      <c r="BL462" s="906"/>
      <c r="BM462" s="906"/>
      <c r="BN462" s="906"/>
      <c r="BO462" s="906"/>
      <c r="BP462" s="906"/>
      <c r="BQ462" s="906"/>
      <c r="BR462" s="906"/>
      <c r="BS462" s="907"/>
      <c r="BT462" s="881"/>
      <c r="BU462" s="882"/>
      <c r="BV462" s="882"/>
      <c r="BW462" s="882"/>
      <c r="BX462" s="882"/>
      <c r="BY462" s="882"/>
      <c r="BZ462" s="882"/>
      <c r="CA462" s="882"/>
      <c r="CB462" s="883"/>
      <c r="CC462" s="881"/>
      <c r="CD462" s="882"/>
      <c r="CE462" s="882"/>
      <c r="CF462" s="882"/>
      <c r="CG462" s="882"/>
      <c r="CH462" s="882"/>
      <c r="CI462" s="882"/>
      <c r="CJ462" s="882"/>
      <c r="CK462" s="883"/>
      <c r="CL462" s="899"/>
      <c r="CM462" s="900"/>
      <c r="CN462" s="901"/>
      <c r="CO462" s="893"/>
      <c r="CP462" s="894"/>
      <c r="CQ462" s="894"/>
      <c r="CR462" s="894"/>
      <c r="CS462" s="895"/>
      <c r="CT462" s="887"/>
      <c r="CU462" s="888"/>
      <c r="CV462" s="888"/>
      <c r="CW462" s="888"/>
      <c r="CX462" s="889"/>
    </row>
    <row r="463" spans="2:102" ht="12.6" hidden="1" customHeight="1">
      <c r="B463" s="1018" t="e">
        <f>LEFT(RIGHT(#REF!,6))</f>
        <v>#REF!</v>
      </c>
      <c r="C463" s="1020" t="e">
        <f>LEFT(RIGHT(#REF!,5))</f>
        <v>#REF!</v>
      </c>
      <c r="D463" s="1022" t="s">
        <v>84</v>
      </c>
      <c r="E463" s="1016" t="e">
        <f>LEFT(RIGHT(#REF!,4))</f>
        <v>#REF!</v>
      </c>
      <c r="F463" s="1016" t="e">
        <f>LEFT(RIGHT(#REF!,3))</f>
        <v>#REF!</v>
      </c>
      <c r="G463" s="1016" t="e">
        <f>LEFT(RIGHT(#REF!,2))</f>
        <v>#REF!</v>
      </c>
      <c r="H463" s="1017" t="e">
        <f>RIGHT(#REF!,1)</f>
        <v>#REF!</v>
      </c>
      <c r="I463" s="976" t="e">
        <f>IF(#REF!="","",#REF!)</f>
        <v>#REF!</v>
      </c>
      <c r="J463" s="976"/>
      <c r="K463" s="976"/>
      <c r="L463" s="976"/>
      <c r="M463" s="976"/>
      <c r="N463" s="976"/>
      <c r="O463" s="976"/>
      <c r="P463" s="976"/>
      <c r="Q463" s="976"/>
      <c r="R463" s="977"/>
      <c r="S463" s="972" t="e">
        <f>IF(LEN(#REF!)&lt;9,"",LEFT(RIGHT(#REF!,9)))</f>
        <v>#REF!</v>
      </c>
      <c r="T463" s="974" t="e">
        <f>IF(LEN(#REF!)&lt;8,"",LEFT(RIGHT(#REF!,8)))</f>
        <v>#REF!</v>
      </c>
      <c r="U463" s="978" t="e">
        <f>IF(LEN(#REF!)&lt;7,"",LEFT(RIGHT(#REF!,7)))</f>
        <v>#REF!</v>
      </c>
      <c r="V463" s="998" t="e">
        <f>IF(LEN(#REF!)&lt;6,"",LEFT(RIGHT(#REF!,6)))</f>
        <v>#REF!</v>
      </c>
      <c r="W463" s="974" t="e">
        <f>IF(LEN(#REF!)&lt;5,"",LEFT(RIGHT(#REF!,5)))</f>
        <v>#REF!</v>
      </c>
      <c r="X463" s="978" t="e">
        <f>IF(LEN(#REF!)&lt;4,"",LEFT(RIGHT(#REF!,4)))</f>
        <v>#REF!</v>
      </c>
      <c r="Y463" s="998" t="e">
        <f>IF(LEN(#REF!)&lt;3,"",LEFT(RIGHT(#REF!,3)))</f>
        <v>#REF!</v>
      </c>
      <c r="Z463" s="974" t="e">
        <f>IF(LEN(#REF!)&lt;2,"",LEFT(RIGHT(#REF!,2)))</f>
        <v>#REF!</v>
      </c>
      <c r="AA463" s="970" t="e">
        <f>RIGHT(#REF!,1)</f>
        <v>#REF!</v>
      </c>
      <c r="AB463" s="972" t="e">
        <f>IF(LEN(#REF!)&lt;9,"",LEFT(RIGHT(#REF!,9)))</f>
        <v>#REF!</v>
      </c>
      <c r="AC463" s="974" t="e">
        <f>IF(LEN(#REF!)&lt;8,"",LEFT(RIGHT(#REF!,8)))</f>
        <v>#REF!</v>
      </c>
      <c r="AD463" s="978" t="e">
        <f>IF(LEN(#REF!)&lt;7,"",LEFT(RIGHT(#REF!,7)))</f>
        <v>#REF!</v>
      </c>
      <c r="AE463" s="998" t="e">
        <f>IF(LEN(#REF!)&lt;6,"",LEFT(RIGHT(#REF!,6)))</f>
        <v>#REF!</v>
      </c>
      <c r="AF463" s="974" t="e">
        <f>IF(LEN(#REF!)&lt;5,"",LEFT(RIGHT(#REF!,5)))</f>
        <v>#REF!</v>
      </c>
      <c r="AG463" s="978" t="e">
        <f>IF(LEN(#REF!)&lt;4,"",LEFT(RIGHT(#REF!,4)))</f>
        <v>#REF!</v>
      </c>
      <c r="AH463" s="998" t="e">
        <f>IF(LEN(#REF!)&lt;3,"",LEFT(RIGHT(#REF!,3)))</f>
        <v>#REF!</v>
      </c>
      <c r="AI463" s="974" t="e">
        <f>IF(LEN(#REF!)&lt;2,"",LEFT(RIGHT(#REF!,2)))</f>
        <v>#REF!</v>
      </c>
      <c r="AJ463" s="970" t="e">
        <f>RIGHT(#REF!,1)</f>
        <v>#REF!</v>
      </c>
      <c r="AK463" s="1000" t="e">
        <f>IF(#REF!="","",#REF!)</f>
        <v>#REF!</v>
      </c>
      <c r="AL463" s="1001"/>
      <c r="AM463" s="1002"/>
      <c r="AN463" s="1006" t="e">
        <f>IF(#REF!="","",#REF!)</f>
        <v>#REF!</v>
      </c>
      <c r="AO463" s="1007"/>
      <c r="AP463" s="1007"/>
      <c r="AQ463" s="1007"/>
      <c r="AR463" s="1007"/>
      <c r="AS463" s="1008"/>
      <c r="AT463" s="860" t="e">
        <f>IF(#REF!="","",#REF!)</f>
        <v>#REF!</v>
      </c>
      <c r="AU463" s="861"/>
      <c r="AV463" s="861"/>
      <c r="AW463" s="861"/>
      <c r="AX463" s="861"/>
      <c r="AY463" s="861"/>
      <c r="AZ463" s="861"/>
      <c r="BA463" s="862"/>
      <c r="BC463" s="908"/>
      <c r="BD463" s="909"/>
      <c r="BE463" s="909"/>
      <c r="BF463" s="909"/>
      <c r="BG463" s="909"/>
      <c r="BH463" s="909"/>
      <c r="BI463" s="910"/>
      <c r="BJ463" s="902"/>
      <c r="BK463" s="903"/>
      <c r="BL463" s="903"/>
      <c r="BM463" s="903"/>
      <c r="BN463" s="903"/>
      <c r="BO463" s="903"/>
      <c r="BP463" s="903"/>
      <c r="BQ463" s="903"/>
      <c r="BR463" s="903"/>
      <c r="BS463" s="904"/>
      <c r="BT463" s="878"/>
      <c r="BU463" s="879"/>
      <c r="BV463" s="879"/>
      <c r="BW463" s="879"/>
      <c r="BX463" s="879"/>
      <c r="BY463" s="879"/>
      <c r="BZ463" s="879"/>
      <c r="CA463" s="879"/>
      <c r="CB463" s="880"/>
      <c r="CC463" s="878"/>
      <c r="CD463" s="879"/>
      <c r="CE463" s="879"/>
      <c r="CF463" s="879"/>
      <c r="CG463" s="879"/>
      <c r="CH463" s="879"/>
      <c r="CI463" s="879"/>
      <c r="CJ463" s="879"/>
      <c r="CK463" s="880"/>
      <c r="CL463" s="896"/>
      <c r="CM463" s="897"/>
      <c r="CN463" s="898"/>
      <c r="CO463" s="890"/>
      <c r="CP463" s="891"/>
      <c r="CQ463" s="891"/>
      <c r="CR463" s="891"/>
      <c r="CS463" s="892"/>
      <c r="CT463" s="884"/>
      <c r="CU463" s="885"/>
      <c r="CV463" s="885"/>
      <c r="CW463" s="885"/>
      <c r="CX463" s="886"/>
    </row>
    <row r="464" spans="2:102" ht="12.6" hidden="1" customHeight="1">
      <c r="B464" s="1024"/>
      <c r="C464" s="1025"/>
      <c r="D464" s="1022"/>
      <c r="E464" s="1016"/>
      <c r="F464" s="1016"/>
      <c r="G464" s="1016"/>
      <c r="H464" s="1017"/>
      <c r="I464" s="976"/>
      <c r="J464" s="976"/>
      <c r="K464" s="976"/>
      <c r="L464" s="976"/>
      <c r="M464" s="976"/>
      <c r="N464" s="976"/>
      <c r="O464" s="976"/>
      <c r="P464" s="976"/>
      <c r="Q464" s="976"/>
      <c r="R464" s="977"/>
      <c r="S464" s="995"/>
      <c r="T464" s="996"/>
      <c r="U464" s="997"/>
      <c r="V464" s="999"/>
      <c r="W464" s="996"/>
      <c r="X464" s="997"/>
      <c r="Y464" s="999"/>
      <c r="Z464" s="996"/>
      <c r="AA464" s="994"/>
      <c r="AB464" s="995"/>
      <c r="AC464" s="996"/>
      <c r="AD464" s="997"/>
      <c r="AE464" s="999"/>
      <c r="AF464" s="996"/>
      <c r="AG464" s="997"/>
      <c r="AH464" s="999"/>
      <c r="AI464" s="996"/>
      <c r="AJ464" s="994"/>
      <c r="AK464" s="1003"/>
      <c r="AL464" s="1004"/>
      <c r="AM464" s="1005"/>
      <c r="AN464" s="1009"/>
      <c r="AO464" s="1010"/>
      <c r="AP464" s="1010"/>
      <c r="AQ464" s="1010"/>
      <c r="AR464" s="1010"/>
      <c r="AS464" s="1011"/>
      <c r="AT464" s="863"/>
      <c r="AU464" s="864"/>
      <c r="AV464" s="864"/>
      <c r="AW464" s="864"/>
      <c r="AX464" s="864"/>
      <c r="AY464" s="864"/>
      <c r="AZ464" s="864"/>
      <c r="BA464" s="865"/>
      <c r="BC464" s="911"/>
      <c r="BD464" s="912"/>
      <c r="BE464" s="912"/>
      <c r="BF464" s="912"/>
      <c r="BG464" s="912"/>
      <c r="BH464" s="912"/>
      <c r="BI464" s="913"/>
      <c r="BJ464" s="905"/>
      <c r="BK464" s="906"/>
      <c r="BL464" s="906"/>
      <c r="BM464" s="906"/>
      <c r="BN464" s="906"/>
      <c r="BO464" s="906"/>
      <c r="BP464" s="906"/>
      <c r="BQ464" s="906"/>
      <c r="BR464" s="906"/>
      <c r="BS464" s="907"/>
      <c r="BT464" s="881"/>
      <c r="BU464" s="882"/>
      <c r="BV464" s="882"/>
      <c r="BW464" s="882"/>
      <c r="BX464" s="882"/>
      <c r="BY464" s="882"/>
      <c r="BZ464" s="882"/>
      <c r="CA464" s="882"/>
      <c r="CB464" s="883"/>
      <c r="CC464" s="881"/>
      <c r="CD464" s="882"/>
      <c r="CE464" s="882"/>
      <c r="CF464" s="882"/>
      <c r="CG464" s="882"/>
      <c r="CH464" s="882"/>
      <c r="CI464" s="882"/>
      <c r="CJ464" s="882"/>
      <c r="CK464" s="883"/>
      <c r="CL464" s="899"/>
      <c r="CM464" s="900"/>
      <c r="CN464" s="901"/>
      <c r="CO464" s="893"/>
      <c r="CP464" s="894"/>
      <c r="CQ464" s="894"/>
      <c r="CR464" s="894"/>
      <c r="CS464" s="895"/>
      <c r="CT464" s="887"/>
      <c r="CU464" s="888"/>
      <c r="CV464" s="888"/>
      <c r="CW464" s="888"/>
      <c r="CX464" s="889"/>
    </row>
    <row r="465" spans="2:102" ht="12.6" hidden="1" customHeight="1">
      <c r="B465" s="1018" t="e">
        <f>LEFT(RIGHT(#REF!,6))</f>
        <v>#REF!</v>
      </c>
      <c r="C465" s="1020" t="e">
        <f>LEFT(RIGHT(#REF!,5))</f>
        <v>#REF!</v>
      </c>
      <c r="D465" s="1022" t="s">
        <v>84</v>
      </c>
      <c r="E465" s="1016" t="e">
        <f>LEFT(RIGHT(#REF!,4))</f>
        <v>#REF!</v>
      </c>
      <c r="F465" s="1016" t="e">
        <f>LEFT(RIGHT(#REF!,3))</f>
        <v>#REF!</v>
      </c>
      <c r="G465" s="1016" t="e">
        <f>LEFT(RIGHT(#REF!,2))</f>
        <v>#REF!</v>
      </c>
      <c r="H465" s="1017" t="e">
        <f>RIGHT(#REF!,1)</f>
        <v>#REF!</v>
      </c>
      <c r="I465" s="976" t="e">
        <f>IF(#REF!="","",#REF!)</f>
        <v>#REF!</v>
      </c>
      <c r="J465" s="976"/>
      <c r="K465" s="976"/>
      <c r="L465" s="976"/>
      <c r="M465" s="976"/>
      <c r="N465" s="976"/>
      <c r="O465" s="976"/>
      <c r="P465" s="976"/>
      <c r="Q465" s="976"/>
      <c r="R465" s="977"/>
      <c r="S465" s="972" t="e">
        <f>IF(LEN(#REF!)&lt;9,"",LEFT(RIGHT(#REF!,9)))</f>
        <v>#REF!</v>
      </c>
      <c r="T465" s="974" t="e">
        <f>IF(LEN(#REF!)&lt;8,"",LEFT(RIGHT(#REF!,8)))</f>
        <v>#REF!</v>
      </c>
      <c r="U465" s="978" t="e">
        <f>IF(LEN(#REF!)&lt;7,"",LEFT(RIGHT(#REF!,7)))</f>
        <v>#REF!</v>
      </c>
      <c r="V465" s="998" t="e">
        <f>IF(LEN(#REF!)&lt;6,"",LEFT(RIGHT(#REF!,6)))</f>
        <v>#REF!</v>
      </c>
      <c r="W465" s="974" t="e">
        <f>IF(LEN(#REF!)&lt;5,"",LEFT(RIGHT(#REF!,5)))</f>
        <v>#REF!</v>
      </c>
      <c r="X465" s="978" t="e">
        <f>IF(LEN(#REF!)&lt;4,"",LEFT(RIGHT(#REF!,4)))</f>
        <v>#REF!</v>
      </c>
      <c r="Y465" s="998" t="e">
        <f>IF(LEN(#REF!)&lt;3,"",LEFT(RIGHT(#REF!,3)))</f>
        <v>#REF!</v>
      </c>
      <c r="Z465" s="974" t="e">
        <f>IF(LEN(#REF!)&lt;2,"",LEFT(RIGHT(#REF!,2)))</f>
        <v>#REF!</v>
      </c>
      <c r="AA465" s="970" t="e">
        <f>RIGHT(#REF!,1)</f>
        <v>#REF!</v>
      </c>
      <c r="AB465" s="972" t="e">
        <f>IF(LEN(#REF!)&lt;9,"",LEFT(RIGHT(#REF!,9)))</f>
        <v>#REF!</v>
      </c>
      <c r="AC465" s="974" t="e">
        <f>IF(LEN(#REF!)&lt;8,"",LEFT(RIGHT(#REF!,8)))</f>
        <v>#REF!</v>
      </c>
      <c r="AD465" s="978" t="e">
        <f>IF(LEN(#REF!)&lt;7,"",LEFT(RIGHT(#REF!,7)))</f>
        <v>#REF!</v>
      </c>
      <c r="AE465" s="998" t="e">
        <f>IF(LEN(#REF!)&lt;6,"",LEFT(RIGHT(#REF!,6)))</f>
        <v>#REF!</v>
      </c>
      <c r="AF465" s="974" t="e">
        <f>IF(LEN(#REF!)&lt;5,"",LEFT(RIGHT(#REF!,5)))</f>
        <v>#REF!</v>
      </c>
      <c r="AG465" s="978" t="e">
        <f>IF(LEN(#REF!)&lt;4,"",LEFT(RIGHT(#REF!,4)))</f>
        <v>#REF!</v>
      </c>
      <c r="AH465" s="998" t="e">
        <f>IF(LEN(#REF!)&lt;3,"",LEFT(RIGHT(#REF!,3)))</f>
        <v>#REF!</v>
      </c>
      <c r="AI465" s="974" t="e">
        <f>IF(LEN(#REF!)&lt;2,"",LEFT(RIGHT(#REF!,2)))</f>
        <v>#REF!</v>
      </c>
      <c r="AJ465" s="970" t="e">
        <f>RIGHT(#REF!,1)</f>
        <v>#REF!</v>
      </c>
      <c r="AK465" s="1000" t="e">
        <f>IF(#REF!="","",#REF!)</f>
        <v>#REF!</v>
      </c>
      <c r="AL465" s="1001"/>
      <c r="AM465" s="1002"/>
      <c r="AN465" s="1006" t="e">
        <f>IF(#REF!="","",#REF!)</f>
        <v>#REF!</v>
      </c>
      <c r="AO465" s="1007"/>
      <c r="AP465" s="1007"/>
      <c r="AQ465" s="1007"/>
      <c r="AR465" s="1007"/>
      <c r="AS465" s="1008"/>
      <c r="AT465" s="860" t="e">
        <f>IF(#REF!="","",#REF!)</f>
        <v>#REF!</v>
      </c>
      <c r="AU465" s="861"/>
      <c r="AV465" s="861"/>
      <c r="AW465" s="861"/>
      <c r="AX465" s="861"/>
      <c r="AY465" s="861"/>
      <c r="AZ465" s="861"/>
      <c r="BA465" s="862"/>
      <c r="BC465" s="908"/>
      <c r="BD465" s="909"/>
      <c r="BE465" s="909"/>
      <c r="BF465" s="909"/>
      <c r="BG465" s="909"/>
      <c r="BH465" s="909"/>
      <c r="BI465" s="910"/>
      <c r="BJ465" s="902"/>
      <c r="BK465" s="903"/>
      <c r="BL465" s="903"/>
      <c r="BM465" s="903"/>
      <c r="BN465" s="903"/>
      <c r="BO465" s="903"/>
      <c r="BP465" s="903"/>
      <c r="BQ465" s="903"/>
      <c r="BR465" s="903"/>
      <c r="BS465" s="904"/>
      <c r="BT465" s="878"/>
      <c r="BU465" s="879"/>
      <c r="BV465" s="879"/>
      <c r="BW465" s="879"/>
      <c r="BX465" s="879"/>
      <c r="BY465" s="879"/>
      <c r="BZ465" s="879"/>
      <c r="CA465" s="879"/>
      <c r="CB465" s="880"/>
      <c r="CC465" s="878"/>
      <c r="CD465" s="879"/>
      <c r="CE465" s="879"/>
      <c r="CF465" s="879"/>
      <c r="CG465" s="879"/>
      <c r="CH465" s="879"/>
      <c r="CI465" s="879"/>
      <c r="CJ465" s="879"/>
      <c r="CK465" s="880"/>
      <c r="CL465" s="896"/>
      <c r="CM465" s="897"/>
      <c r="CN465" s="898"/>
      <c r="CO465" s="890"/>
      <c r="CP465" s="891"/>
      <c r="CQ465" s="891"/>
      <c r="CR465" s="891"/>
      <c r="CS465" s="892"/>
      <c r="CT465" s="884"/>
      <c r="CU465" s="885"/>
      <c r="CV465" s="885"/>
      <c r="CW465" s="885"/>
      <c r="CX465" s="886"/>
    </row>
    <row r="466" spans="2:102" ht="12.6" hidden="1" customHeight="1">
      <c r="B466" s="1024"/>
      <c r="C466" s="1025"/>
      <c r="D466" s="1022"/>
      <c r="E466" s="1016"/>
      <c r="F466" s="1016"/>
      <c r="G466" s="1016"/>
      <c r="H466" s="1017"/>
      <c r="I466" s="976"/>
      <c r="J466" s="976"/>
      <c r="K466" s="976"/>
      <c r="L466" s="976"/>
      <c r="M466" s="976"/>
      <c r="N466" s="976"/>
      <c r="O466" s="976"/>
      <c r="P466" s="976"/>
      <c r="Q466" s="976"/>
      <c r="R466" s="977"/>
      <c r="S466" s="995"/>
      <c r="T466" s="996"/>
      <c r="U466" s="997"/>
      <c r="V466" s="999"/>
      <c r="W466" s="996"/>
      <c r="X466" s="997"/>
      <c r="Y466" s="999"/>
      <c r="Z466" s="996"/>
      <c r="AA466" s="994"/>
      <c r="AB466" s="995"/>
      <c r="AC466" s="996"/>
      <c r="AD466" s="997"/>
      <c r="AE466" s="999"/>
      <c r="AF466" s="996"/>
      <c r="AG466" s="997"/>
      <c r="AH466" s="999"/>
      <c r="AI466" s="996"/>
      <c r="AJ466" s="994"/>
      <c r="AK466" s="1003"/>
      <c r="AL466" s="1004"/>
      <c r="AM466" s="1005"/>
      <c r="AN466" s="1009"/>
      <c r="AO466" s="1010"/>
      <c r="AP466" s="1010"/>
      <c r="AQ466" s="1010"/>
      <c r="AR466" s="1010"/>
      <c r="AS466" s="1011"/>
      <c r="AT466" s="863"/>
      <c r="AU466" s="864"/>
      <c r="AV466" s="864"/>
      <c r="AW466" s="864"/>
      <c r="AX466" s="864"/>
      <c r="AY466" s="864"/>
      <c r="AZ466" s="864"/>
      <c r="BA466" s="865"/>
      <c r="BC466" s="911"/>
      <c r="BD466" s="912"/>
      <c r="BE466" s="912"/>
      <c r="BF466" s="912"/>
      <c r="BG466" s="912"/>
      <c r="BH466" s="912"/>
      <c r="BI466" s="913"/>
      <c r="BJ466" s="905"/>
      <c r="BK466" s="906"/>
      <c r="BL466" s="906"/>
      <c r="BM466" s="906"/>
      <c r="BN466" s="906"/>
      <c r="BO466" s="906"/>
      <c r="BP466" s="906"/>
      <c r="BQ466" s="906"/>
      <c r="BR466" s="906"/>
      <c r="BS466" s="907"/>
      <c r="BT466" s="881"/>
      <c r="BU466" s="882"/>
      <c r="BV466" s="882"/>
      <c r="BW466" s="882"/>
      <c r="BX466" s="882"/>
      <c r="BY466" s="882"/>
      <c r="BZ466" s="882"/>
      <c r="CA466" s="882"/>
      <c r="CB466" s="883"/>
      <c r="CC466" s="881"/>
      <c r="CD466" s="882"/>
      <c r="CE466" s="882"/>
      <c r="CF466" s="882"/>
      <c r="CG466" s="882"/>
      <c r="CH466" s="882"/>
      <c r="CI466" s="882"/>
      <c r="CJ466" s="882"/>
      <c r="CK466" s="883"/>
      <c r="CL466" s="899"/>
      <c r="CM466" s="900"/>
      <c r="CN466" s="901"/>
      <c r="CO466" s="893"/>
      <c r="CP466" s="894"/>
      <c r="CQ466" s="894"/>
      <c r="CR466" s="894"/>
      <c r="CS466" s="895"/>
      <c r="CT466" s="887"/>
      <c r="CU466" s="888"/>
      <c r="CV466" s="888"/>
      <c r="CW466" s="888"/>
      <c r="CX466" s="889"/>
    </row>
    <row r="467" spans="2:102" ht="12.6" hidden="1" customHeight="1">
      <c r="B467" s="1018" t="e">
        <f>LEFT(RIGHT(#REF!,6))</f>
        <v>#REF!</v>
      </c>
      <c r="C467" s="1020" t="e">
        <f>LEFT(RIGHT(#REF!,5))</f>
        <v>#REF!</v>
      </c>
      <c r="D467" s="1022" t="s">
        <v>84</v>
      </c>
      <c r="E467" s="1016" t="e">
        <f>LEFT(RIGHT(#REF!,4))</f>
        <v>#REF!</v>
      </c>
      <c r="F467" s="1016" t="e">
        <f>LEFT(RIGHT(#REF!,3))</f>
        <v>#REF!</v>
      </c>
      <c r="G467" s="1016" t="e">
        <f>LEFT(RIGHT(#REF!,2))</f>
        <v>#REF!</v>
      </c>
      <c r="H467" s="1017" t="e">
        <f>RIGHT(#REF!,1)</f>
        <v>#REF!</v>
      </c>
      <c r="I467" s="976" t="e">
        <f>IF(#REF!="","",#REF!)</f>
        <v>#REF!</v>
      </c>
      <c r="J467" s="976"/>
      <c r="K467" s="976"/>
      <c r="L467" s="976"/>
      <c r="M467" s="976"/>
      <c r="N467" s="976"/>
      <c r="O467" s="976"/>
      <c r="P467" s="976"/>
      <c r="Q467" s="976"/>
      <c r="R467" s="977"/>
      <c r="S467" s="972" t="e">
        <f>IF(LEN(#REF!)&lt;9,"",LEFT(RIGHT(#REF!,9)))</f>
        <v>#REF!</v>
      </c>
      <c r="T467" s="974" t="e">
        <f>IF(LEN(#REF!)&lt;8,"",LEFT(RIGHT(#REF!,8)))</f>
        <v>#REF!</v>
      </c>
      <c r="U467" s="978" t="e">
        <f>IF(LEN(#REF!)&lt;7,"",LEFT(RIGHT(#REF!,7)))</f>
        <v>#REF!</v>
      </c>
      <c r="V467" s="998" t="e">
        <f>IF(LEN(#REF!)&lt;6,"",LEFT(RIGHT(#REF!,6)))</f>
        <v>#REF!</v>
      </c>
      <c r="W467" s="974" t="e">
        <f>IF(LEN(#REF!)&lt;5,"",LEFT(RIGHT(#REF!,5)))</f>
        <v>#REF!</v>
      </c>
      <c r="X467" s="978" t="e">
        <f>IF(LEN(#REF!)&lt;4,"",LEFT(RIGHT(#REF!,4)))</f>
        <v>#REF!</v>
      </c>
      <c r="Y467" s="998" t="e">
        <f>IF(LEN(#REF!)&lt;3,"",LEFT(RIGHT(#REF!,3)))</f>
        <v>#REF!</v>
      </c>
      <c r="Z467" s="974" t="e">
        <f>IF(LEN(#REF!)&lt;2,"",LEFT(RIGHT(#REF!,2)))</f>
        <v>#REF!</v>
      </c>
      <c r="AA467" s="970" t="e">
        <f>RIGHT(#REF!,1)</f>
        <v>#REF!</v>
      </c>
      <c r="AB467" s="972" t="e">
        <f>IF(LEN(#REF!)&lt;9,"",LEFT(RIGHT(#REF!,9)))</f>
        <v>#REF!</v>
      </c>
      <c r="AC467" s="974" t="e">
        <f>IF(LEN(#REF!)&lt;8,"",LEFT(RIGHT(#REF!,8)))</f>
        <v>#REF!</v>
      </c>
      <c r="AD467" s="978" t="e">
        <f>IF(LEN(#REF!)&lt;7,"",LEFT(RIGHT(#REF!,7)))</f>
        <v>#REF!</v>
      </c>
      <c r="AE467" s="998" t="e">
        <f>IF(LEN(#REF!)&lt;6,"",LEFT(RIGHT(#REF!,6)))</f>
        <v>#REF!</v>
      </c>
      <c r="AF467" s="974" t="e">
        <f>IF(LEN(#REF!)&lt;5,"",LEFT(RIGHT(#REF!,5)))</f>
        <v>#REF!</v>
      </c>
      <c r="AG467" s="978" t="e">
        <f>IF(LEN(#REF!)&lt;4,"",LEFT(RIGHT(#REF!,4)))</f>
        <v>#REF!</v>
      </c>
      <c r="AH467" s="998" t="e">
        <f>IF(LEN(#REF!)&lt;3,"",LEFT(RIGHT(#REF!,3)))</f>
        <v>#REF!</v>
      </c>
      <c r="AI467" s="974" t="e">
        <f>IF(LEN(#REF!)&lt;2,"",LEFT(RIGHT(#REF!,2)))</f>
        <v>#REF!</v>
      </c>
      <c r="AJ467" s="970" t="e">
        <f>RIGHT(#REF!,1)</f>
        <v>#REF!</v>
      </c>
      <c r="AK467" s="1000" t="e">
        <f>IF(#REF!="","",#REF!)</f>
        <v>#REF!</v>
      </c>
      <c r="AL467" s="1001"/>
      <c r="AM467" s="1002"/>
      <c r="AN467" s="1006" t="e">
        <f>IF(#REF!="","",#REF!)</f>
        <v>#REF!</v>
      </c>
      <c r="AO467" s="1007"/>
      <c r="AP467" s="1007"/>
      <c r="AQ467" s="1007"/>
      <c r="AR467" s="1007"/>
      <c r="AS467" s="1008"/>
      <c r="AT467" s="860" t="e">
        <f>IF(#REF!="","",#REF!)</f>
        <v>#REF!</v>
      </c>
      <c r="AU467" s="861"/>
      <c r="AV467" s="861"/>
      <c r="AW467" s="861"/>
      <c r="AX467" s="861"/>
      <c r="AY467" s="861"/>
      <c r="AZ467" s="861"/>
      <c r="BA467" s="862"/>
      <c r="BC467" s="908"/>
      <c r="BD467" s="909"/>
      <c r="BE467" s="909"/>
      <c r="BF467" s="909"/>
      <c r="BG467" s="909"/>
      <c r="BH467" s="909"/>
      <c r="BI467" s="910"/>
      <c r="BJ467" s="902"/>
      <c r="BK467" s="903"/>
      <c r="BL467" s="903"/>
      <c r="BM467" s="903"/>
      <c r="BN467" s="903"/>
      <c r="BO467" s="903"/>
      <c r="BP467" s="903"/>
      <c r="BQ467" s="903"/>
      <c r="BR467" s="903"/>
      <c r="BS467" s="904"/>
      <c r="BT467" s="878"/>
      <c r="BU467" s="879"/>
      <c r="BV467" s="879"/>
      <c r="BW467" s="879"/>
      <c r="BX467" s="879"/>
      <c r="BY467" s="879"/>
      <c r="BZ467" s="879"/>
      <c r="CA467" s="879"/>
      <c r="CB467" s="880"/>
      <c r="CC467" s="878"/>
      <c r="CD467" s="879"/>
      <c r="CE467" s="879"/>
      <c r="CF467" s="879"/>
      <c r="CG467" s="879"/>
      <c r="CH467" s="879"/>
      <c r="CI467" s="879"/>
      <c r="CJ467" s="879"/>
      <c r="CK467" s="880"/>
      <c r="CL467" s="896"/>
      <c r="CM467" s="897"/>
      <c r="CN467" s="898"/>
      <c r="CO467" s="890"/>
      <c r="CP467" s="891"/>
      <c r="CQ467" s="891"/>
      <c r="CR467" s="891"/>
      <c r="CS467" s="892"/>
      <c r="CT467" s="884"/>
      <c r="CU467" s="885"/>
      <c r="CV467" s="885"/>
      <c r="CW467" s="885"/>
      <c r="CX467" s="886"/>
    </row>
    <row r="468" spans="2:102" ht="12.6" hidden="1" customHeight="1">
      <c r="B468" s="1024"/>
      <c r="C468" s="1025"/>
      <c r="D468" s="1022"/>
      <c r="E468" s="1016"/>
      <c r="F468" s="1016"/>
      <c r="G468" s="1016"/>
      <c r="H468" s="1017"/>
      <c r="I468" s="976"/>
      <c r="J468" s="976"/>
      <c r="K468" s="976"/>
      <c r="L468" s="976"/>
      <c r="M468" s="976"/>
      <c r="N468" s="976"/>
      <c r="O468" s="976"/>
      <c r="P468" s="976"/>
      <c r="Q468" s="976"/>
      <c r="R468" s="977"/>
      <c r="S468" s="995"/>
      <c r="T468" s="996"/>
      <c r="U468" s="997"/>
      <c r="V468" s="999"/>
      <c r="W468" s="996"/>
      <c r="X468" s="997"/>
      <c r="Y468" s="999"/>
      <c r="Z468" s="996"/>
      <c r="AA468" s="994"/>
      <c r="AB468" s="995"/>
      <c r="AC468" s="996"/>
      <c r="AD468" s="997"/>
      <c r="AE468" s="999"/>
      <c r="AF468" s="996"/>
      <c r="AG468" s="997"/>
      <c r="AH468" s="999"/>
      <c r="AI468" s="996"/>
      <c r="AJ468" s="994"/>
      <c r="AK468" s="1003"/>
      <c r="AL468" s="1004"/>
      <c r="AM468" s="1005"/>
      <c r="AN468" s="1009"/>
      <c r="AO468" s="1010"/>
      <c r="AP468" s="1010"/>
      <c r="AQ468" s="1010"/>
      <c r="AR468" s="1010"/>
      <c r="AS468" s="1011"/>
      <c r="AT468" s="863"/>
      <c r="AU468" s="864"/>
      <c r="AV468" s="864"/>
      <c r="AW468" s="864"/>
      <c r="AX468" s="864"/>
      <c r="AY468" s="864"/>
      <c r="AZ468" s="864"/>
      <c r="BA468" s="865"/>
      <c r="BC468" s="911"/>
      <c r="BD468" s="912"/>
      <c r="BE468" s="912"/>
      <c r="BF468" s="912"/>
      <c r="BG468" s="912"/>
      <c r="BH468" s="912"/>
      <c r="BI468" s="913"/>
      <c r="BJ468" s="905"/>
      <c r="BK468" s="906"/>
      <c r="BL468" s="906"/>
      <c r="BM468" s="906"/>
      <c r="BN468" s="906"/>
      <c r="BO468" s="906"/>
      <c r="BP468" s="906"/>
      <c r="BQ468" s="906"/>
      <c r="BR468" s="906"/>
      <c r="BS468" s="907"/>
      <c r="BT468" s="881"/>
      <c r="BU468" s="882"/>
      <c r="BV468" s="882"/>
      <c r="BW468" s="882"/>
      <c r="BX468" s="882"/>
      <c r="BY468" s="882"/>
      <c r="BZ468" s="882"/>
      <c r="CA468" s="882"/>
      <c r="CB468" s="883"/>
      <c r="CC468" s="881"/>
      <c r="CD468" s="882"/>
      <c r="CE468" s="882"/>
      <c r="CF468" s="882"/>
      <c r="CG468" s="882"/>
      <c r="CH468" s="882"/>
      <c r="CI468" s="882"/>
      <c r="CJ468" s="882"/>
      <c r="CK468" s="883"/>
      <c r="CL468" s="899"/>
      <c r="CM468" s="900"/>
      <c r="CN468" s="901"/>
      <c r="CO468" s="893"/>
      <c r="CP468" s="894"/>
      <c r="CQ468" s="894"/>
      <c r="CR468" s="894"/>
      <c r="CS468" s="895"/>
      <c r="CT468" s="887"/>
      <c r="CU468" s="888"/>
      <c r="CV468" s="888"/>
      <c r="CW468" s="888"/>
      <c r="CX468" s="889"/>
    </row>
    <row r="469" spans="2:102" ht="12.6" hidden="1" customHeight="1">
      <c r="B469" s="1018" t="e">
        <f>LEFT(RIGHT(#REF!,6))</f>
        <v>#REF!</v>
      </c>
      <c r="C469" s="1020" t="e">
        <f>LEFT(RIGHT(#REF!,5))</f>
        <v>#REF!</v>
      </c>
      <c r="D469" s="1022" t="s">
        <v>84</v>
      </c>
      <c r="E469" s="1016" t="e">
        <f>LEFT(RIGHT(#REF!,4))</f>
        <v>#REF!</v>
      </c>
      <c r="F469" s="1016" t="e">
        <f>LEFT(RIGHT(#REF!,3))</f>
        <v>#REF!</v>
      </c>
      <c r="G469" s="1016" t="e">
        <f>LEFT(RIGHT(#REF!,2))</f>
        <v>#REF!</v>
      </c>
      <c r="H469" s="1017" t="e">
        <f>RIGHT(#REF!,1)</f>
        <v>#REF!</v>
      </c>
      <c r="I469" s="976" t="e">
        <f>IF(#REF!="","",#REF!)</f>
        <v>#REF!</v>
      </c>
      <c r="J469" s="976"/>
      <c r="K469" s="976"/>
      <c r="L469" s="976"/>
      <c r="M469" s="976"/>
      <c r="N469" s="976"/>
      <c r="O469" s="976"/>
      <c r="P469" s="976"/>
      <c r="Q469" s="976"/>
      <c r="R469" s="977"/>
      <c r="S469" s="972" t="e">
        <f>IF(LEN(#REF!)&lt;9,"",LEFT(RIGHT(#REF!,9)))</f>
        <v>#REF!</v>
      </c>
      <c r="T469" s="974" t="e">
        <f>IF(LEN(#REF!)&lt;8,"",LEFT(RIGHT(#REF!,8)))</f>
        <v>#REF!</v>
      </c>
      <c r="U469" s="978" t="e">
        <f>IF(LEN(#REF!)&lt;7,"",LEFT(RIGHT(#REF!,7)))</f>
        <v>#REF!</v>
      </c>
      <c r="V469" s="998" t="e">
        <f>IF(LEN(#REF!)&lt;6,"",LEFT(RIGHT(#REF!,6)))</f>
        <v>#REF!</v>
      </c>
      <c r="W469" s="974" t="e">
        <f>IF(LEN(#REF!)&lt;5,"",LEFT(RIGHT(#REF!,5)))</f>
        <v>#REF!</v>
      </c>
      <c r="X469" s="978" t="e">
        <f>IF(LEN(#REF!)&lt;4,"",LEFT(RIGHT(#REF!,4)))</f>
        <v>#REF!</v>
      </c>
      <c r="Y469" s="998" t="e">
        <f>IF(LEN(#REF!)&lt;3,"",LEFT(RIGHT(#REF!,3)))</f>
        <v>#REF!</v>
      </c>
      <c r="Z469" s="974" t="e">
        <f>IF(LEN(#REF!)&lt;2,"",LEFT(RIGHT(#REF!,2)))</f>
        <v>#REF!</v>
      </c>
      <c r="AA469" s="970" t="e">
        <f>RIGHT(#REF!,1)</f>
        <v>#REF!</v>
      </c>
      <c r="AB469" s="972" t="e">
        <f>IF(LEN(#REF!)&lt;9,"",LEFT(RIGHT(#REF!,9)))</f>
        <v>#REF!</v>
      </c>
      <c r="AC469" s="974" t="e">
        <f>IF(LEN(#REF!)&lt;8,"",LEFT(RIGHT(#REF!,8)))</f>
        <v>#REF!</v>
      </c>
      <c r="AD469" s="978" t="e">
        <f>IF(LEN(#REF!)&lt;7,"",LEFT(RIGHT(#REF!,7)))</f>
        <v>#REF!</v>
      </c>
      <c r="AE469" s="998" t="e">
        <f>IF(LEN(#REF!)&lt;6,"",LEFT(RIGHT(#REF!,6)))</f>
        <v>#REF!</v>
      </c>
      <c r="AF469" s="974" t="e">
        <f>IF(LEN(#REF!)&lt;5,"",LEFT(RIGHT(#REF!,5)))</f>
        <v>#REF!</v>
      </c>
      <c r="AG469" s="978" t="e">
        <f>IF(LEN(#REF!)&lt;4,"",LEFT(RIGHT(#REF!,4)))</f>
        <v>#REF!</v>
      </c>
      <c r="AH469" s="998" t="e">
        <f>IF(LEN(#REF!)&lt;3,"",LEFT(RIGHT(#REF!,3)))</f>
        <v>#REF!</v>
      </c>
      <c r="AI469" s="974" t="e">
        <f>IF(LEN(#REF!)&lt;2,"",LEFT(RIGHT(#REF!,2)))</f>
        <v>#REF!</v>
      </c>
      <c r="AJ469" s="970" t="e">
        <f>RIGHT(#REF!,1)</f>
        <v>#REF!</v>
      </c>
      <c r="AK469" s="1000" t="e">
        <f>IF(#REF!="","",#REF!)</f>
        <v>#REF!</v>
      </c>
      <c r="AL469" s="1001"/>
      <c r="AM469" s="1002"/>
      <c r="AN469" s="1006" t="e">
        <f>IF(#REF!="","",#REF!)</f>
        <v>#REF!</v>
      </c>
      <c r="AO469" s="1007"/>
      <c r="AP469" s="1007"/>
      <c r="AQ469" s="1007"/>
      <c r="AR469" s="1007"/>
      <c r="AS469" s="1008"/>
      <c r="AT469" s="860" t="e">
        <f>IF(#REF!="","",#REF!)</f>
        <v>#REF!</v>
      </c>
      <c r="AU469" s="861"/>
      <c r="AV469" s="861"/>
      <c r="AW469" s="861"/>
      <c r="AX469" s="861"/>
      <c r="AY469" s="861"/>
      <c r="AZ469" s="861"/>
      <c r="BA469" s="862"/>
      <c r="BC469" s="908"/>
      <c r="BD469" s="909"/>
      <c r="BE469" s="909"/>
      <c r="BF469" s="909"/>
      <c r="BG469" s="909"/>
      <c r="BH469" s="909"/>
      <c r="BI469" s="910"/>
      <c r="BJ469" s="902"/>
      <c r="BK469" s="903"/>
      <c r="BL469" s="903"/>
      <c r="BM469" s="903"/>
      <c r="BN469" s="903"/>
      <c r="BO469" s="903"/>
      <c r="BP469" s="903"/>
      <c r="BQ469" s="903"/>
      <c r="BR469" s="903"/>
      <c r="BS469" s="904"/>
      <c r="BT469" s="878"/>
      <c r="BU469" s="879"/>
      <c r="BV469" s="879"/>
      <c r="BW469" s="879"/>
      <c r="BX469" s="879"/>
      <c r="BY469" s="879"/>
      <c r="BZ469" s="879"/>
      <c r="CA469" s="879"/>
      <c r="CB469" s="880"/>
      <c r="CC469" s="878"/>
      <c r="CD469" s="879"/>
      <c r="CE469" s="879"/>
      <c r="CF469" s="879"/>
      <c r="CG469" s="879"/>
      <c r="CH469" s="879"/>
      <c r="CI469" s="879"/>
      <c r="CJ469" s="879"/>
      <c r="CK469" s="880"/>
      <c r="CL469" s="896"/>
      <c r="CM469" s="897"/>
      <c r="CN469" s="898"/>
      <c r="CO469" s="890"/>
      <c r="CP469" s="891"/>
      <c r="CQ469" s="891"/>
      <c r="CR469" s="891"/>
      <c r="CS469" s="892"/>
      <c r="CT469" s="884"/>
      <c r="CU469" s="885"/>
      <c r="CV469" s="885"/>
      <c r="CW469" s="885"/>
      <c r="CX469" s="886"/>
    </row>
    <row r="470" spans="2:102" ht="12.6" hidden="1" customHeight="1">
      <c r="B470" s="1024"/>
      <c r="C470" s="1025"/>
      <c r="D470" s="1022"/>
      <c r="E470" s="1016"/>
      <c r="F470" s="1016"/>
      <c r="G470" s="1016"/>
      <c r="H470" s="1017"/>
      <c r="I470" s="976"/>
      <c r="J470" s="976"/>
      <c r="K470" s="976"/>
      <c r="L470" s="976"/>
      <c r="M470" s="976"/>
      <c r="N470" s="976"/>
      <c r="O470" s="976"/>
      <c r="P470" s="976"/>
      <c r="Q470" s="976"/>
      <c r="R470" s="977"/>
      <c r="S470" s="995"/>
      <c r="T470" s="996"/>
      <c r="U470" s="997"/>
      <c r="V470" s="999"/>
      <c r="W470" s="996"/>
      <c r="X470" s="997"/>
      <c r="Y470" s="999"/>
      <c r="Z470" s="996"/>
      <c r="AA470" s="994"/>
      <c r="AB470" s="995"/>
      <c r="AC470" s="996"/>
      <c r="AD470" s="997"/>
      <c r="AE470" s="999"/>
      <c r="AF470" s="996"/>
      <c r="AG470" s="997"/>
      <c r="AH470" s="999"/>
      <c r="AI470" s="996"/>
      <c r="AJ470" s="994"/>
      <c r="AK470" s="1003"/>
      <c r="AL470" s="1004"/>
      <c r="AM470" s="1005"/>
      <c r="AN470" s="1009"/>
      <c r="AO470" s="1010"/>
      <c r="AP470" s="1010"/>
      <c r="AQ470" s="1010"/>
      <c r="AR470" s="1010"/>
      <c r="AS470" s="1011"/>
      <c r="AT470" s="863"/>
      <c r="AU470" s="864"/>
      <c r="AV470" s="864"/>
      <c r="AW470" s="864"/>
      <c r="AX470" s="864"/>
      <c r="AY470" s="864"/>
      <c r="AZ470" s="864"/>
      <c r="BA470" s="865"/>
      <c r="BC470" s="911"/>
      <c r="BD470" s="912"/>
      <c r="BE470" s="912"/>
      <c r="BF470" s="912"/>
      <c r="BG470" s="912"/>
      <c r="BH470" s="912"/>
      <c r="BI470" s="913"/>
      <c r="BJ470" s="905"/>
      <c r="BK470" s="906"/>
      <c r="BL470" s="906"/>
      <c r="BM470" s="906"/>
      <c r="BN470" s="906"/>
      <c r="BO470" s="906"/>
      <c r="BP470" s="906"/>
      <c r="BQ470" s="906"/>
      <c r="BR470" s="906"/>
      <c r="BS470" s="907"/>
      <c r="BT470" s="881"/>
      <c r="BU470" s="882"/>
      <c r="BV470" s="882"/>
      <c r="BW470" s="882"/>
      <c r="BX470" s="882"/>
      <c r="BY470" s="882"/>
      <c r="BZ470" s="882"/>
      <c r="CA470" s="882"/>
      <c r="CB470" s="883"/>
      <c r="CC470" s="881"/>
      <c r="CD470" s="882"/>
      <c r="CE470" s="882"/>
      <c r="CF470" s="882"/>
      <c r="CG470" s="882"/>
      <c r="CH470" s="882"/>
      <c r="CI470" s="882"/>
      <c r="CJ470" s="882"/>
      <c r="CK470" s="883"/>
      <c r="CL470" s="899"/>
      <c r="CM470" s="900"/>
      <c r="CN470" s="901"/>
      <c r="CO470" s="893"/>
      <c r="CP470" s="894"/>
      <c r="CQ470" s="894"/>
      <c r="CR470" s="894"/>
      <c r="CS470" s="895"/>
      <c r="CT470" s="887"/>
      <c r="CU470" s="888"/>
      <c r="CV470" s="888"/>
      <c r="CW470" s="888"/>
      <c r="CX470" s="889"/>
    </row>
    <row r="471" spans="2:102" ht="12.6" hidden="1" customHeight="1">
      <c r="B471" s="1018" t="e">
        <f>LEFT(RIGHT(#REF!,6))</f>
        <v>#REF!</v>
      </c>
      <c r="C471" s="1020" t="e">
        <f>LEFT(RIGHT(#REF!,5))</f>
        <v>#REF!</v>
      </c>
      <c r="D471" s="1022" t="s">
        <v>84</v>
      </c>
      <c r="E471" s="1016" t="e">
        <f>LEFT(RIGHT(#REF!,4))</f>
        <v>#REF!</v>
      </c>
      <c r="F471" s="1016" t="e">
        <f>LEFT(RIGHT(#REF!,3))</f>
        <v>#REF!</v>
      </c>
      <c r="G471" s="1016" t="e">
        <f>LEFT(RIGHT(#REF!,2))</f>
        <v>#REF!</v>
      </c>
      <c r="H471" s="1017" t="e">
        <f>RIGHT(#REF!,1)</f>
        <v>#REF!</v>
      </c>
      <c r="I471" s="976" t="e">
        <f>IF(#REF!="","",#REF!)</f>
        <v>#REF!</v>
      </c>
      <c r="J471" s="976"/>
      <c r="K471" s="976"/>
      <c r="L471" s="976"/>
      <c r="M471" s="976"/>
      <c r="N471" s="976"/>
      <c r="O471" s="976"/>
      <c r="P471" s="976"/>
      <c r="Q471" s="976"/>
      <c r="R471" s="977"/>
      <c r="S471" s="972" t="e">
        <f>IF(LEN(#REF!)&lt;9,"",LEFT(RIGHT(#REF!,9)))</f>
        <v>#REF!</v>
      </c>
      <c r="T471" s="974" t="e">
        <f>IF(LEN(#REF!)&lt;8,"",LEFT(RIGHT(#REF!,8)))</f>
        <v>#REF!</v>
      </c>
      <c r="U471" s="978" t="e">
        <f>IF(LEN(#REF!)&lt;7,"",LEFT(RIGHT(#REF!,7)))</f>
        <v>#REF!</v>
      </c>
      <c r="V471" s="998" t="e">
        <f>IF(LEN(#REF!)&lt;6,"",LEFT(RIGHT(#REF!,6)))</f>
        <v>#REF!</v>
      </c>
      <c r="W471" s="974" t="e">
        <f>IF(LEN(#REF!)&lt;5,"",LEFT(RIGHT(#REF!,5)))</f>
        <v>#REF!</v>
      </c>
      <c r="X471" s="978" t="e">
        <f>IF(LEN(#REF!)&lt;4,"",LEFT(RIGHT(#REF!,4)))</f>
        <v>#REF!</v>
      </c>
      <c r="Y471" s="998" t="e">
        <f>IF(LEN(#REF!)&lt;3,"",LEFT(RIGHT(#REF!,3)))</f>
        <v>#REF!</v>
      </c>
      <c r="Z471" s="974" t="e">
        <f>IF(LEN(#REF!)&lt;2,"",LEFT(RIGHT(#REF!,2)))</f>
        <v>#REF!</v>
      </c>
      <c r="AA471" s="970" t="e">
        <f>RIGHT(#REF!,1)</f>
        <v>#REF!</v>
      </c>
      <c r="AB471" s="972" t="e">
        <f>IF(LEN(#REF!)&lt;9,"",LEFT(RIGHT(#REF!,9)))</f>
        <v>#REF!</v>
      </c>
      <c r="AC471" s="974" t="e">
        <f>IF(LEN(#REF!)&lt;8,"",LEFT(RIGHT(#REF!,8)))</f>
        <v>#REF!</v>
      </c>
      <c r="AD471" s="978" t="e">
        <f>IF(LEN(#REF!)&lt;7,"",LEFT(RIGHT(#REF!,7)))</f>
        <v>#REF!</v>
      </c>
      <c r="AE471" s="998" t="e">
        <f>IF(LEN(#REF!)&lt;6,"",LEFT(RIGHT(#REF!,6)))</f>
        <v>#REF!</v>
      </c>
      <c r="AF471" s="974" t="e">
        <f>IF(LEN(#REF!)&lt;5,"",LEFT(RIGHT(#REF!,5)))</f>
        <v>#REF!</v>
      </c>
      <c r="AG471" s="978" t="e">
        <f>IF(LEN(#REF!)&lt;4,"",LEFT(RIGHT(#REF!,4)))</f>
        <v>#REF!</v>
      </c>
      <c r="AH471" s="998" t="e">
        <f>IF(LEN(#REF!)&lt;3,"",LEFT(RIGHT(#REF!,3)))</f>
        <v>#REF!</v>
      </c>
      <c r="AI471" s="974" t="e">
        <f>IF(LEN(#REF!)&lt;2,"",LEFT(RIGHT(#REF!,2)))</f>
        <v>#REF!</v>
      </c>
      <c r="AJ471" s="970" t="e">
        <f>RIGHT(#REF!,1)</f>
        <v>#REF!</v>
      </c>
      <c r="AK471" s="1000" t="e">
        <f>IF(#REF!="","",#REF!)</f>
        <v>#REF!</v>
      </c>
      <c r="AL471" s="1001"/>
      <c r="AM471" s="1002"/>
      <c r="AN471" s="1006" t="e">
        <f>IF(#REF!="","",#REF!)</f>
        <v>#REF!</v>
      </c>
      <c r="AO471" s="1007"/>
      <c r="AP471" s="1007"/>
      <c r="AQ471" s="1007"/>
      <c r="AR471" s="1007"/>
      <c r="AS471" s="1008"/>
      <c r="AT471" s="860" t="e">
        <f>IF(#REF!="","",#REF!)</f>
        <v>#REF!</v>
      </c>
      <c r="AU471" s="861"/>
      <c r="AV471" s="861"/>
      <c r="AW471" s="861"/>
      <c r="AX471" s="861"/>
      <c r="AY471" s="861"/>
      <c r="AZ471" s="861"/>
      <c r="BA471" s="862"/>
      <c r="BC471" s="908"/>
      <c r="BD471" s="909"/>
      <c r="BE471" s="909"/>
      <c r="BF471" s="909"/>
      <c r="BG471" s="909"/>
      <c r="BH471" s="909"/>
      <c r="BI471" s="910"/>
      <c r="BJ471" s="902"/>
      <c r="BK471" s="903"/>
      <c r="BL471" s="903"/>
      <c r="BM471" s="903"/>
      <c r="BN471" s="903"/>
      <c r="BO471" s="903"/>
      <c r="BP471" s="903"/>
      <c r="BQ471" s="903"/>
      <c r="BR471" s="903"/>
      <c r="BS471" s="904"/>
      <c r="BT471" s="878"/>
      <c r="BU471" s="879"/>
      <c r="BV471" s="879"/>
      <c r="BW471" s="879"/>
      <c r="BX471" s="879"/>
      <c r="BY471" s="879"/>
      <c r="BZ471" s="879"/>
      <c r="CA471" s="879"/>
      <c r="CB471" s="880"/>
      <c r="CC471" s="878"/>
      <c r="CD471" s="879"/>
      <c r="CE471" s="879"/>
      <c r="CF471" s="879"/>
      <c r="CG471" s="879"/>
      <c r="CH471" s="879"/>
      <c r="CI471" s="879"/>
      <c r="CJ471" s="879"/>
      <c r="CK471" s="880"/>
      <c r="CL471" s="896"/>
      <c r="CM471" s="897"/>
      <c r="CN471" s="898"/>
      <c r="CO471" s="890"/>
      <c r="CP471" s="891"/>
      <c r="CQ471" s="891"/>
      <c r="CR471" s="891"/>
      <c r="CS471" s="892"/>
      <c r="CT471" s="884"/>
      <c r="CU471" s="885"/>
      <c r="CV471" s="885"/>
      <c r="CW471" s="885"/>
      <c r="CX471" s="886"/>
    </row>
    <row r="472" spans="2:102" ht="12.6" hidden="1" customHeight="1">
      <c r="B472" s="1024"/>
      <c r="C472" s="1025"/>
      <c r="D472" s="1022"/>
      <c r="E472" s="1016"/>
      <c r="F472" s="1016"/>
      <c r="G472" s="1016"/>
      <c r="H472" s="1017"/>
      <c r="I472" s="976"/>
      <c r="J472" s="976"/>
      <c r="K472" s="976"/>
      <c r="L472" s="976"/>
      <c r="M472" s="976"/>
      <c r="N472" s="976"/>
      <c r="O472" s="976"/>
      <c r="P472" s="976"/>
      <c r="Q472" s="976"/>
      <c r="R472" s="977"/>
      <c r="S472" s="995"/>
      <c r="T472" s="996"/>
      <c r="U472" s="997"/>
      <c r="V472" s="999"/>
      <c r="W472" s="996"/>
      <c r="X472" s="997"/>
      <c r="Y472" s="999"/>
      <c r="Z472" s="996"/>
      <c r="AA472" s="994"/>
      <c r="AB472" s="995"/>
      <c r="AC472" s="996"/>
      <c r="AD472" s="997"/>
      <c r="AE472" s="999"/>
      <c r="AF472" s="996"/>
      <c r="AG472" s="997"/>
      <c r="AH472" s="999"/>
      <c r="AI472" s="996"/>
      <c r="AJ472" s="994"/>
      <c r="AK472" s="1003"/>
      <c r="AL472" s="1004"/>
      <c r="AM472" s="1005"/>
      <c r="AN472" s="1009"/>
      <c r="AO472" s="1010"/>
      <c r="AP472" s="1010"/>
      <c r="AQ472" s="1010"/>
      <c r="AR472" s="1010"/>
      <c r="AS472" s="1011"/>
      <c r="AT472" s="863"/>
      <c r="AU472" s="864"/>
      <c r="AV472" s="864"/>
      <c r="AW472" s="864"/>
      <c r="AX472" s="864"/>
      <c r="AY472" s="864"/>
      <c r="AZ472" s="864"/>
      <c r="BA472" s="865"/>
      <c r="BC472" s="911"/>
      <c r="BD472" s="912"/>
      <c r="BE472" s="912"/>
      <c r="BF472" s="912"/>
      <c r="BG472" s="912"/>
      <c r="BH472" s="912"/>
      <c r="BI472" s="913"/>
      <c r="BJ472" s="905"/>
      <c r="BK472" s="906"/>
      <c r="BL472" s="906"/>
      <c r="BM472" s="906"/>
      <c r="BN472" s="906"/>
      <c r="BO472" s="906"/>
      <c r="BP472" s="906"/>
      <c r="BQ472" s="906"/>
      <c r="BR472" s="906"/>
      <c r="BS472" s="907"/>
      <c r="BT472" s="881"/>
      <c r="BU472" s="882"/>
      <c r="BV472" s="882"/>
      <c r="BW472" s="882"/>
      <c r="BX472" s="882"/>
      <c r="BY472" s="882"/>
      <c r="BZ472" s="882"/>
      <c r="CA472" s="882"/>
      <c r="CB472" s="883"/>
      <c r="CC472" s="881"/>
      <c r="CD472" s="882"/>
      <c r="CE472" s="882"/>
      <c r="CF472" s="882"/>
      <c r="CG472" s="882"/>
      <c r="CH472" s="882"/>
      <c r="CI472" s="882"/>
      <c r="CJ472" s="882"/>
      <c r="CK472" s="883"/>
      <c r="CL472" s="899"/>
      <c r="CM472" s="900"/>
      <c r="CN472" s="901"/>
      <c r="CO472" s="893"/>
      <c r="CP472" s="894"/>
      <c r="CQ472" s="894"/>
      <c r="CR472" s="894"/>
      <c r="CS472" s="895"/>
      <c r="CT472" s="887"/>
      <c r="CU472" s="888"/>
      <c r="CV472" s="888"/>
      <c r="CW472" s="888"/>
      <c r="CX472" s="889"/>
    </row>
    <row r="473" spans="2:102" ht="12.6" hidden="1" customHeight="1">
      <c r="B473" s="1018" t="e">
        <f>LEFT(RIGHT(#REF!,6))</f>
        <v>#REF!</v>
      </c>
      <c r="C473" s="1020" t="e">
        <f>LEFT(RIGHT(#REF!,5))</f>
        <v>#REF!</v>
      </c>
      <c r="D473" s="1022" t="s">
        <v>84</v>
      </c>
      <c r="E473" s="1016" t="e">
        <f>LEFT(RIGHT(#REF!,4))</f>
        <v>#REF!</v>
      </c>
      <c r="F473" s="1016" t="e">
        <f>LEFT(RIGHT(#REF!,3))</f>
        <v>#REF!</v>
      </c>
      <c r="G473" s="1016" t="e">
        <f>LEFT(RIGHT(#REF!,2))</f>
        <v>#REF!</v>
      </c>
      <c r="H473" s="1017" t="e">
        <f>RIGHT(#REF!,1)</f>
        <v>#REF!</v>
      </c>
      <c r="I473" s="976" t="e">
        <f>IF(#REF!="","",#REF!)</f>
        <v>#REF!</v>
      </c>
      <c r="J473" s="976"/>
      <c r="K473" s="976"/>
      <c r="L473" s="976"/>
      <c r="M473" s="976"/>
      <c r="N473" s="976"/>
      <c r="O473" s="976"/>
      <c r="P473" s="976"/>
      <c r="Q473" s="976"/>
      <c r="R473" s="977"/>
      <c r="S473" s="972" t="e">
        <f>IF(LEN(#REF!)&lt;9,"",LEFT(RIGHT(#REF!,9)))</f>
        <v>#REF!</v>
      </c>
      <c r="T473" s="974" t="e">
        <f>IF(LEN(#REF!)&lt;8,"",LEFT(RIGHT(#REF!,8)))</f>
        <v>#REF!</v>
      </c>
      <c r="U473" s="978" t="e">
        <f>IF(LEN(#REF!)&lt;7,"",LEFT(RIGHT(#REF!,7)))</f>
        <v>#REF!</v>
      </c>
      <c r="V473" s="998" t="e">
        <f>IF(LEN(#REF!)&lt;6,"",LEFT(RIGHT(#REF!,6)))</f>
        <v>#REF!</v>
      </c>
      <c r="W473" s="974" t="e">
        <f>IF(LEN(#REF!)&lt;5,"",LEFT(RIGHT(#REF!,5)))</f>
        <v>#REF!</v>
      </c>
      <c r="X473" s="978" t="e">
        <f>IF(LEN(#REF!)&lt;4,"",LEFT(RIGHT(#REF!,4)))</f>
        <v>#REF!</v>
      </c>
      <c r="Y473" s="998" t="e">
        <f>IF(LEN(#REF!)&lt;3,"",LEFT(RIGHT(#REF!,3)))</f>
        <v>#REF!</v>
      </c>
      <c r="Z473" s="974" t="e">
        <f>IF(LEN(#REF!)&lt;2,"",LEFT(RIGHT(#REF!,2)))</f>
        <v>#REF!</v>
      </c>
      <c r="AA473" s="970" t="e">
        <f>RIGHT(#REF!,1)</f>
        <v>#REF!</v>
      </c>
      <c r="AB473" s="972" t="e">
        <f>IF(LEN(#REF!)&lt;9,"",LEFT(RIGHT(#REF!,9)))</f>
        <v>#REF!</v>
      </c>
      <c r="AC473" s="974" t="e">
        <f>IF(LEN(#REF!)&lt;8,"",LEFT(RIGHT(#REF!,8)))</f>
        <v>#REF!</v>
      </c>
      <c r="AD473" s="978" t="e">
        <f>IF(LEN(#REF!)&lt;7,"",LEFT(RIGHT(#REF!,7)))</f>
        <v>#REF!</v>
      </c>
      <c r="AE473" s="998" t="e">
        <f>IF(LEN(#REF!)&lt;6,"",LEFT(RIGHT(#REF!,6)))</f>
        <v>#REF!</v>
      </c>
      <c r="AF473" s="974" t="e">
        <f>IF(LEN(#REF!)&lt;5,"",LEFT(RIGHT(#REF!,5)))</f>
        <v>#REF!</v>
      </c>
      <c r="AG473" s="978" t="e">
        <f>IF(LEN(#REF!)&lt;4,"",LEFT(RIGHT(#REF!,4)))</f>
        <v>#REF!</v>
      </c>
      <c r="AH473" s="998" t="e">
        <f>IF(LEN(#REF!)&lt;3,"",LEFT(RIGHT(#REF!,3)))</f>
        <v>#REF!</v>
      </c>
      <c r="AI473" s="974" t="e">
        <f>IF(LEN(#REF!)&lt;2,"",LEFT(RIGHT(#REF!,2)))</f>
        <v>#REF!</v>
      </c>
      <c r="AJ473" s="970" t="e">
        <f>RIGHT(#REF!,1)</f>
        <v>#REF!</v>
      </c>
      <c r="AK473" s="1000" t="e">
        <f>IF(#REF!="","",#REF!)</f>
        <v>#REF!</v>
      </c>
      <c r="AL473" s="1001"/>
      <c r="AM473" s="1002"/>
      <c r="AN473" s="1006" t="e">
        <f>IF(#REF!="","",#REF!)</f>
        <v>#REF!</v>
      </c>
      <c r="AO473" s="1007"/>
      <c r="AP473" s="1007"/>
      <c r="AQ473" s="1007"/>
      <c r="AR473" s="1007"/>
      <c r="AS473" s="1008"/>
      <c r="AT473" s="860" t="e">
        <f>IF(#REF!="","",#REF!)</f>
        <v>#REF!</v>
      </c>
      <c r="AU473" s="861"/>
      <c r="AV473" s="861"/>
      <c r="AW473" s="861"/>
      <c r="AX473" s="861"/>
      <c r="AY473" s="861"/>
      <c r="AZ473" s="861"/>
      <c r="BA473" s="862"/>
      <c r="BC473" s="908"/>
      <c r="BD473" s="909"/>
      <c r="BE473" s="909"/>
      <c r="BF473" s="909"/>
      <c r="BG473" s="909"/>
      <c r="BH473" s="909"/>
      <c r="BI473" s="910"/>
      <c r="BJ473" s="902"/>
      <c r="BK473" s="903"/>
      <c r="BL473" s="903"/>
      <c r="BM473" s="903"/>
      <c r="BN473" s="903"/>
      <c r="BO473" s="903"/>
      <c r="BP473" s="903"/>
      <c r="BQ473" s="903"/>
      <c r="BR473" s="903"/>
      <c r="BS473" s="904"/>
      <c r="BT473" s="878"/>
      <c r="BU473" s="879"/>
      <c r="BV473" s="879"/>
      <c r="BW473" s="879"/>
      <c r="BX473" s="879"/>
      <c r="BY473" s="879"/>
      <c r="BZ473" s="879"/>
      <c r="CA473" s="879"/>
      <c r="CB473" s="880"/>
      <c r="CC473" s="878"/>
      <c r="CD473" s="879"/>
      <c r="CE473" s="879"/>
      <c r="CF473" s="879"/>
      <c r="CG473" s="879"/>
      <c r="CH473" s="879"/>
      <c r="CI473" s="879"/>
      <c r="CJ473" s="879"/>
      <c r="CK473" s="880"/>
      <c r="CL473" s="896"/>
      <c r="CM473" s="897"/>
      <c r="CN473" s="898"/>
      <c r="CO473" s="890"/>
      <c r="CP473" s="891"/>
      <c r="CQ473" s="891"/>
      <c r="CR473" s="891"/>
      <c r="CS473" s="892"/>
      <c r="CT473" s="884"/>
      <c r="CU473" s="885"/>
      <c r="CV473" s="885"/>
      <c r="CW473" s="885"/>
      <c r="CX473" s="886"/>
    </row>
    <row r="474" spans="2:102" ht="12.6" hidden="1" customHeight="1">
      <c r="B474" s="1024"/>
      <c r="C474" s="1025"/>
      <c r="D474" s="1022"/>
      <c r="E474" s="1016"/>
      <c r="F474" s="1016"/>
      <c r="G474" s="1016"/>
      <c r="H474" s="1017"/>
      <c r="I474" s="976"/>
      <c r="J474" s="976"/>
      <c r="K474" s="976"/>
      <c r="L474" s="976"/>
      <c r="M474" s="976"/>
      <c r="N474" s="976"/>
      <c r="O474" s="976"/>
      <c r="P474" s="976"/>
      <c r="Q474" s="976"/>
      <c r="R474" s="977"/>
      <c r="S474" s="995"/>
      <c r="T474" s="996"/>
      <c r="U474" s="997"/>
      <c r="V474" s="999"/>
      <c r="W474" s="996"/>
      <c r="X474" s="997"/>
      <c r="Y474" s="999"/>
      <c r="Z474" s="996"/>
      <c r="AA474" s="994"/>
      <c r="AB474" s="995"/>
      <c r="AC474" s="996"/>
      <c r="AD474" s="997"/>
      <c r="AE474" s="999"/>
      <c r="AF474" s="996"/>
      <c r="AG474" s="997"/>
      <c r="AH474" s="999"/>
      <c r="AI474" s="996"/>
      <c r="AJ474" s="994"/>
      <c r="AK474" s="1003"/>
      <c r="AL474" s="1004"/>
      <c r="AM474" s="1005"/>
      <c r="AN474" s="1009"/>
      <c r="AO474" s="1010"/>
      <c r="AP474" s="1010"/>
      <c r="AQ474" s="1010"/>
      <c r="AR474" s="1010"/>
      <c r="AS474" s="1011"/>
      <c r="AT474" s="863"/>
      <c r="AU474" s="864"/>
      <c r="AV474" s="864"/>
      <c r="AW474" s="864"/>
      <c r="AX474" s="864"/>
      <c r="AY474" s="864"/>
      <c r="AZ474" s="864"/>
      <c r="BA474" s="865"/>
      <c r="BC474" s="911"/>
      <c r="BD474" s="912"/>
      <c r="BE474" s="912"/>
      <c r="BF474" s="912"/>
      <c r="BG474" s="912"/>
      <c r="BH474" s="912"/>
      <c r="BI474" s="913"/>
      <c r="BJ474" s="905"/>
      <c r="BK474" s="906"/>
      <c r="BL474" s="906"/>
      <c r="BM474" s="906"/>
      <c r="BN474" s="906"/>
      <c r="BO474" s="906"/>
      <c r="BP474" s="906"/>
      <c r="BQ474" s="906"/>
      <c r="BR474" s="906"/>
      <c r="BS474" s="907"/>
      <c r="BT474" s="881"/>
      <c r="BU474" s="882"/>
      <c r="BV474" s="882"/>
      <c r="BW474" s="882"/>
      <c r="BX474" s="882"/>
      <c r="BY474" s="882"/>
      <c r="BZ474" s="882"/>
      <c r="CA474" s="882"/>
      <c r="CB474" s="883"/>
      <c r="CC474" s="881"/>
      <c r="CD474" s="882"/>
      <c r="CE474" s="882"/>
      <c r="CF474" s="882"/>
      <c r="CG474" s="882"/>
      <c r="CH474" s="882"/>
      <c r="CI474" s="882"/>
      <c r="CJ474" s="882"/>
      <c r="CK474" s="883"/>
      <c r="CL474" s="899"/>
      <c r="CM474" s="900"/>
      <c r="CN474" s="901"/>
      <c r="CO474" s="893"/>
      <c r="CP474" s="894"/>
      <c r="CQ474" s="894"/>
      <c r="CR474" s="894"/>
      <c r="CS474" s="895"/>
      <c r="CT474" s="887"/>
      <c r="CU474" s="888"/>
      <c r="CV474" s="888"/>
      <c r="CW474" s="888"/>
      <c r="CX474" s="889"/>
    </row>
    <row r="475" spans="2:102" ht="12.6" hidden="1" customHeight="1">
      <c r="B475" s="1018" t="e">
        <f>LEFT(RIGHT(#REF!,6))</f>
        <v>#REF!</v>
      </c>
      <c r="C475" s="1020" t="e">
        <f>LEFT(RIGHT(#REF!,5))</f>
        <v>#REF!</v>
      </c>
      <c r="D475" s="1022" t="s">
        <v>84</v>
      </c>
      <c r="E475" s="1016" t="e">
        <f>LEFT(RIGHT(#REF!,4))</f>
        <v>#REF!</v>
      </c>
      <c r="F475" s="1016" t="e">
        <f>LEFT(RIGHT(#REF!,3))</f>
        <v>#REF!</v>
      </c>
      <c r="G475" s="1016" t="e">
        <f>LEFT(RIGHT(#REF!,2))</f>
        <v>#REF!</v>
      </c>
      <c r="H475" s="1017" t="e">
        <f>RIGHT(#REF!,1)</f>
        <v>#REF!</v>
      </c>
      <c r="I475" s="976" t="e">
        <f>IF(#REF!="","",#REF!)</f>
        <v>#REF!</v>
      </c>
      <c r="J475" s="976"/>
      <c r="K475" s="976"/>
      <c r="L475" s="976"/>
      <c r="M475" s="976"/>
      <c r="N475" s="976"/>
      <c r="O475" s="976"/>
      <c r="P475" s="976"/>
      <c r="Q475" s="976"/>
      <c r="R475" s="977"/>
      <c r="S475" s="972" t="e">
        <f>IF(LEN(#REF!)&lt;9,"",LEFT(RIGHT(#REF!,9)))</f>
        <v>#REF!</v>
      </c>
      <c r="T475" s="974" t="e">
        <f>IF(LEN(#REF!)&lt;8,"",LEFT(RIGHT(#REF!,8)))</f>
        <v>#REF!</v>
      </c>
      <c r="U475" s="978" t="e">
        <f>IF(LEN(#REF!)&lt;7,"",LEFT(RIGHT(#REF!,7)))</f>
        <v>#REF!</v>
      </c>
      <c r="V475" s="998" t="e">
        <f>IF(LEN(#REF!)&lt;6,"",LEFT(RIGHT(#REF!,6)))</f>
        <v>#REF!</v>
      </c>
      <c r="W475" s="974" t="e">
        <f>IF(LEN(#REF!)&lt;5,"",LEFT(RIGHT(#REF!,5)))</f>
        <v>#REF!</v>
      </c>
      <c r="X475" s="978" t="e">
        <f>IF(LEN(#REF!)&lt;4,"",LEFT(RIGHT(#REF!,4)))</f>
        <v>#REF!</v>
      </c>
      <c r="Y475" s="998" t="e">
        <f>IF(LEN(#REF!)&lt;3,"",LEFT(RIGHT(#REF!,3)))</f>
        <v>#REF!</v>
      </c>
      <c r="Z475" s="974" t="e">
        <f>IF(LEN(#REF!)&lt;2,"",LEFT(RIGHT(#REF!,2)))</f>
        <v>#REF!</v>
      </c>
      <c r="AA475" s="970" t="e">
        <f>RIGHT(#REF!,1)</f>
        <v>#REF!</v>
      </c>
      <c r="AB475" s="972" t="e">
        <f>IF(LEN(#REF!)&lt;9,"",LEFT(RIGHT(#REF!,9)))</f>
        <v>#REF!</v>
      </c>
      <c r="AC475" s="974" t="e">
        <f>IF(LEN(#REF!)&lt;8,"",LEFT(RIGHT(#REF!,8)))</f>
        <v>#REF!</v>
      </c>
      <c r="AD475" s="978" t="e">
        <f>IF(LEN(#REF!)&lt;7,"",LEFT(RIGHT(#REF!,7)))</f>
        <v>#REF!</v>
      </c>
      <c r="AE475" s="998" t="e">
        <f>IF(LEN(#REF!)&lt;6,"",LEFT(RIGHT(#REF!,6)))</f>
        <v>#REF!</v>
      </c>
      <c r="AF475" s="974" t="e">
        <f>IF(LEN(#REF!)&lt;5,"",LEFT(RIGHT(#REF!,5)))</f>
        <v>#REF!</v>
      </c>
      <c r="AG475" s="978" t="e">
        <f>IF(LEN(#REF!)&lt;4,"",LEFT(RIGHT(#REF!,4)))</f>
        <v>#REF!</v>
      </c>
      <c r="AH475" s="998" t="e">
        <f>IF(LEN(#REF!)&lt;3,"",LEFT(RIGHT(#REF!,3)))</f>
        <v>#REF!</v>
      </c>
      <c r="AI475" s="974" t="e">
        <f>IF(LEN(#REF!)&lt;2,"",LEFT(RIGHT(#REF!,2)))</f>
        <v>#REF!</v>
      </c>
      <c r="AJ475" s="970" t="e">
        <f>RIGHT(#REF!,1)</f>
        <v>#REF!</v>
      </c>
      <c r="AK475" s="1000" t="e">
        <f>IF(#REF!="","",#REF!)</f>
        <v>#REF!</v>
      </c>
      <c r="AL475" s="1001"/>
      <c r="AM475" s="1002"/>
      <c r="AN475" s="1006" t="e">
        <f>IF(#REF!="","",#REF!)</f>
        <v>#REF!</v>
      </c>
      <c r="AO475" s="1007"/>
      <c r="AP475" s="1007"/>
      <c r="AQ475" s="1007"/>
      <c r="AR475" s="1007"/>
      <c r="AS475" s="1008"/>
      <c r="AT475" s="860" t="e">
        <f>IF(#REF!="","",#REF!)</f>
        <v>#REF!</v>
      </c>
      <c r="AU475" s="861"/>
      <c r="AV475" s="861"/>
      <c r="AW475" s="861"/>
      <c r="AX475" s="861"/>
      <c r="AY475" s="861"/>
      <c r="AZ475" s="861"/>
      <c r="BA475" s="862"/>
      <c r="BC475" s="908"/>
      <c r="BD475" s="909"/>
      <c r="BE475" s="909"/>
      <c r="BF475" s="909"/>
      <c r="BG475" s="909"/>
      <c r="BH475" s="909"/>
      <c r="BI475" s="910"/>
      <c r="BJ475" s="902"/>
      <c r="BK475" s="903"/>
      <c r="BL475" s="903"/>
      <c r="BM475" s="903"/>
      <c r="BN475" s="903"/>
      <c r="BO475" s="903"/>
      <c r="BP475" s="903"/>
      <c r="BQ475" s="903"/>
      <c r="BR475" s="903"/>
      <c r="BS475" s="904"/>
      <c r="BT475" s="878"/>
      <c r="BU475" s="879"/>
      <c r="BV475" s="879"/>
      <c r="BW475" s="879"/>
      <c r="BX475" s="879"/>
      <c r="BY475" s="879"/>
      <c r="BZ475" s="879"/>
      <c r="CA475" s="879"/>
      <c r="CB475" s="880"/>
      <c r="CC475" s="878"/>
      <c r="CD475" s="879"/>
      <c r="CE475" s="879"/>
      <c r="CF475" s="879"/>
      <c r="CG475" s="879"/>
      <c r="CH475" s="879"/>
      <c r="CI475" s="879"/>
      <c r="CJ475" s="879"/>
      <c r="CK475" s="880"/>
      <c r="CL475" s="896"/>
      <c r="CM475" s="897"/>
      <c r="CN475" s="898"/>
      <c r="CO475" s="890"/>
      <c r="CP475" s="891"/>
      <c r="CQ475" s="891"/>
      <c r="CR475" s="891"/>
      <c r="CS475" s="892"/>
      <c r="CT475" s="884"/>
      <c r="CU475" s="885"/>
      <c r="CV475" s="885"/>
      <c r="CW475" s="885"/>
      <c r="CX475" s="886"/>
    </row>
    <row r="476" spans="2:102" ht="12.6" hidden="1" customHeight="1">
      <c r="B476" s="1024"/>
      <c r="C476" s="1025"/>
      <c r="D476" s="1022"/>
      <c r="E476" s="1016"/>
      <c r="F476" s="1016"/>
      <c r="G476" s="1016"/>
      <c r="H476" s="1017"/>
      <c r="I476" s="976"/>
      <c r="J476" s="976"/>
      <c r="K476" s="976"/>
      <c r="L476" s="976"/>
      <c r="M476" s="976"/>
      <c r="N476" s="976"/>
      <c r="O476" s="976"/>
      <c r="P476" s="976"/>
      <c r="Q476" s="976"/>
      <c r="R476" s="977"/>
      <c r="S476" s="995"/>
      <c r="T476" s="996"/>
      <c r="U476" s="997"/>
      <c r="V476" s="999"/>
      <c r="W476" s="996"/>
      <c r="X476" s="997"/>
      <c r="Y476" s="999"/>
      <c r="Z476" s="996"/>
      <c r="AA476" s="994"/>
      <c r="AB476" s="995"/>
      <c r="AC476" s="996"/>
      <c r="AD476" s="997"/>
      <c r="AE476" s="999"/>
      <c r="AF476" s="996"/>
      <c r="AG476" s="997"/>
      <c r="AH476" s="999"/>
      <c r="AI476" s="996"/>
      <c r="AJ476" s="994"/>
      <c r="AK476" s="1003"/>
      <c r="AL476" s="1004"/>
      <c r="AM476" s="1005"/>
      <c r="AN476" s="1009"/>
      <c r="AO476" s="1010"/>
      <c r="AP476" s="1010"/>
      <c r="AQ476" s="1010"/>
      <c r="AR476" s="1010"/>
      <c r="AS476" s="1011"/>
      <c r="AT476" s="863"/>
      <c r="AU476" s="864"/>
      <c r="AV476" s="864"/>
      <c r="AW476" s="864"/>
      <c r="AX476" s="864"/>
      <c r="AY476" s="864"/>
      <c r="AZ476" s="864"/>
      <c r="BA476" s="865"/>
      <c r="BC476" s="911"/>
      <c r="BD476" s="912"/>
      <c r="BE476" s="912"/>
      <c r="BF476" s="912"/>
      <c r="BG476" s="912"/>
      <c r="BH476" s="912"/>
      <c r="BI476" s="913"/>
      <c r="BJ476" s="905"/>
      <c r="BK476" s="906"/>
      <c r="BL476" s="906"/>
      <c r="BM476" s="906"/>
      <c r="BN476" s="906"/>
      <c r="BO476" s="906"/>
      <c r="BP476" s="906"/>
      <c r="BQ476" s="906"/>
      <c r="BR476" s="906"/>
      <c r="BS476" s="907"/>
      <c r="BT476" s="881"/>
      <c r="BU476" s="882"/>
      <c r="BV476" s="882"/>
      <c r="BW476" s="882"/>
      <c r="BX476" s="882"/>
      <c r="BY476" s="882"/>
      <c r="BZ476" s="882"/>
      <c r="CA476" s="882"/>
      <c r="CB476" s="883"/>
      <c r="CC476" s="881"/>
      <c r="CD476" s="882"/>
      <c r="CE476" s="882"/>
      <c r="CF476" s="882"/>
      <c r="CG476" s="882"/>
      <c r="CH476" s="882"/>
      <c r="CI476" s="882"/>
      <c r="CJ476" s="882"/>
      <c r="CK476" s="883"/>
      <c r="CL476" s="899"/>
      <c r="CM476" s="900"/>
      <c r="CN476" s="901"/>
      <c r="CO476" s="893"/>
      <c r="CP476" s="894"/>
      <c r="CQ476" s="894"/>
      <c r="CR476" s="894"/>
      <c r="CS476" s="895"/>
      <c r="CT476" s="887"/>
      <c r="CU476" s="888"/>
      <c r="CV476" s="888"/>
      <c r="CW476" s="888"/>
      <c r="CX476" s="889"/>
    </row>
    <row r="477" spans="2:102" ht="12.6" hidden="1" customHeight="1">
      <c r="B477" s="1018" t="e">
        <f>LEFT(RIGHT(#REF!,6))</f>
        <v>#REF!</v>
      </c>
      <c r="C477" s="1020" t="e">
        <f>LEFT(RIGHT(#REF!,5))</f>
        <v>#REF!</v>
      </c>
      <c r="D477" s="1022" t="s">
        <v>84</v>
      </c>
      <c r="E477" s="1016" t="e">
        <f>LEFT(RIGHT(#REF!,4))</f>
        <v>#REF!</v>
      </c>
      <c r="F477" s="1016" t="e">
        <f>LEFT(RIGHT(#REF!,3))</f>
        <v>#REF!</v>
      </c>
      <c r="G477" s="1016" t="e">
        <f>LEFT(RIGHT(#REF!,2))</f>
        <v>#REF!</v>
      </c>
      <c r="H477" s="1017" t="e">
        <f>RIGHT(#REF!,1)</f>
        <v>#REF!</v>
      </c>
      <c r="I477" s="976" t="e">
        <f>IF(#REF!="","",#REF!)</f>
        <v>#REF!</v>
      </c>
      <c r="J477" s="976"/>
      <c r="K477" s="976"/>
      <c r="L477" s="976"/>
      <c r="M477" s="976"/>
      <c r="N477" s="976"/>
      <c r="O477" s="976"/>
      <c r="P477" s="976"/>
      <c r="Q477" s="976"/>
      <c r="R477" s="977"/>
      <c r="S477" s="972" t="e">
        <f>IF(LEN(#REF!)&lt;9,"",LEFT(RIGHT(#REF!,9)))</f>
        <v>#REF!</v>
      </c>
      <c r="T477" s="974" t="e">
        <f>IF(LEN(#REF!)&lt;8,"",LEFT(RIGHT(#REF!,8)))</f>
        <v>#REF!</v>
      </c>
      <c r="U477" s="978" t="e">
        <f>IF(LEN(#REF!)&lt;7,"",LEFT(RIGHT(#REF!,7)))</f>
        <v>#REF!</v>
      </c>
      <c r="V477" s="998" t="e">
        <f>IF(LEN(#REF!)&lt;6,"",LEFT(RIGHT(#REF!,6)))</f>
        <v>#REF!</v>
      </c>
      <c r="W477" s="974" t="e">
        <f>IF(LEN(#REF!)&lt;5,"",LEFT(RIGHT(#REF!,5)))</f>
        <v>#REF!</v>
      </c>
      <c r="X477" s="978" t="e">
        <f>IF(LEN(#REF!)&lt;4,"",LEFT(RIGHT(#REF!,4)))</f>
        <v>#REF!</v>
      </c>
      <c r="Y477" s="998" t="e">
        <f>IF(LEN(#REF!)&lt;3,"",LEFT(RIGHT(#REF!,3)))</f>
        <v>#REF!</v>
      </c>
      <c r="Z477" s="974" t="e">
        <f>IF(LEN(#REF!)&lt;2,"",LEFT(RIGHT(#REF!,2)))</f>
        <v>#REF!</v>
      </c>
      <c r="AA477" s="970" t="e">
        <f>RIGHT(#REF!,1)</f>
        <v>#REF!</v>
      </c>
      <c r="AB477" s="972" t="e">
        <f>IF(LEN(#REF!)&lt;9,"",LEFT(RIGHT(#REF!,9)))</f>
        <v>#REF!</v>
      </c>
      <c r="AC477" s="974" t="e">
        <f>IF(LEN(#REF!)&lt;8,"",LEFT(RIGHT(#REF!,8)))</f>
        <v>#REF!</v>
      </c>
      <c r="AD477" s="978" t="e">
        <f>IF(LEN(#REF!)&lt;7,"",LEFT(RIGHT(#REF!,7)))</f>
        <v>#REF!</v>
      </c>
      <c r="AE477" s="998" t="e">
        <f>IF(LEN(#REF!)&lt;6,"",LEFT(RIGHT(#REF!,6)))</f>
        <v>#REF!</v>
      </c>
      <c r="AF477" s="974" t="e">
        <f>IF(LEN(#REF!)&lt;5,"",LEFT(RIGHT(#REF!,5)))</f>
        <v>#REF!</v>
      </c>
      <c r="AG477" s="978" t="e">
        <f>IF(LEN(#REF!)&lt;4,"",LEFT(RIGHT(#REF!,4)))</f>
        <v>#REF!</v>
      </c>
      <c r="AH477" s="998" t="e">
        <f>IF(LEN(#REF!)&lt;3,"",LEFT(RIGHT(#REF!,3)))</f>
        <v>#REF!</v>
      </c>
      <c r="AI477" s="974" t="e">
        <f>IF(LEN(#REF!)&lt;2,"",LEFT(RIGHT(#REF!,2)))</f>
        <v>#REF!</v>
      </c>
      <c r="AJ477" s="970" t="e">
        <f>RIGHT(#REF!,1)</f>
        <v>#REF!</v>
      </c>
      <c r="AK477" s="1000" t="e">
        <f>IF(#REF!="","",#REF!)</f>
        <v>#REF!</v>
      </c>
      <c r="AL477" s="1001"/>
      <c r="AM477" s="1002"/>
      <c r="AN477" s="1006" t="e">
        <f>IF(#REF!="","",#REF!)</f>
        <v>#REF!</v>
      </c>
      <c r="AO477" s="1007"/>
      <c r="AP477" s="1007"/>
      <c r="AQ477" s="1007"/>
      <c r="AR477" s="1007"/>
      <c r="AS477" s="1008"/>
      <c r="AT477" s="860" t="e">
        <f>IF(#REF!="","",#REF!)</f>
        <v>#REF!</v>
      </c>
      <c r="AU477" s="861"/>
      <c r="AV477" s="861"/>
      <c r="AW477" s="861"/>
      <c r="AX477" s="861"/>
      <c r="AY477" s="861"/>
      <c r="AZ477" s="861"/>
      <c r="BA477" s="862"/>
      <c r="BC477" s="908"/>
      <c r="BD477" s="909"/>
      <c r="BE477" s="909"/>
      <c r="BF477" s="909"/>
      <c r="BG477" s="909"/>
      <c r="BH477" s="909"/>
      <c r="BI477" s="910"/>
      <c r="BJ477" s="902"/>
      <c r="BK477" s="903"/>
      <c r="BL477" s="903"/>
      <c r="BM477" s="903"/>
      <c r="BN477" s="903"/>
      <c r="BO477" s="903"/>
      <c r="BP477" s="903"/>
      <c r="BQ477" s="903"/>
      <c r="BR477" s="903"/>
      <c r="BS477" s="904"/>
      <c r="BT477" s="878"/>
      <c r="BU477" s="879"/>
      <c r="BV477" s="879"/>
      <c r="BW477" s="879"/>
      <c r="BX477" s="879"/>
      <c r="BY477" s="879"/>
      <c r="BZ477" s="879"/>
      <c r="CA477" s="879"/>
      <c r="CB477" s="880"/>
      <c r="CC477" s="878"/>
      <c r="CD477" s="879"/>
      <c r="CE477" s="879"/>
      <c r="CF477" s="879"/>
      <c r="CG477" s="879"/>
      <c r="CH477" s="879"/>
      <c r="CI477" s="879"/>
      <c r="CJ477" s="879"/>
      <c r="CK477" s="880"/>
      <c r="CL477" s="896"/>
      <c r="CM477" s="897"/>
      <c r="CN477" s="898"/>
      <c r="CO477" s="890"/>
      <c r="CP477" s="891"/>
      <c r="CQ477" s="891"/>
      <c r="CR477" s="891"/>
      <c r="CS477" s="892"/>
      <c r="CT477" s="884"/>
      <c r="CU477" s="885"/>
      <c r="CV477" s="885"/>
      <c r="CW477" s="885"/>
      <c r="CX477" s="886"/>
    </row>
    <row r="478" spans="2:102" ht="12.6" hidden="1" customHeight="1">
      <c r="B478" s="1024"/>
      <c r="C478" s="1025"/>
      <c r="D478" s="1022"/>
      <c r="E478" s="1016"/>
      <c r="F478" s="1016"/>
      <c r="G478" s="1016"/>
      <c r="H478" s="1017"/>
      <c r="I478" s="976"/>
      <c r="J478" s="976"/>
      <c r="K478" s="976"/>
      <c r="L478" s="976"/>
      <c r="M478" s="976"/>
      <c r="N478" s="976"/>
      <c r="O478" s="976"/>
      <c r="P478" s="976"/>
      <c r="Q478" s="976"/>
      <c r="R478" s="977"/>
      <c r="S478" s="995"/>
      <c r="T478" s="996"/>
      <c r="U478" s="997"/>
      <c r="V478" s="999"/>
      <c r="W478" s="996"/>
      <c r="X478" s="997"/>
      <c r="Y478" s="999"/>
      <c r="Z478" s="996"/>
      <c r="AA478" s="994"/>
      <c r="AB478" s="995"/>
      <c r="AC478" s="996"/>
      <c r="AD478" s="997"/>
      <c r="AE478" s="999"/>
      <c r="AF478" s="996"/>
      <c r="AG478" s="997"/>
      <c r="AH478" s="999"/>
      <c r="AI478" s="996"/>
      <c r="AJ478" s="994"/>
      <c r="AK478" s="1003"/>
      <c r="AL478" s="1004"/>
      <c r="AM478" s="1005"/>
      <c r="AN478" s="1009"/>
      <c r="AO478" s="1010"/>
      <c r="AP478" s="1010"/>
      <c r="AQ478" s="1010"/>
      <c r="AR478" s="1010"/>
      <c r="AS478" s="1011"/>
      <c r="AT478" s="863"/>
      <c r="AU478" s="864"/>
      <c r="AV478" s="864"/>
      <c r="AW478" s="864"/>
      <c r="AX478" s="864"/>
      <c r="AY478" s="864"/>
      <c r="AZ478" s="864"/>
      <c r="BA478" s="865"/>
      <c r="BC478" s="911"/>
      <c r="BD478" s="912"/>
      <c r="BE478" s="912"/>
      <c r="BF478" s="912"/>
      <c r="BG478" s="912"/>
      <c r="BH478" s="912"/>
      <c r="BI478" s="913"/>
      <c r="BJ478" s="905"/>
      <c r="BK478" s="906"/>
      <c r="BL478" s="906"/>
      <c r="BM478" s="906"/>
      <c r="BN478" s="906"/>
      <c r="BO478" s="906"/>
      <c r="BP478" s="906"/>
      <c r="BQ478" s="906"/>
      <c r="BR478" s="906"/>
      <c r="BS478" s="907"/>
      <c r="BT478" s="881"/>
      <c r="BU478" s="882"/>
      <c r="BV478" s="882"/>
      <c r="BW478" s="882"/>
      <c r="BX478" s="882"/>
      <c r="BY478" s="882"/>
      <c r="BZ478" s="882"/>
      <c r="CA478" s="882"/>
      <c r="CB478" s="883"/>
      <c r="CC478" s="881"/>
      <c r="CD478" s="882"/>
      <c r="CE478" s="882"/>
      <c r="CF478" s="882"/>
      <c r="CG478" s="882"/>
      <c r="CH478" s="882"/>
      <c r="CI478" s="882"/>
      <c r="CJ478" s="882"/>
      <c r="CK478" s="883"/>
      <c r="CL478" s="899"/>
      <c r="CM478" s="900"/>
      <c r="CN478" s="901"/>
      <c r="CO478" s="893"/>
      <c r="CP478" s="894"/>
      <c r="CQ478" s="894"/>
      <c r="CR478" s="894"/>
      <c r="CS478" s="895"/>
      <c r="CT478" s="887"/>
      <c r="CU478" s="888"/>
      <c r="CV478" s="888"/>
      <c r="CW478" s="888"/>
      <c r="CX478" s="889"/>
    </row>
    <row r="479" spans="2:102" ht="12.6" hidden="1" customHeight="1">
      <c r="B479" s="1018" t="e">
        <f>LEFT(RIGHT(#REF!,6))</f>
        <v>#REF!</v>
      </c>
      <c r="C479" s="1020" t="e">
        <f>LEFT(RIGHT(#REF!,5))</f>
        <v>#REF!</v>
      </c>
      <c r="D479" s="1022" t="s">
        <v>84</v>
      </c>
      <c r="E479" s="1016" t="e">
        <f>LEFT(RIGHT(#REF!,4))</f>
        <v>#REF!</v>
      </c>
      <c r="F479" s="1016" t="e">
        <f>LEFT(RIGHT(#REF!,3))</f>
        <v>#REF!</v>
      </c>
      <c r="G479" s="1016" t="e">
        <f>LEFT(RIGHT(#REF!,2))</f>
        <v>#REF!</v>
      </c>
      <c r="H479" s="1017" t="e">
        <f>RIGHT(#REF!,1)</f>
        <v>#REF!</v>
      </c>
      <c r="I479" s="976" t="e">
        <f>IF(#REF!="","",#REF!)</f>
        <v>#REF!</v>
      </c>
      <c r="J479" s="976"/>
      <c r="K479" s="976"/>
      <c r="L479" s="976"/>
      <c r="M479" s="976"/>
      <c r="N479" s="976"/>
      <c r="O479" s="976"/>
      <c r="P479" s="976"/>
      <c r="Q479" s="976"/>
      <c r="R479" s="977"/>
      <c r="S479" s="972" t="e">
        <f>IF(LEN(#REF!)&lt;9,"",LEFT(RIGHT(#REF!,9)))</f>
        <v>#REF!</v>
      </c>
      <c r="T479" s="974" t="e">
        <f>IF(LEN(#REF!)&lt;8,"",LEFT(RIGHT(#REF!,8)))</f>
        <v>#REF!</v>
      </c>
      <c r="U479" s="978" t="e">
        <f>IF(LEN(#REF!)&lt;7,"",LEFT(RIGHT(#REF!,7)))</f>
        <v>#REF!</v>
      </c>
      <c r="V479" s="998" t="e">
        <f>IF(LEN(#REF!)&lt;6,"",LEFT(RIGHT(#REF!,6)))</f>
        <v>#REF!</v>
      </c>
      <c r="W479" s="974" t="e">
        <f>IF(LEN(#REF!)&lt;5,"",LEFT(RIGHT(#REF!,5)))</f>
        <v>#REF!</v>
      </c>
      <c r="X479" s="978" t="e">
        <f>IF(LEN(#REF!)&lt;4,"",LEFT(RIGHT(#REF!,4)))</f>
        <v>#REF!</v>
      </c>
      <c r="Y479" s="998" t="e">
        <f>IF(LEN(#REF!)&lt;3,"",LEFT(RIGHT(#REF!,3)))</f>
        <v>#REF!</v>
      </c>
      <c r="Z479" s="974" t="e">
        <f>IF(LEN(#REF!)&lt;2,"",LEFT(RIGHT(#REF!,2)))</f>
        <v>#REF!</v>
      </c>
      <c r="AA479" s="970" t="e">
        <f>RIGHT(#REF!,1)</f>
        <v>#REF!</v>
      </c>
      <c r="AB479" s="972" t="e">
        <f>IF(LEN(#REF!)&lt;9,"",LEFT(RIGHT(#REF!,9)))</f>
        <v>#REF!</v>
      </c>
      <c r="AC479" s="974" t="e">
        <f>IF(LEN(#REF!)&lt;8,"",LEFT(RIGHT(#REF!,8)))</f>
        <v>#REF!</v>
      </c>
      <c r="AD479" s="978" t="e">
        <f>IF(LEN(#REF!)&lt;7,"",LEFT(RIGHT(#REF!,7)))</f>
        <v>#REF!</v>
      </c>
      <c r="AE479" s="998" t="e">
        <f>IF(LEN(#REF!)&lt;6,"",LEFT(RIGHT(#REF!,6)))</f>
        <v>#REF!</v>
      </c>
      <c r="AF479" s="974" t="e">
        <f>IF(LEN(#REF!)&lt;5,"",LEFT(RIGHT(#REF!,5)))</f>
        <v>#REF!</v>
      </c>
      <c r="AG479" s="978" t="e">
        <f>IF(LEN(#REF!)&lt;4,"",LEFT(RIGHT(#REF!,4)))</f>
        <v>#REF!</v>
      </c>
      <c r="AH479" s="998" t="e">
        <f>IF(LEN(#REF!)&lt;3,"",LEFT(RIGHT(#REF!,3)))</f>
        <v>#REF!</v>
      </c>
      <c r="AI479" s="974" t="e">
        <f>IF(LEN(#REF!)&lt;2,"",LEFT(RIGHT(#REF!,2)))</f>
        <v>#REF!</v>
      </c>
      <c r="AJ479" s="970" t="e">
        <f>RIGHT(#REF!,1)</f>
        <v>#REF!</v>
      </c>
      <c r="AK479" s="1000" t="e">
        <f>IF(#REF!="","",#REF!)</f>
        <v>#REF!</v>
      </c>
      <c r="AL479" s="1001"/>
      <c r="AM479" s="1002"/>
      <c r="AN479" s="1006" t="e">
        <f>IF(#REF!="","",#REF!)</f>
        <v>#REF!</v>
      </c>
      <c r="AO479" s="1007"/>
      <c r="AP479" s="1007"/>
      <c r="AQ479" s="1007"/>
      <c r="AR479" s="1007"/>
      <c r="AS479" s="1008"/>
      <c r="AT479" s="860" t="e">
        <f>IF(#REF!="","",#REF!)</f>
        <v>#REF!</v>
      </c>
      <c r="AU479" s="861"/>
      <c r="AV479" s="861"/>
      <c r="AW479" s="861"/>
      <c r="AX479" s="861"/>
      <c r="AY479" s="861"/>
      <c r="AZ479" s="861"/>
      <c r="BA479" s="862"/>
      <c r="BC479" s="908"/>
      <c r="BD479" s="909"/>
      <c r="BE479" s="909"/>
      <c r="BF479" s="909"/>
      <c r="BG479" s="909"/>
      <c r="BH479" s="909"/>
      <c r="BI479" s="910"/>
      <c r="BJ479" s="902"/>
      <c r="BK479" s="903"/>
      <c r="BL479" s="903"/>
      <c r="BM479" s="903"/>
      <c r="BN479" s="903"/>
      <c r="BO479" s="903"/>
      <c r="BP479" s="903"/>
      <c r="BQ479" s="903"/>
      <c r="BR479" s="903"/>
      <c r="BS479" s="904"/>
      <c r="BT479" s="878"/>
      <c r="BU479" s="879"/>
      <c r="BV479" s="879"/>
      <c r="BW479" s="879"/>
      <c r="BX479" s="879"/>
      <c r="BY479" s="879"/>
      <c r="BZ479" s="879"/>
      <c r="CA479" s="879"/>
      <c r="CB479" s="880"/>
      <c r="CC479" s="878"/>
      <c r="CD479" s="879"/>
      <c r="CE479" s="879"/>
      <c r="CF479" s="879"/>
      <c r="CG479" s="879"/>
      <c r="CH479" s="879"/>
      <c r="CI479" s="879"/>
      <c r="CJ479" s="879"/>
      <c r="CK479" s="880"/>
      <c r="CL479" s="896"/>
      <c r="CM479" s="897"/>
      <c r="CN479" s="898"/>
      <c r="CO479" s="890"/>
      <c r="CP479" s="891"/>
      <c r="CQ479" s="891"/>
      <c r="CR479" s="891"/>
      <c r="CS479" s="892"/>
      <c r="CT479" s="884"/>
      <c r="CU479" s="885"/>
      <c r="CV479" s="885"/>
      <c r="CW479" s="885"/>
      <c r="CX479" s="886"/>
    </row>
    <row r="480" spans="2:102" ht="12.6" hidden="1" customHeight="1">
      <c r="B480" s="1024"/>
      <c r="C480" s="1025"/>
      <c r="D480" s="1022"/>
      <c r="E480" s="1016"/>
      <c r="F480" s="1016"/>
      <c r="G480" s="1016"/>
      <c r="H480" s="1017"/>
      <c r="I480" s="976"/>
      <c r="J480" s="976"/>
      <c r="K480" s="976"/>
      <c r="L480" s="976"/>
      <c r="M480" s="976"/>
      <c r="N480" s="976"/>
      <c r="O480" s="976"/>
      <c r="P480" s="976"/>
      <c r="Q480" s="976"/>
      <c r="R480" s="977"/>
      <c r="S480" s="995"/>
      <c r="T480" s="996"/>
      <c r="U480" s="997"/>
      <c r="V480" s="999"/>
      <c r="W480" s="996"/>
      <c r="X480" s="997"/>
      <c r="Y480" s="999"/>
      <c r="Z480" s="996"/>
      <c r="AA480" s="994"/>
      <c r="AB480" s="995"/>
      <c r="AC480" s="996"/>
      <c r="AD480" s="997"/>
      <c r="AE480" s="999"/>
      <c r="AF480" s="996"/>
      <c r="AG480" s="997"/>
      <c r="AH480" s="999"/>
      <c r="AI480" s="996"/>
      <c r="AJ480" s="994"/>
      <c r="AK480" s="1003"/>
      <c r="AL480" s="1004"/>
      <c r="AM480" s="1005"/>
      <c r="AN480" s="1009"/>
      <c r="AO480" s="1010"/>
      <c r="AP480" s="1010"/>
      <c r="AQ480" s="1010"/>
      <c r="AR480" s="1010"/>
      <c r="AS480" s="1011"/>
      <c r="AT480" s="863"/>
      <c r="AU480" s="864"/>
      <c r="AV480" s="864"/>
      <c r="AW480" s="864"/>
      <c r="AX480" s="864"/>
      <c r="AY480" s="864"/>
      <c r="AZ480" s="864"/>
      <c r="BA480" s="865"/>
      <c r="BC480" s="911"/>
      <c r="BD480" s="912"/>
      <c r="BE480" s="912"/>
      <c r="BF480" s="912"/>
      <c r="BG480" s="912"/>
      <c r="BH480" s="912"/>
      <c r="BI480" s="913"/>
      <c r="BJ480" s="905"/>
      <c r="BK480" s="906"/>
      <c r="BL480" s="906"/>
      <c r="BM480" s="906"/>
      <c r="BN480" s="906"/>
      <c r="BO480" s="906"/>
      <c r="BP480" s="906"/>
      <c r="BQ480" s="906"/>
      <c r="BR480" s="906"/>
      <c r="BS480" s="907"/>
      <c r="BT480" s="881"/>
      <c r="BU480" s="882"/>
      <c r="BV480" s="882"/>
      <c r="BW480" s="882"/>
      <c r="BX480" s="882"/>
      <c r="BY480" s="882"/>
      <c r="BZ480" s="882"/>
      <c r="CA480" s="882"/>
      <c r="CB480" s="883"/>
      <c r="CC480" s="881"/>
      <c r="CD480" s="882"/>
      <c r="CE480" s="882"/>
      <c r="CF480" s="882"/>
      <c r="CG480" s="882"/>
      <c r="CH480" s="882"/>
      <c r="CI480" s="882"/>
      <c r="CJ480" s="882"/>
      <c r="CK480" s="883"/>
      <c r="CL480" s="899"/>
      <c r="CM480" s="900"/>
      <c r="CN480" s="901"/>
      <c r="CO480" s="893"/>
      <c r="CP480" s="894"/>
      <c r="CQ480" s="894"/>
      <c r="CR480" s="894"/>
      <c r="CS480" s="895"/>
      <c r="CT480" s="887"/>
      <c r="CU480" s="888"/>
      <c r="CV480" s="888"/>
      <c r="CW480" s="888"/>
      <c r="CX480" s="889"/>
    </row>
    <row r="481" spans="2:102" ht="12.6" hidden="1" customHeight="1">
      <c r="B481" s="1018" t="e">
        <f>LEFT(RIGHT(#REF!,6))</f>
        <v>#REF!</v>
      </c>
      <c r="C481" s="1020" t="e">
        <f>LEFT(RIGHT(#REF!,5))</f>
        <v>#REF!</v>
      </c>
      <c r="D481" s="1022" t="s">
        <v>84</v>
      </c>
      <c r="E481" s="1016" t="e">
        <f>LEFT(RIGHT(#REF!,4))</f>
        <v>#REF!</v>
      </c>
      <c r="F481" s="1016" t="e">
        <f>LEFT(RIGHT(#REF!,3))</f>
        <v>#REF!</v>
      </c>
      <c r="G481" s="1016" t="e">
        <f>LEFT(RIGHT(#REF!,2))</f>
        <v>#REF!</v>
      </c>
      <c r="H481" s="1017" t="e">
        <f>RIGHT(#REF!,1)</f>
        <v>#REF!</v>
      </c>
      <c r="I481" s="976" t="e">
        <f>IF(#REF!="","",#REF!)</f>
        <v>#REF!</v>
      </c>
      <c r="J481" s="976"/>
      <c r="K481" s="976"/>
      <c r="L481" s="976"/>
      <c r="M481" s="976"/>
      <c r="N481" s="976"/>
      <c r="O481" s="976"/>
      <c r="P481" s="976"/>
      <c r="Q481" s="976"/>
      <c r="R481" s="977"/>
      <c r="S481" s="972" t="e">
        <f>IF(LEN(#REF!)&lt;9,"",LEFT(RIGHT(#REF!,9)))</f>
        <v>#REF!</v>
      </c>
      <c r="T481" s="974" t="e">
        <f>IF(LEN(#REF!)&lt;8,"",LEFT(RIGHT(#REF!,8)))</f>
        <v>#REF!</v>
      </c>
      <c r="U481" s="978" t="e">
        <f>IF(LEN(#REF!)&lt;7,"",LEFT(RIGHT(#REF!,7)))</f>
        <v>#REF!</v>
      </c>
      <c r="V481" s="998" t="e">
        <f>IF(LEN(#REF!)&lt;6,"",LEFT(RIGHT(#REF!,6)))</f>
        <v>#REF!</v>
      </c>
      <c r="W481" s="974" t="e">
        <f>IF(LEN(#REF!)&lt;5,"",LEFT(RIGHT(#REF!,5)))</f>
        <v>#REF!</v>
      </c>
      <c r="X481" s="978" t="e">
        <f>IF(LEN(#REF!)&lt;4,"",LEFT(RIGHT(#REF!,4)))</f>
        <v>#REF!</v>
      </c>
      <c r="Y481" s="998" t="e">
        <f>IF(LEN(#REF!)&lt;3,"",LEFT(RIGHT(#REF!,3)))</f>
        <v>#REF!</v>
      </c>
      <c r="Z481" s="974" t="e">
        <f>IF(LEN(#REF!)&lt;2,"",LEFT(RIGHT(#REF!,2)))</f>
        <v>#REF!</v>
      </c>
      <c r="AA481" s="970" t="e">
        <f>RIGHT(#REF!,1)</f>
        <v>#REF!</v>
      </c>
      <c r="AB481" s="972" t="e">
        <f>IF(LEN(#REF!)&lt;9,"",LEFT(RIGHT(#REF!,9)))</f>
        <v>#REF!</v>
      </c>
      <c r="AC481" s="974" t="e">
        <f>IF(LEN(#REF!)&lt;8,"",LEFT(RIGHT(#REF!,8)))</f>
        <v>#REF!</v>
      </c>
      <c r="AD481" s="978" t="e">
        <f>IF(LEN(#REF!)&lt;7,"",LEFT(RIGHT(#REF!,7)))</f>
        <v>#REF!</v>
      </c>
      <c r="AE481" s="998" t="e">
        <f>IF(LEN(#REF!)&lt;6,"",LEFT(RIGHT(#REF!,6)))</f>
        <v>#REF!</v>
      </c>
      <c r="AF481" s="974" t="e">
        <f>IF(LEN(#REF!)&lt;5,"",LEFT(RIGHT(#REF!,5)))</f>
        <v>#REF!</v>
      </c>
      <c r="AG481" s="978" t="e">
        <f>IF(LEN(#REF!)&lt;4,"",LEFT(RIGHT(#REF!,4)))</f>
        <v>#REF!</v>
      </c>
      <c r="AH481" s="998" t="e">
        <f>IF(LEN(#REF!)&lt;3,"",LEFT(RIGHT(#REF!,3)))</f>
        <v>#REF!</v>
      </c>
      <c r="AI481" s="974" t="e">
        <f>IF(LEN(#REF!)&lt;2,"",LEFT(RIGHT(#REF!,2)))</f>
        <v>#REF!</v>
      </c>
      <c r="AJ481" s="970" t="e">
        <f>RIGHT(#REF!,1)</f>
        <v>#REF!</v>
      </c>
      <c r="AK481" s="1000" t="e">
        <f>IF(#REF!="","",#REF!)</f>
        <v>#REF!</v>
      </c>
      <c r="AL481" s="1001"/>
      <c r="AM481" s="1002"/>
      <c r="AN481" s="1006" t="e">
        <f>IF(#REF!="","",#REF!)</f>
        <v>#REF!</v>
      </c>
      <c r="AO481" s="1007"/>
      <c r="AP481" s="1007"/>
      <c r="AQ481" s="1007"/>
      <c r="AR481" s="1007"/>
      <c r="AS481" s="1008"/>
      <c r="AT481" s="860" t="e">
        <f>IF(#REF!="","",#REF!)</f>
        <v>#REF!</v>
      </c>
      <c r="AU481" s="861"/>
      <c r="AV481" s="861"/>
      <c r="AW481" s="861"/>
      <c r="AX481" s="861"/>
      <c r="AY481" s="861"/>
      <c r="AZ481" s="861"/>
      <c r="BA481" s="862"/>
      <c r="BC481" s="908"/>
      <c r="BD481" s="909"/>
      <c r="BE481" s="909"/>
      <c r="BF481" s="909"/>
      <c r="BG481" s="909"/>
      <c r="BH481" s="909"/>
      <c r="BI481" s="910"/>
      <c r="BJ481" s="902"/>
      <c r="BK481" s="903"/>
      <c r="BL481" s="903"/>
      <c r="BM481" s="903"/>
      <c r="BN481" s="903"/>
      <c r="BO481" s="903"/>
      <c r="BP481" s="903"/>
      <c r="BQ481" s="903"/>
      <c r="BR481" s="903"/>
      <c r="BS481" s="904"/>
      <c r="BT481" s="878"/>
      <c r="BU481" s="879"/>
      <c r="BV481" s="879"/>
      <c r="BW481" s="879"/>
      <c r="BX481" s="879"/>
      <c r="BY481" s="879"/>
      <c r="BZ481" s="879"/>
      <c r="CA481" s="879"/>
      <c r="CB481" s="880"/>
      <c r="CC481" s="878"/>
      <c r="CD481" s="879"/>
      <c r="CE481" s="879"/>
      <c r="CF481" s="879"/>
      <c r="CG481" s="879"/>
      <c r="CH481" s="879"/>
      <c r="CI481" s="879"/>
      <c r="CJ481" s="879"/>
      <c r="CK481" s="880"/>
      <c r="CL481" s="896"/>
      <c r="CM481" s="897"/>
      <c r="CN481" s="898"/>
      <c r="CO481" s="890"/>
      <c r="CP481" s="891"/>
      <c r="CQ481" s="891"/>
      <c r="CR481" s="891"/>
      <c r="CS481" s="892"/>
      <c r="CT481" s="884"/>
      <c r="CU481" s="885"/>
      <c r="CV481" s="885"/>
      <c r="CW481" s="885"/>
      <c r="CX481" s="886"/>
    </row>
    <row r="482" spans="2:102" ht="12.6" hidden="1" customHeight="1">
      <c r="B482" s="1024"/>
      <c r="C482" s="1025"/>
      <c r="D482" s="1022"/>
      <c r="E482" s="1016"/>
      <c r="F482" s="1016"/>
      <c r="G482" s="1016"/>
      <c r="H482" s="1017"/>
      <c r="I482" s="976"/>
      <c r="J482" s="976"/>
      <c r="K482" s="976"/>
      <c r="L482" s="976"/>
      <c r="M482" s="976"/>
      <c r="N482" s="976"/>
      <c r="O482" s="976"/>
      <c r="P482" s="976"/>
      <c r="Q482" s="976"/>
      <c r="R482" s="977"/>
      <c r="S482" s="995"/>
      <c r="T482" s="996"/>
      <c r="U482" s="997"/>
      <c r="V482" s="999"/>
      <c r="W482" s="996"/>
      <c r="X482" s="997"/>
      <c r="Y482" s="999"/>
      <c r="Z482" s="996"/>
      <c r="AA482" s="994"/>
      <c r="AB482" s="995"/>
      <c r="AC482" s="996"/>
      <c r="AD482" s="997"/>
      <c r="AE482" s="999"/>
      <c r="AF482" s="996"/>
      <c r="AG482" s="997"/>
      <c r="AH482" s="999"/>
      <c r="AI482" s="996"/>
      <c r="AJ482" s="994"/>
      <c r="AK482" s="1003"/>
      <c r="AL482" s="1004"/>
      <c r="AM482" s="1005"/>
      <c r="AN482" s="1009"/>
      <c r="AO482" s="1010"/>
      <c r="AP482" s="1010"/>
      <c r="AQ482" s="1010"/>
      <c r="AR482" s="1010"/>
      <c r="AS482" s="1011"/>
      <c r="AT482" s="863"/>
      <c r="AU482" s="864"/>
      <c r="AV482" s="864"/>
      <c r="AW482" s="864"/>
      <c r="AX482" s="864"/>
      <c r="AY482" s="864"/>
      <c r="AZ482" s="864"/>
      <c r="BA482" s="865"/>
      <c r="BC482" s="911"/>
      <c r="BD482" s="912"/>
      <c r="BE482" s="912"/>
      <c r="BF482" s="912"/>
      <c r="BG482" s="912"/>
      <c r="BH482" s="912"/>
      <c r="BI482" s="913"/>
      <c r="BJ482" s="905"/>
      <c r="BK482" s="906"/>
      <c r="BL482" s="906"/>
      <c r="BM482" s="906"/>
      <c r="BN482" s="906"/>
      <c r="BO482" s="906"/>
      <c r="BP482" s="906"/>
      <c r="BQ482" s="906"/>
      <c r="BR482" s="906"/>
      <c r="BS482" s="907"/>
      <c r="BT482" s="881"/>
      <c r="BU482" s="882"/>
      <c r="BV482" s="882"/>
      <c r="BW482" s="882"/>
      <c r="BX482" s="882"/>
      <c r="BY482" s="882"/>
      <c r="BZ482" s="882"/>
      <c r="CA482" s="882"/>
      <c r="CB482" s="883"/>
      <c r="CC482" s="881"/>
      <c r="CD482" s="882"/>
      <c r="CE482" s="882"/>
      <c r="CF482" s="882"/>
      <c r="CG482" s="882"/>
      <c r="CH482" s="882"/>
      <c r="CI482" s="882"/>
      <c r="CJ482" s="882"/>
      <c r="CK482" s="883"/>
      <c r="CL482" s="899"/>
      <c r="CM482" s="900"/>
      <c r="CN482" s="901"/>
      <c r="CO482" s="893"/>
      <c r="CP482" s="894"/>
      <c r="CQ482" s="894"/>
      <c r="CR482" s="894"/>
      <c r="CS482" s="895"/>
      <c r="CT482" s="887"/>
      <c r="CU482" s="888"/>
      <c r="CV482" s="888"/>
      <c r="CW482" s="888"/>
      <c r="CX482" s="889"/>
    </row>
    <row r="483" spans="2:102" ht="12.6" hidden="1" customHeight="1">
      <c r="B483" s="1018" t="e">
        <f>LEFT(RIGHT(#REF!,6))</f>
        <v>#REF!</v>
      </c>
      <c r="C483" s="1020" t="e">
        <f>LEFT(RIGHT(#REF!,5))</f>
        <v>#REF!</v>
      </c>
      <c r="D483" s="1022" t="s">
        <v>84</v>
      </c>
      <c r="E483" s="1016" t="e">
        <f>LEFT(RIGHT(#REF!,4))</f>
        <v>#REF!</v>
      </c>
      <c r="F483" s="1016" t="e">
        <f>LEFT(RIGHT(#REF!,3))</f>
        <v>#REF!</v>
      </c>
      <c r="G483" s="1016" t="e">
        <f>LEFT(RIGHT(#REF!,2))</f>
        <v>#REF!</v>
      </c>
      <c r="H483" s="1017" t="e">
        <f>RIGHT(#REF!,1)</f>
        <v>#REF!</v>
      </c>
      <c r="I483" s="976" t="e">
        <f>IF(#REF!="","",#REF!)</f>
        <v>#REF!</v>
      </c>
      <c r="J483" s="976"/>
      <c r="K483" s="976"/>
      <c r="L483" s="976"/>
      <c r="M483" s="976"/>
      <c r="N483" s="976"/>
      <c r="O483" s="976"/>
      <c r="P483" s="976"/>
      <c r="Q483" s="976"/>
      <c r="R483" s="977"/>
      <c r="S483" s="972" t="e">
        <f>IF(LEN(#REF!)&lt;9,"",LEFT(RIGHT(#REF!,9)))</f>
        <v>#REF!</v>
      </c>
      <c r="T483" s="974" t="e">
        <f>IF(LEN(#REF!)&lt;8,"",LEFT(RIGHT(#REF!,8)))</f>
        <v>#REF!</v>
      </c>
      <c r="U483" s="978" t="e">
        <f>IF(LEN(#REF!)&lt;7,"",LEFT(RIGHT(#REF!,7)))</f>
        <v>#REF!</v>
      </c>
      <c r="V483" s="998" t="e">
        <f>IF(LEN(#REF!)&lt;6,"",LEFT(RIGHT(#REF!,6)))</f>
        <v>#REF!</v>
      </c>
      <c r="W483" s="974" t="e">
        <f>IF(LEN(#REF!)&lt;5,"",LEFT(RIGHT(#REF!,5)))</f>
        <v>#REF!</v>
      </c>
      <c r="X483" s="978" t="e">
        <f>IF(LEN(#REF!)&lt;4,"",LEFT(RIGHT(#REF!,4)))</f>
        <v>#REF!</v>
      </c>
      <c r="Y483" s="998" t="e">
        <f>IF(LEN(#REF!)&lt;3,"",LEFT(RIGHT(#REF!,3)))</f>
        <v>#REF!</v>
      </c>
      <c r="Z483" s="974" t="e">
        <f>IF(LEN(#REF!)&lt;2,"",LEFT(RIGHT(#REF!,2)))</f>
        <v>#REF!</v>
      </c>
      <c r="AA483" s="970" t="e">
        <f>RIGHT(#REF!,1)</f>
        <v>#REF!</v>
      </c>
      <c r="AB483" s="972" t="e">
        <f>IF(LEN(#REF!)&lt;9,"",LEFT(RIGHT(#REF!,9)))</f>
        <v>#REF!</v>
      </c>
      <c r="AC483" s="974" t="e">
        <f>IF(LEN(#REF!)&lt;8,"",LEFT(RIGHT(#REF!,8)))</f>
        <v>#REF!</v>
      </c>
      <c r="AD483" s="978" t="e">
        <f>IF(LEN(#REF!)&lt;7,"",LEFT(RIGHT(#REF!,7)))</f>
        <v>#REF!</v>
      </c>
      <c r="AE483" s="998" t="e">
        <f>IF(LEN(#REF!)&lt;6,"",LEFT(RIGHT(#REF!,6)))</f>
        <v>#REF!</v>
      </c>
      <c r="AF483" s="974" t="e">
        <f>IF(LEN(#REF!)&lt;5,"",LEFT(RIGHT(#REF!,5)))</f>
        <v>#REF!</v>
      </c>
      <c r="AG483" s="978" t="e">
        <f>IF(LEN(#REF!)&lt;4,"",LEFT(RIGHT(#REF!,4)))</f>
        <v>#REF!</v>
      </c>
      <c r="AH483" s="998" t="e">
        <f>IF(LEN(#REF!)&lt;3,"",LEFT(RIGHT(#REF!,3)))</f>
        <v>#REF!</v>
      </c>
      <c r="AI483" s="974" t="e">
        <f>IF(LEN(#REF!)&lt;2,"",LEFT(RIGHT(#REF!,2)))</f>
        <v>#REF!</v>
      </c>
      <c r="AJ483" s="970" t="e">
        <f>RIGHT(#REF!,1)</f>
        <v>#REF!</v>
      </c>
      <c r="AK483" s="1000" t="e">
        <f>IF(#REF!="","",#REF!)</f>
        <v>#REF!</v>
      </c>
      <c r="AL483" s="1001"/>
      <c r="AM483" s="1002"/>
      <c r="AN483" s="1006" t="e">
        <f>IF(#REF!="","",#REF!)</f>
        <v>#REF!</v>
      </c>
      <c r="AO483" s="1007"/>
      <c r="AP483" s="1007"/>
      <c r="AQ483" s="1007"/>
      <c r="AR483" s="1007"/>
      <c r="AS483" s="1008"/>
      <c r="AT483" s="860" t="e">
        <f>IF(#REF!="","",#REF!)</f>
        <v>#REF!</v>
      </c>
      <c r="AU483" s="861"/>
      <c r="AV483" s="861"/>
      <c r="AW483" s="861"/>
      <c r="AX483" s="861"/>
      <c r="AY483" s="861"/>
      <c r="AZ483" s="861"/>
      <c r="BA483" s="862"/>
      <c r="BC483" s="908"/>
      <c r="BD483" s="909"/>
      <c r="BE483" s="909"/>
      <c r="BF483" s="909"/>
      <c r="BG483" s="909"/>
      <c r="BH483" s="909"/>
      <c r="BI483" s="910"/>
      <c r="BJ483" s="902"/>
      <c r="BK483" s="903"/>
      <c r="BL483" s="903"/>
      <c r="BM483" s="903"/>
      <c r="BN483" s="903"/>
      <c r="BO483" s="903"/>
      <c r="BP483" s="903"/>
      <c r="BQ483" s="903"/>
      <c r="BR483" s="903"/>
      <c r="BS483" s="904"/>
      <c r="BT483" s="878"/>
      <c r="BU483" s="879"/>
      <c r="BV483" s="879"/>
      <c r="BW483" s="879"/>
      <c r="BX483" s="879"/>
      <c r="BY483" s="879"/>
      <c r="BZ483" s="879"/>
      <c r="CA483" s="879"/>
      <c r="CB483" s="880"/>
      <c r="CC483" s="878"/>
      <c r="CD483" s="879"/>
      <c r="CE483" s="879"/>
      <c r="CF483" s="879"/>
      <c r="CG483" s="879"/>
      <c r="CH483" s="879"/>
      <c r="CI483" s="879"/>
      <c r="CJ483" s="879"/>
      <c r="CK483" s="880"/>
      <c r="CL483" s="896"/>
      <c r="CM483" s="897"/>
      <c r="CN483" s="898"/>
      <c r="CO483" s="890"/>
      <c r="CP483" s="891"/>
      <c r="CQ483" s="891"/>
      <c r="CR483" s="891"/>
      <c r="CS483" s="892"/>
      <c r="CT483" s="884"/>
      <c r="CU483" s="885"/>
      <c r="CV483" s="885"/>
      <c r="CW483" s="885"/>
      <c r="CX483" s="886"/>
    </row>
    <row r="484" spans="2:102" ht="12.6" hidden="1" customHeight="1">
      <c r="B484" s="1024"/>
      <c r="C484" s="1025"/>
      <c r="D484" s="1022"/>
      <c r="E484" s="1016"/>
      <c r="F484" s="1016"/>
      <c r="G484" s="1016"/>
      <c r="H484" s="1017"/>
      <c r="I484" s="976"/>
      <c r="J484" s="976"/>
      <c r="K484" s="976"/>
      <c r="L484" s="976"/>
      <c r="M484" s="976"/>
      <c r="N484" s="976"/>
      <c r="O484" s="976"/>
      <c r="P484" s="976"/>
      <c r="Q484" s="976"/>
      <c r="R484" s="977"/>
      <c r="S484" s="995"/>
      <c r="T484" s="996"/>
      <c r="U484" s="997"/>
      <c r="V484" s="999"/>
      <c r="W484" s="996"/>
      <c r="X484" s="997"/>
      <c r="Y484" s="999"/>
      <c r="Z484" s="996"/>
      <c r="AA484" s="994"/>
      <c r="AB484" s="995"/>
      <c r="AC484" s="996"/>
      <c r="AD484" s="997"/>
      <c r="AE484" s="999"/>
      <c r="AF484" s="996"/>
      <c r="AG484" s="997"/>
      <c r="AH484" s="999"/>
      <c r="AI484" s="996"/>
      <c r="AJ484" s="994"/>
      <c r="AK484" s="1003"/>
      <c r="AL484" s="1004"/>
      <c r="AM484" s="1005"/>
      <c r="AN484" s="1009"/>
      <c r="AO484" s="1010"/>
      <c r="AP484" s="1010"/>
      <c r="AQ484" s="1010"/>
      <c r="AR484" s="1010"/>
      <c r="AS484" s="1011"/>
      <c r="AT484" s="863"/>
      <c r="AU484" s="864"/>
      <c r="AV484" s="864"/>
      <c r="AW484" s="864"/>
      <c r="AX484" s="864"/>
      <c r="AY484" s="864"/>
      <c r="AZ484" s="864"/>
      <c r="BA484" s="865"/>
      <c r="BC484" s="911"/>
      <c r="BD484" s="912"/>
      <c r="BE484" s="912"/>
      <c r="BF484" s="912"/>
      <c r="BG484" s="912"/>
      <c r="BH484" s="912"/>
      <c r="BI484" s="913"/>
      <c r="BJ484" s="905"/>
      <c r="BK484" s="906"/>
      <c r="BL484" s="906"/>
      <c r="BM484" s="906"/>
      <c r="BN484" s="906"/>
      <c r="BO484" s="906"/>
      <c r="BP484" s="906"/>
      <c r="BQ484" s="906"/>
      <c r="BR484" s="906"/>
      <c r="BS484" s="907"/>
      <c r="BT484" s="881"/>
      <c r="BU484" s="882"/>
      <c r="BV484" s="882"/>
      <c r="BW484" s="882"/>
      <c r="BX484" s="882"/>
      <c r="BY484" s="882"/>
      <c r="BZ484" s="882"/>
      <c r="CA484" s="882"/>
      <c r="CB484" s="883"/>
      <c r="CC484" s="881"/>
      <c r="CD484" s="882"/>
      <c r="CE484" s="882"/>
      <c r="CF484" s="882"/>
      <c r="CG484" s="882"/>
      <c r="CH484" s="882"/>
      <c r="CI484" s="882"/>
      <c r="CJ484" s="882"/>
      <c r="CK484" s="883"/>
      <c r="CL484" s="899"/>
      <c r="CM484" s="900"/>
      <c r="CN484" s="901"/>
      <c r="CO484" s="893"/>
      <c r="CP484" s="894"/>
      <c r="CQ484" s="894"/>
      <c r="CR484" s="894"/>
      <c r="CS484" s="895"/>
      <c r="CT484" s="887"/>
      <c r="CU484" s="888"/>
      <c r="CV484" s="888"/>
      <c r="CW484" s="888"/>
      <c r="CX484" s="889"/>
    </row>
    <row r="485" spans="2:102" ht="12.6" hidden="1" customHeight="1">
      <c r="B485" s="1018" t="e">
        <f>LEFT(RIGHT(#REF!,6))</f>
        <v>#REF!</v>
      </c>
      <c r="C485" s="1020" t="e">
        <f>LEFT(RIGHT(#REF!,5))</f>
        <v>#REF!</v>
      </c>
      <c r="D485" s="1022" t="s">
        <v>84</v>
      </c>
      <c r="E485" s="1016" t="e">
        <f>LEFT(RIGHT(#REF!,4))</f>
        <v>#REF!</v>
      </c>
      <c r="F485" s="1016" t="e">
        <f>LEFT(RIGHT(#REF!,3))</f>
        <v>#REF!</v>
      </c>
      <c r="G485" s="1016" t="e">
        <f>LEFT(RIGHT(#REF!,2))</f>
        <v>#REF!</v>
      </c>
      <c r="H485" s="1017" t="e">
        <f>RIGHT(#REF!,1)</f>
        <v>#REF!</v>
      </c>
      <c r="I485" s="976" t="e">
        <f>IF(#REF!="","",#REF!)</f>
        <v>#REF!</v>
      </c>
      <c r="J485" s="976"/>
      <c r="K485" s="976"/>
      <c r="L485" s="976"/>
      <c r="M485" s="976"/>
      <c r="N485" s="976"/>
      <c r="O485" s="976"/>
      <c r="P485" s="976"/>
      <c r="Q485" s="976"/>
      <c r="R485" s="977"/>
      <c r="S485" s="972" t="e">
        <f>IF(LEN(#REF!)&lt;9,"",LEFT(RIGHT(#REF!,9)))</f>
        <v>#REF!</v>
      </c>
      <c r="T485" s="974" t="e">
        <f>IF(LEN(#REF!)&lt;8,"",LEFT(RIGHT(#REF!,8)))</f>
        <v>#REF!</v>
      </c>
      <c r="U485" s="978" t="e">
        <f>IF(LEN(#REF!)&lt;7,"",LEFT(RIGHT(#REF!,7)))</f>
        <v>#REF!</v>
      </c>
      <c r="V485" s="998" t="e">
        <f>IF(LEN(#REF!)&lt;6,"",LEFT(RIGHT(#REF!,6)))</f>
        <v>#REF!</v>
      </c>
      <c r="W485" s="974" t="e">
        <f>IF(LEN(#REF!)&lt;5,"",LEFT(RIGHT(#REF!,5)))</f>
        <v>#REF!</v>
      </c>
      <c r="X485" s="978" t="e">
        <f>IF(LEN(#REF!)&lt;4,"",LEFT(RIGHT(#REF!,4)))</f>
        <v>#REF!</v>
      </c>
      <c r="Y485" s="998" t="e">
        <f>IF(LEN(#REF!)&lt;3,"",LEFT(RIGHT(#REF!,3)))</f>
        <v>#REF!</v>
      </c>
      <c r="Z485" s="974" t="e">
        <f>IF(LEN(#REF!)&lt;2,"",LEFT(RIGHT(#REF!,2)))</f>
        <v>#REF!</v>
      </c>
      <c r="AA485" s="970" t="e">
        <f>RIGHT(#REF!,1)</f>
        <v>#REF!</v>
      </c>
      <c r="AB485" s="972" t="e">
        <f>IF(LEN(#REF!)&lt;9,"",LEFT(RIGHT(#REF!,9)))</f>
        <v>#REF!</v>
      </c>
      <c r="AC485" s="974" t="e">
        <f>IF(LEN(#REF!)&lt;8,"",LEFT(RIGHT(#REF!,8)))</f>
        <v>#REF!</v>
      </c>
      <c r="AD485" s="978" t="e">
        <f>IF(LEN(#REF!)&lt;7,"",LEFT(RIGHT(#REF!,7)))</f>
        <v>#REF!</v>
      </c>
      <c r="AE485" s="998" t="e">
        <f>IF(LEN(#REF!)&lt;6,"",LEFT(RIGHT(#REF!,6)))</f>
        <v>#REF!</v>
      </c>
      <c r="AF485" s="974" t="e">
        <f>IF(LEN(#REF!)&lt;5,"",LEFT(RIGHT(#REF!,5)))</f>
        <v>#REF!</v>
      </c>
      <c r="AG485" s="978" t="e">
        <f>IF(LEN(#REF!)&lt;4,"",LEFT(RIGHT(#REF!,4)))</f>
        <v>#REF!</v>
      </c>
      <c r="AH485" s="998" t="e">
        <f>IF(LEN(#REF!)&lt;3,"",LEFT(RIGHT(#REF!,3)))</f>
        <v>#REF!</v>
      </c>
      <c r="AI485" s="974" t="e">
        <f>IF(LEN(#REF!)&lt;2,"",LEFT(RIGHT(#REF!,2)))</f>
        <v>#REF!</v>
      </c>
      <c r="AJ485" s="970" t="e">
        <f>RIGHT(#REF!,1)</f>
        <v>#REF!</v>
      </c>
      <c r="AK485" s="1000" t="e">
        <f>IF(#REF!="","",#REF!)</f>
        <v>#REF!</v>
      </c>
      <c r="AL485" s="1001"/>
      <c r="AM485" s="1002"/>
      <c r="AN485" s="1006" t="e">
        <f>IF(#REF!="","",#REF!)</f>
        <v>#REF!</v>
      </c>
      <c r="AO485" s="1007"/>
      <c r="AP485" s="1007"/>
      <c r="AQ485" s="1007"/>
      <c r="AR485" s="1007"/>
      <c r="AS485" s="1008"/>
      <c r="AT485" s="860" t="e">
        <f>IF(#REF!="","",#REF!)</f>
        <v>#REF!</v>
      </c>
      <c r="AU485" s="861"/>
      <c r="AV485" s="861"/>
      <c r="AW485" s="861"/>
      <c r="AX485" s="861"/>
      <c r="AY485" s="861"/>
      <c r="AZ485" s="861"/>
      <c r="BA485" s="862"/>
      <c r="BC485" s="908"/>
      <c r="BD485" s="909"/>
      <c r="BE485" s="909"/>
      <c r="BF485" s="909"/>
      <c r="BG485" s="909"/>
      <c r="BH485" s="909"/>
      <c r="BI485" s="910"/>
      <c r="BJ485" s="902"/>
      <c r="BK485" s="903"/>
      <c r="BL485" s="903"/>
      <c r="BM485" s="903"/>
      <c r="BN485" s="903"/>
      <c r="BO485" s="903"/>
      <c r="BP485" s="903"/>
      <c r="BQ485" s="903"/>
      <c r="BR485" s="903"/>
      <c r="BS485" s="904"/>
      <c r="BT485" s="878"/>
      <c r="BU485" s="879"/>
      <c r="BV485" s="879"/>
      <c r="BW485" s="879"/>
      <c r="BX485" s="879"/>
      <c r="BY485" s="879"/>
      <c r="BZ485" s="879"/>
      <c r="CA485" s="879"/>
      <c r="CB485" s="880"/>
      <c r="CC485" s="878"/>
      <c r="CD485" s="879"/>
      <c r="CE485" s="879"/>
      <c r="CF485" s="879"/>
      <c r="CG485" s="879"/>
      <c r="CH485" s="879"/>
      <c r="CI485" s="879"/>
      <c r="CJ485" s="879"/>
      <c r="CK485" s="880"/>
      <c r="CL485" s="896"/>
      <c r="CM485" s="897"/>
      <c r="CN485" s="898"/>
      <c r="CO485" s="890"/>
      <c r="CP485" s="891"/>
      <c r="CQ485" s="891"/>
      <c r="CR485" s="891"/>
      <c r="CS485" s="892"/>
      <c r="CT485" s="884"/>
      <c r="CU485" s="885"/>
      <c r="CV485" s="885"/>
      <c r="CW485" s="885"/>
      <c r="CX485" s="886"/>
    </row>
    <row r="486" spans="2:102" ht="12.6" hidden="1" customHeight="1">
      <c r="B486" s="1024"/>
      <c r="C486" s="1025"/>
      <c r="D486" s="1022"/>
      <c r="E486" s="1016"/>
      <c r="F486" s="1016"/>
      <c r="G486" s="1016"/>
      <c r="H486" s="1017"/>
      <c r="I486" s="976"/>
      <c r="J486" s="976"/>
      <c r="K486" s="976"/>
      <c r="L486" s="976"/>
      <c r="M486" s="976"/>
      <c r="N486" s="976"/>
      <c r="O486" s="976"/>
      <c r="P486" s="976"/>
      <c r="Q486" s="976"/>
      <c r="R486" s="977"/>
      <c r="S486" s="995"/>
      <c r="T486" s="996"/>
      <c r="U486" s="997"/>
      <c r="V486" s="999"/>
      <c r="W486" s="996"/>
      <c r="X486" s="997"/>
      <c r="Y486" s="999"/>
      <c r="Z486" s="996"/>
      <c r="AA486" s="994"/>
      <c r="AB486" s="995"/>
      <c r="AC486" s="996"/>
      <c r="AD486" s="997"/>
      <c r="AE486" s="999"/>
      <c r="AF486" s="996"/>
      <c r="AG486" s="997"/>
      <c r="AH486" s="999"/>
      <c r="AI486" s="996"/>
      <c r="AJ486" s="994"/>
      <c r="AK486" s="1003"/>
      <c r="AL486" s="1004"/>
      <c r="AM486" s="1005"/>
      <c r="AN486" s="1009"/>
      <c r="AO486" s="1010"/>
      <c r="AP486" s="1010"/>
      <c r="AQ486" s="1010"/>
      <c r="AR486" s="1010"/>
      <c r="AS486" s="1011"/>
      <c r="AT486" s="863"/>
      <c r="AU486" s="864"/>
      <c r="AV486" s="864"/>
      <c r="AW486" s="864"/>
      <c r="AX486" s="864"/>
      <c r="AY486" s="864"/>
      <c r="AZ486" s="864"/>
      <c r="BA486" s="865"/>
      <c r="BC486" s="911"/>
      <c r="BD486" s="912"/>
      <c r="BE486" s="912"/>
      <c r="BF486" s="912"/>
      <c r="BG486" s="912"/>
      <c r="BH486" s="912"/>
      <c r="BI486" s="913"/>
      <c r="BJ486" s="905"/>
      <c r="BK486" s="906"/>
      <c r="BL486" s="906"/>
      <c r="BM486" s="906"/>
      <c r="BN486" s="906"/>
      <c r="BO486" s="906"/>
      <c r="BP486" s="906"/>
      <c r="BQ486" s="906"/>
      <c r="BR486" s="906"/>
      <c r="BS486" s="907"/>
      <c r="BT486" s="881"/>
      <c r="BU486" s="882"/>
      <c r="BV486" s="882"/>
      <c r="BW486" s="882"/>
      <c r="BX486" s="882"/>
      <c r="BY486" s="882"/>
      <c r="BZ486" s="882"/>
      <c r="CA486" s="882"/>
      <c r="CB486" s="883"/>
      <c r="CC486" s="881"/>
      <c r="CD486" s="882"/>
      <c r="CE486" s="882"/>
      <c r="CF486" s="882"/>
      <c r="CG486" s="882"/>
      <c r="CH486" s="882"/>
      <c r="CI486" s="882"/>
      <c r="CJ486" s="882"/>
      <c r="CK486" s="883"/>
      <c r="CL486" s="899"/>
      <c r="CM486" s="900"/>
      <c r="CN486" s="901"/>
      <c r="CO486" s="893"/>
      <c r="CP486" s="894"/>
      <c r="CQ486" s="894"/>
      <c r="CR486" s="894"/>
      <c r="CS486" s="895"/>
      <c r="CT486" s="887"/>
      <c r="CU486" s="888"/>
      <c r="CV486" s="888"/>
      <c r="CW486" s="888"/>
      <c r="CX486" s="889"/>
    </row>
    <row r="487" spans="2:102" ht="12.6" hidden="1" customHeight="1">
      <c r="B487" s="1018" t="e">
        <f>LEFT(RIGHT(#REF!,6))</f>
        <v>#REF!</v>
      </c>
      <c r="C487" s="1020" t="e">
        <f>LEFT(RIGHT(#REF!,5))</f>
        <v>#REF!</v>
      </c>
      <c r="D487" s="1022" t="s">
        <v>84</v>
      </c>
      <c r="E487" s="1016" t="e">
        <f>LEFT(RIGHT(#REF!,4))</f>
        <v>#REF!</v>
      </c>
      <c r="F487" s="1016" t="e">
        <f>LEFT(RIGHT(#REF!,3))</f>
        <v>#REF!</v>
      </c>
      <c r="G487" s="1016" t="e">
        <f>LEFT(RIGHT(#REF!,2))</f>
        <v>#REF!</v>
      </c>
      <c r="H487" s="1017" t="e">
        <f>RIGHT(#REF!,1)</f>
        <v>#REF!</v>
      </c>
      <c r="I487" s="976" t="e">
        <f>IF(#REF!="","",#REF!)</f>
        <v>#REF!</v>
      </c>
      <c r="J487" s="976"/>
      <c r="K487" s="976"/>
      <c r="L487" s="976"/>
      <c r="M487" s="976"/>
      <c r="N487" s="976"/>
      <c r="O487" s="976"/>
      <c r="P487" s="976"/>
      <c r="Q487" s="976"/>
      <c r="R487" s="977"/>
      <c r="S487" s="972" t="e">
        <f>IF(LEN(#REF!)&lt;9,"",LEFT(RIGHT(#REF!,9)))</f>
        <v>#REF!</v>
      </c>
      <c r="T487" s="974" t="e">
        <f>IF(LEN(#REF!)&lt;8,"",LEFT(RIGHT(#REF!,8)))</f>
        <v>#REF!</v>
      </c>
      <c r="U487" s="978" t="e">
        <f>IF(LEN(#REF!)&lt;7,"",LEFT(RIGHT(#REF!,7)))</f>
        <v>#REF!</v>
      </c>
      <c r="V487" s="998" t="e">
        <f>IF(LEN(#REF!)&lt;6,"",LEFT(RIGHT(#REF!,6)))</f>
        <v>#REF!</v>
      </c>
      <c r="W487" s="974" t="e">
        <f>IF(LEN(#REF!)&lt;5,"",LEFT(RIGHT(#REF!,5)))</f>
        <v>#REF!</v>
      </c>
      <c r="X487" s="978" t="e">
        <f>IF(LEN(#REF!)&lt;4,"",LEFT(RIGHT(#REF!,4)))</f>
        <v>#REF!</v>
      </c>
      <c r="Y487" s="998" t="e">
        <f>IF(LEN(#REF!)&lt;3,"",LEFT(RIGHT(#REF!,3)))</f>
        <v>#REF!</v>
      </c>
      <c r="Z487" s="974" t="e">
        <f>IF(LEN(#REF!)&lt;2,"",LEFT(RIGHT(#REF!,2)))</f>
        <v>#REF!</v>
      </c>
      <c r="AA487" s="970" t="e">
        <f>RIGHT(#REF!,1)</f>
        <v>#REF!</v>
      </c>
      <c r="AB487" s="972" t="e">
        <f>IF(LEN(#REF!)&lt;9,"",LEFT(RIGHT(#REF!,9)))</f>
        <v>#REF!</v>
      </c>
      <c r="AC487" s="974" t="e">
        <f>IF(LEN(#REF!)&lt;8,"",LEFT(RIGHT(#REF!,8)))</f>
        <v>#REF!</v>
      </c>
      <c r="AD487" s="978" t="e">
        <f>IF(LEN(#REF!)&lt;7,"",LEFT(RIGHT(#REF!,7)))</f>
        <v>#REF!</v>
      </c>
      <c r="AE487" s="998" t="e">
        <f>IF(LEN(#REF!)&lt;6,"",LEFT(RIGHT(#REF!,6)))</f>
        <v>#REF!</v>
      </c>
      <c r="AF487" s="974" t="e">
        <f>IF(LEN(#REF!)&lt;5,"",LEFT(RIGHT(#REF!,5)))</f>
        <v>#REF!</v>
      </c>
      <c r="AG487" s="978" t="e">
        <f>IF(LEN(#REF!)&lt;4,"",LEFT(RIGHT(#REF!,4)))</f>
        <v>#REF!</v>
      </c>
      <c r="AH487" s="998" t="e">
        <f>IF(LEN(#REF!)&lt;3,"",LEFT(RIGHT(#REF!,3)))</f>
        <v>#REF!</v>
      </c>
      <c r="AI487" s="974" t="e">
        <f>IF(LEN(#REF!)&lt;2,"",LEFT(RIGHT(#REF!,2)))</f>
        <v>#REF!</v>
      </c>
      <c r="AJ487" s="970" t="e">
        <f>RIGHT(#REF!,1)</f>
        <v>#REF!</v>
      </c>
      <c r="AK487" s="1000" t="e">
        <f>IF(#REF!="","",#REF!)</f>
        <v>#REF!</v>
      </c>
      <c r="AL487" s="1001"/>
      <c r="AM487" s="1002"/>
      <c r="AN487" s="1006" t="e">
        <f>IF(#REF!="","",#REF!)</f>
        <v>#REF!</v>
      </c>
      <c r="AO487" s="1007"/>
      <c r="AP487" s="1007"/>
      <c r="AQ487" s="1007"/>
      <c r="AR487" s="1007"/>
      <c r="AS487" s="1008"/>
      <c r="AT487" s="860" t="e">
        <f>IF(#REF!="","",#REF!)</f>
        <v>#REF!</v>
      </c>
      <c r="AU487" s="861"/>
      <c r="AV487" s="861"/>
      <c r="AW487" s="861"/>
      <c r="AX487" s="861"/>
      <c r="AY487" s="861"/>
      <c r="AZ487" s="861"/>
      <c r="BA487" s="862"/>
      <c r="BC487" s="908"/>
      <c r="BD487" s="909"/>
      <c r="BE487" s="909"/>
      <c r="BF487" s="909"/>
      <c r="BG487" s="909"/>
      <c r="BH487" s="909"/>
      <c r="BI487" s="910"/>
      <c r="BJ487" s="902"/>
      <c r="BK487" s="903"/>
      <c r="BL487" s="903"/>
      <c r="BM487" s="903"/>
      <c r="BN487" s="903"/>
      <c r="BO487" s="903"/>
      <c r="BP487" s="903"/>
      <c r="BQ487" s="903"/>
      <c r="BR487" s="903"/>
      <c r="BS487" s="904"/>
      <c r="BT487" s="878"/>
      <c r="BU487" s="879"/>
      <c r="BV487" s="879"/>
      <c r="BW487" s="879"/>
      <c r="BX487" s="879"/>
      <c r="BY487" s="879"/>
      <c r="BZ487" s="879"/>
      <c r="CA487" s="879"/>
      <c r="CB487" s="880"/>
      <c r="CC487" s="878"/>
      <c r="CD487" s="879"/>
      <c r="CE487" s="879"/>
      <c r="CF487" s="879"/>
      <c r="CG487" s="879"/>
      <c r="CH487" s="879"/>
      <c r="CI487" s="879"/>
      <c r="CJ487" s="879"/>
      <c r="CK487" s="880"/>
      <c r="CL487" s="896"/>
      <c r="CM487" s="897"/>
      <c r="CN487" s="898"/>
      <c r="CO487" s="890"/>
      <c r="CP487" s="891"/>
      <c r="CQ487" s="891"/>
      <c r="CR487" s="891"/>
      <c r="CS487" s="892"/>
      <c r="CT487" s="884"/>
      <c r="CU487" s="885"/>
      <c r="CV487" s="885"/>
      <c r="CW487" s="885"/>
      <c r="CX487" s="886"/>
    </row>
    <row r="488" spans="2:102" ht="12.6" hidden="1" customHeight="1">
      <c r="B488" s="1024"/>
      <c r="C488" s="1025"/>
      <c r="D488" s="1022"/>
      <c r="E488" s="1016"/>
      <c r="F488" s="1016"/>
      <c r="G488" s="1016"/>
      <c r="H488" s="1017"/>
      <c r="I488" s="976"/>
      <c r="J488" s="976"/>
      <c r="K488" s="976"/>
      <c r="L488" s="976"/>
      <c r="M488" s="976"/>
      <c r="N488" s="976"/>
      <c r="O488" s="976"/>
      <c r="P488" s="976"/>
      <c r="Q488" s="976"/>
      <c r="R488" s="977"/>
      <c r="S488" s="995"/>
      <c r="T488" s="996"/>
      <c r="U488" s="997"/>
      <c r="V488" s="999"/>
      <c r="W488" s="996"/>
      <c r="X488" s="997"/>
      <c r="Y488" s="999"/>
      <c r="Z488" s="996"/>
      <c r="AA488" s="994"/>
      <c r="AB488" s="995"/>
      <c r="AC488" s="996"/>
      <c r="AD488" s="997"/>
      <c r="AE488" s="999"/>
      <c r="AF488" s="996"/>
      <c r="AG488" s="997"/>
      <c r="AH488" s="999"/>
      <c r="AI488" s="996"/>
      <c r="AJ488" s="994"/>
      <c r="AK488" s="1003"/>
      <c r="AL488" s="1004"/>
      <c r="AM488" s="1005"/>
      <c r="AN488" s="1009"/>
      <c r="AO488" s="1010"/>
      <c r="AP488" s="1010"/>
      <c r="AQ488" s="1010"/>
      <c r="AR488" s="1010"/>
      <c r="AS488" s="1011"/>
      <c r="AT488" s="863"/>
      <c r="AU488" s="864"/>
      <c r="AV488" s="864"/>
      <c r="AW488" s="864"/>
      <c r="AX488" s="864"/>
      <c r="AY488" s="864"/>
      <c r="AZ488" s="864"/>
      <c r="BA488" s="865"/>
      <c r="BC488" s="911"/>
      <c r="BD488" s="912"/>
      <c r="BE488" s="912"/>
      <c r="BF488" s="912"/>
      <c r="BG488" s="912"/>
      <c r="BH488" s="912"/>
      <c r="BI488" s="913"/>
      <c r="BJ488" s="905"/>
      <c r="BK488" s="906"/>
      <c r="BL488" s="906"/>
      <c r="BM488" s="906"/>
      <c r="BN488" s="906"/>
      <c r="BO488" s="906"/>
      <c r="BP488" s="906"/>
      <c r="BQ488" s="906"/>
      <c r="BR488" s="906"/>
      <c r="BS488" s="907"/>
      <c r="BT488" s="881"/>
      <c r="BU488" s="882"/>
      <c r="BV488" s="882"/>
      <c r="BW488" s="882"/>
      <c r="BX488" s="882"/>
      <c r="BY488" s="882"/>
      <c r="BZ488" s="882"/>
      <c r="CA488" s="882"/>
      <c r="CB488" s="883"/>
      <c r="CC488" s="881"/>
      <c r="CD488" s="882"/>
      <c r="CE488" s="882"/>
      <c r="CF488" s="882"/>
      <c r="CG488" s="882"/>
      <c r="CH488" s="882"/>
      <c r="CI488" s="882"/>
      <c r="CJ488" s="882"/>
      <c r="CK488" s="883"/>
      <c r="CL488" s="899"/>
      <c r="CM488" s="900"/>
      <c r="CN488" s="901"/>
      <c r="CO488" s="893"/>
      <c r="CP488" s="894"/>
      <c r="CQ488" s="894"/>
      <c r="CR488" s="894"/>
      <c r="CS488" s="895"/>
      <c r="CT488" s="887"/>
      <c r="CU488" s="888"/>
      <c r="CV488" s="888"/>
      <c r="CW488" s="888"/>
      <c r="CX488" s="889"/>
    </row>
    <row r="489" spans="2:102" ht="12.6" hidden="1" customHeight="1">
      <c r="B489" s="1018" t="e">
        <f>LEFT(RIGHT(#REF!,6))</f>
        <v>#REF!</v>
      </c>
      <c r="C489" s="1020" t="e">
        <f>LEFT(RIGHT(#REF!,5))</f>
        <v>#REF!</v>
      </c>
      <c r="D489" s="1022" t="s">
        <v>84</v>
      </c>
      <c r="E489" s="1016" t="e">
        <f>LEFT(RIGHT(#REF!,4))</f>
        <v>#REF!</v>
      </c>
      <c r="F489" s="1016" t="e">
        <f>LEFT(RIGHT(#REF!,3))</f>
        <v>#REF!</v>
      </c>
      <c r="G489" s="1016" t="e">
        <f>LEFT(RIGHT(#REF!,2))</f>
        <v>#REF!</v>
      </c>
      <c r="H489" s="1017" t="e">
        <f>RIGHT(#REF!,1)</f>
        <v>#REF!</v>
      </c>
      <c r="I489" s="976" t="e">
        <f>IF(#REF!="","",#REF!)</f>
        <v>#REF!</v>
      </c>
      <c r="J489" s="976"/>
      <c r="K489" s="976"/>
      <c r="L489" s="976"/>
      <c r="M489" s="976"/>
      <c r="N489" s="976"/>
      <c r="O489" s="976"/>
      <c r="P489" s="976"/>
      <c r="Q489" s="976"/>
      <c r="R489" s="977"/>
      <c r="S489" s="972" t="e">
        <f>IF(LEN(#REF!)&lt;9,"",LEFT(RIGHT(#REF!,9)))</f>
        <v>#REF!</v>
      </c>
      <c r="T489" s="974" t="e">
        <f>IF(LEN(#REF!)&lt;8,"",LEFT(RIGHT(#REF!,8)))</f>
        <v>#REF!</v>
      </c>
      <c r="U489" s="978" t="e">
        <f>IF(LEN(#REF!)&lt;7,"",LEFT(RIGHT(#REF!,7)))</f>
        <v>#REF!</v>
      </c>
      <c r="V489" s="998" t="e">
        <f>IF(LEN(#REF!)&lt;6,"",LEFT(RIGHT(#REF!,6)))</f>
        <v>#REF!</v>
      </c>
      <c r="W489" s="974" t="e">
        <f>IF(LEN(#REF!)&lt;5,"",LEFT(RIGHT(#REF!,5)))</f>
        <v>#REF!</v>
      </c>
      <c r="X489" s="978" t="e">
        <f>IF(LEN(#REF!)&lt;4,"",LEFT(RIGHT(#REF!,4)))</f>
        <v>#REF!</v>
      </c>
      <c r="Y489" s="998" t="e">
        <f>IF(LEN(#REF!)&lt;3,"",LEFT(RIGHT(#REF!,3)))</f>
        <v>#REF!</v>
      </c>
      <c r="Z489" s="974" t="e">
        <f>IF(LEN(#REF!)&lt;2,"",LEFT(RIGHT(#REF!,2)))</f>
        <v>#REF!</v>
      </c>
      <c r="AA489" s="970" t="e">
        <f>RIGHT(#REF!,1)</f>
        <v>#REF!</v>
      </c>
      <c r="AB489" s="972" t="e">
        <f>IF(LEN(#REF!)&lt;9,"",LEFT(RIGHT(#REF!,9)))</f>
        <v>#REF!</v>
      </c>
      <c r="AC489" s="974" t="e">
        <f>IF(LEN(#REF!)&lt;8,"",LEFT(RIGHT(#REF!,8)))</f>
        <v>#REF!</v>
      </c>
      <c r="AD489" s="978" t="e">
        <f>IF(LEN(#REF!)&lt;7,"",LEFT(RIGHT(#REF!,7)))</f>
        <v>#REF!</v>
      </c>
      <c r="AE489" s="998" t="e">
        <f>IF(LEN(#REF!)&lt;6,"",LEFT(RIGHT(#REF!,6)))</f>
        <v>#REF!</v>
      </c>
      <c r="AF489" s="974" t="e">
        <f>IF(LEN(#REF!)&lt;5,"",LEFT(RIGHT(#REF!,5)))</f>
        <v>#REF!</v>
      </c>
      <c r="AG489" s="978" t="e">
        <f>IF(LEN(#REF!)&lt;4,"",LEFT(RIGHT(#REF!,4)))</f>
        <v>#REF!</v>
      </c>
      <c r="AH489" s="998" t="e">
        <f>IF(LEN(#REF!)&lt;3,"",LEFT(RIGHT(#REF!,3)))</f>
        <v>#REF!</v>
      </c>
      <c r="AI489" s="974" t="e">
        <f>IF(LEN(#REF!)&lt;2,"",LEFT(RIGHT(#REF!,2)))</f>
        <v>#REF!</v>
      </c>
      <c r="AJ489" s="970" t="e">
        <f>RIGHT(#REF!,1)</f>
        <v>#REF!</v>
      </c>
      <c r="AK489" s="1000" t="e">
        <f>IF(#REF!="","",#REF!)</f>
        <v>#REF!</v>
      </c>
      <c r="AL489" s="1001"/>
      <c r="AM489" s="1002"/>
      <c r="AN489" s="1006" t="e">
        <f>IF(#REF!="","",#REF!)</f>
        <v>#REF!</v>
      </c>
      <c r="AO489" s="1007"/>
      <c r="AP489" s="1007"/>
      <c r="AQ489" s="1007"/>
      <c r="AR489" s="1007"/>
      <c r="AS489" s="1008"/>
      <c r="AT489" s="860" t="e">
        <f>IF(#REF!="","",#REF!)</f>
        <v>#REF!</v>
      </c>
      <c r="AU489" s="861"/>
      <c r="AV489" s="861"/>
      <c r="AW489" s="861"/>
      <c r="AX489" s="861"/>
      <c r="AY489" s="861"/>
      <c r="AZ489" s="861"/>
      <c r="BA489" s="862"/>
      <c r="BC489" s="908"/>
      <c r="BD489" s="909"/>
      <c r="BE489" s="909"/>
      <c r="BF489" s="909"/>
      <c r="BG489" s="909"/>
      <c r="BH489" s="909"/>
      <c r="BI489" s="910"/>
      <c r="BJ489" s="902"/>
      <c r="BK489" s="903"/>
      <c r="BL489" s="903"/>
      <c r="BM489" s="903"/>
      <c r="BN489" s="903"/>
      <c r="BO489" s="903"/>
      <c r="BP489" s="903"/>
      <c r="BQ489" s="903"/>
      <c r="BR489" s="903"/>
      <c r="BS489" s="904"/>
      <c r="BT489" s="878"/>
      <c r="BU489" s="879"/>
      <c r="BV489" s="879"/>
      <c r="BW489" s="879"/>
      <c r="BX489" s="879"/>
      <c r="BY489" s="879"/>
      <c r="BZ489" s="879"/>
      <c r="CA489" s="879"/>
      <c r="CB489" s="880"/>
      <c r="CC489" s="878"/>
      <c r="CD489" s="879"/>
      <c r="CE489" s="879"/>
      <c r="CF489" s="879"/>
      <c r="CG489" s="879"/>
      <c r="CH489" s="879"/>
      <c r="CI489" s="879"/>
      <c r="CJ489" s="879"/>
      <c r="CK489" s="880"/>
      <c r="CL489" s="896"/>
      <c r="CM489" s="897"/>
      <c r="CN489" s="898"/>
      <c r="CO489" s="890"/>
      <c r="CP489" s="891"/>
      <c r="CQ489" s="891"/>
      <c r="CR489" s="891"/>
      <c r="CS489" s="892"/>
      <c r="CT489" s="884"/>
      <c r="CU489" s="885"/>
      <c r="CV489" s="885"/>
      <c r="CW489" s="885"/>
      <c r="CX489" s="886"/>
    </row>
    <row r="490" spans="2:102" ht="12.6" hidden="1" customHeight="1">
      <c r="B490" s="1024"/>
      <c r="C490" s="1025"/>
      <c r="D490" s="1022"/>
      <c r="E490" s="1016"/>
      <c r="F490" s="1016"/>
      <c r="G490" s="1016"/>
      <c r="H490" s="1017"/>
      <c r="I490" s="976"/>
      <c r="J490" s="976"/>
      <c r="K490" s="976"/>
      <c r="L490" s="976"/>
      <c r="M490" s="976"/>
      <c r="N490" s="976"/>
      <c r="O490" s="976"/>
      <c r="P490" s="976"/>
      <c r="Q490" s="976"/>
      <c r="R490" s="977"/>
      <c r="S490" s="995"/>
      <c r="T490" s="996"/>
      <c r="U490" s="997"/>
      <c r="V490" s="999"/>
      <c r="W490" s="996"/>
      <c r="X490" s="997"/>
      <c r="Y490" s="999"/>
      <c r="Z490" s="996"/>
      <c r="AA490" s="994"/>
      <c r="AB490" s="995"/>
      <c r="AC490" s="996"/>
      <c r="AD490" s="997"/>
      <c r="AE490" s="999"/>
      <c r="AF490" s="996"/>
      <c r="AG490" s="997"/>
      <c r="AH490" s="999"/>
      <c r="AI490" s="996"/>
      <c r="AJ490" s="994"/>
      <c r="AK490" s="1003"/>
      <c r="AL490" s="1004"/>
      <c r="AM490" s="1005"/>
      <c r="AN490" s="1009"/>
      <c r="AO490" s="1010"/>
      <c r="AP490" s="1010"/>
      <c r="AQ490" s="1010"/>
      <c r="AR490" s="1010"/>
      <c r="AS490" s="1011"/>
      <c r="AT490" s="863"/>
      <c r="AU490" s="864"/>
      <c r="AV490" s="864"/>
      <c r="AW490" s="864"/>
      <c r="AX490" s="864"/>
      <c r="AY490" s="864"/>
      <c r="AZ490" s="864"/>
      <c r="BA490" s="865"/>
      <c r="BC490" s="911"/>
      <c r="BD490" s="912"/>
      <c r="BE490" s="912"/>
      <c r="BF490" s="912"/>
      <c r="BG490" s="912"/>
      <c r="BH490" s="912"/>
      <c r="BI490" s="913"/>
      <c r="BJ490" s="905"/>
      <c r="BK490" s="906"/>
      <c r="BL490" s="906"/>
      <c r="BM490" s="906"/>
      <c r="BN490" s="906"/>
      <c r="BO490" s="906"/>
      <c r="BP490" s="906"/>
      <c r="BQ490" s="906"/>
      <c r="BR490" s="906"/>
      <c r="BS490" s="907"/>
      <c r="BT490" s="881"/>
      <c r="BU490" s="882"/>
      <c r="BV490" s="882"/>
      <c r="BW490" s="882"/>
      <c r="BX490" s="882"/>
      <c r="BY490" s="882"/>
      <c r="BZ490" s="882"/>
      <c r="CA490" s="882"/>
      <c r="CB490" s="883"/>
      <c r="CC490" s="881"/>
      <c r="CD490" s="882"/>
      <c r="CE490" s="882"/>
      <c r="CF490" s="882"/>
      <c r="CG490" s="882"/>
      <c r="CH490" s="882"/>
      <c r="CI490" s="882"/>
      <c r="CJ490" s="882"/>
      <c r="CK490" s="883"/>
      <c r="CL490" s="899"/>
      <c r="CM490" s="900"/>
      <c r="CN490" s="901"/>
      <c r="CO490" s="893"/>
      <c r="CP490" s="894"/>
      <c r="CQ490" s="894"/>
      <c r="CR490" s="894"/>
      <c r="CS490" s="895"/>
      <c r="CT490" s="887"/>
      <c r="CU490" s="888"/>
      <c r="CV490" s="888"/>
      <c r="CW490" s="888"/>
      <c r="CX490" s="889"/>
    </row>
    <row r="491" spans="2:102" ht="12.6" hidden="1" customHeight="1">
      <c r="B491" s="1018" t="e">
        <f>LEFT(RIGHT(#REF!,6))</f>
        <v>#REF!</v>
      </c>
      <c r="C491" s="1020" t="e">
        <f>LEFT(RIGHT(#REF!,5))</f>
        <v>#REF!</v>
      </c>
      <c r="D491" s="1022" t="s">
        <v>84</v>
      </c>
      <c r="E491" s="1016" t="e">
        <f>LEFT(RIGHT(#REF!,4))</f>
        <v>#REF!</v>
      </c>
      <c r="F491" s="1016" t="e">
        <f>LEFT(RIGHT(#REF!,3))</f>
        <v>#REF!</v>
      </c>
      <c r="G491" s="1016" t="e">
        <f>LEFT(RIGHT(#REF!,2))</f>
        <v>#REF!</v>
      </c>
      <c r="H491" s="1017" t="e">
        <f>RIGHT(#REF!,1)</f>
        <v>#REF!</v>
      </c>
      <c r="I491" s="976" t="e">
        <f>IF(#REF!="","",#REF!)</f>
        <v>#REF!</v>
      </c>
      <c r="J491" s="976"/>
      <c r="K491" s="976"/>
      <c r="L491" s="976"/>
      <c r="M491" s="976"/>
      <c r="N491" s="976"/>
      <c r="O491" s="976"/>
      <c r="P491" s="976"/>
      <c r="Q491" s="976"/>
      <c r="R491" s="977"/>
      <c r="S491" s="972" t="e">
        <f>IF(LEN(#REF!)&lt;9,"",LEFT(RIGHT(#REF!,9)))</f>
        <v>#REF!</v>
      </c>
      <c r="T491" s="974" t="e">
        <f>IF(LEN(#REF!)&lt;8,"",LEFT(RIGHT(#REF!,8)))</f>
        <v>#REF!</v>
      </c>
      <c r="U491" s="978" t="e">
        <f>IF(LEN(#REF!)&lt;7,"",LEFT(RIGHT(#REF!,7)))</f>
        <v>#REF!</v>
      </c>
      <c r="V491" s="998" t="e">
        <f>IF(LEN(#REF!)&lt;6,"",LEFT(RIGHT(#REF!,6)))</f>
        <v>#REF!</v>
      </c>
      <c r="W491" s="974" t="e">
        <f>IF(LEN(#REF!)&lt;5,"",LEFT(RIGHT(#REF!,5)))</f>
        <v>#REF!</v>
      </c>
      <c r="X491" s="978" t="e">
        <f>IF(LEN(#REF!)&lt;4,"",LEFT(RIGHT(#REF!,4)))</f>
        <v>#REF!</v>
      </c>
      <c r="Y491" s="998" t="e">
        <f>IF(LEN(#REF!)&lt;3,"",LEFT(RIGHT(#REF!,3)))</f>
        <v>#REF!</v>
      </c>
      <c r="Z491" s="974" t="e">
        <f>IF(LEN(#REF!)&lt;2,"",LEFT(RIGHT(#REF!,2)))</f>
        <v>#REF!</v>
      </c>
      <c r="AA491" s="970" t="e">
        <f>RIGHT(#REF!,1)</f>
        <v>#REF!</v>
      </c>
      <c r="AB491" s="972" t="e">
        <f>IF(LEN(#REF!)&lt;9,"",LEFT(RIGHT(#REF!,9)))</f>
        <v>#REF!</v>
      </c>
      <c r="AC491" s="974" t="e">
        <f>IF(LEN(#REF!)&lt;8,"",LEFT(RIGHT(#REF!,8)))</f>
        <v>#REF!</v>
      </c>
      <c r="AD491" s="978" t="e">
        <f>IF(LEN(#REF!)&lt;7,"",LEFT(RIGHT(#REF!,7)))</f>
        <v>#REF!</v>
      </c>
      <c r="AE491" s="998" t="e">
        <f>IF(LEN(#REF!)&lt;6,"",LEFT(RIGHT(#REF!,6)))</f>
        <v>#REF!</v>
      </c>
      <c r="AF491" s="974" t="e">
        <f>IF(LEN(#REF!)&lt;5,"",LEFT(RIGHT(#REF!,5)))</f>
        <v>#REF!</v>
      </c>
      <c r="AG491" s="978" t="e">
        <f>IF(LEN(#REF!)&lt;4,"",LEFT(RIGHT(#REF!,4)))</f>
        <v>#REF!</v>
      </c>
      <c r="AH491" s="998" t="e">
        <f>IF(LEN(#REF!)&lt;3,"",LEFT(RIGHT(#REF!,3)))</f>
        <v>#REF!</v>
      </c>
      <c r="AI491" s="974" t="e">
        <f>IF(LEN(#REF!)&lt;2,"",LEFT(RIGHT(#REF!,2)))</f>
        <v>#REF!</v>
      </c>
      <c r="AJ491" s="970" t="e">
        <f>RIGHT(#REF!,1)</f>
        <v>#REF!</v>
      </c>
      <c r="AK491" s="1000" t="e">
        <f>IF(#REF!="","",#REF!)</f>
        <v>#REF!</v>
      </c>
      <c r="AL491" s="1001"/>
      <c r="AM491" s="1002"/>
      <c r="AN491" s="1006" t="e">
        <f>IF(#REF!="","",#REF!)</f>
        <v>#REF!</v>
      </c>
      <c r="AO491" s="1007"/>
      <c r="AP491" s="1007"/>
      <c r="AQ491" s="1007"/>
      <c r="AR491" s="1007"/>
      <c r="AS491" s="1008"/>
      <c r="AT491" s="860" t="e">
        <f>IF(#REF!="","",#REF!)</f>
        <v>#REF!</v>
      </c>
      <c r="AU491" s="861"/>
      <c r="AV491" s="861"/>
      <c r="AW491" s="861"/>
      <c r="AX491" s="861"/>
      <c r="AY491" s="861"/>
      <c r="AZ491" s="861"/>
      <c r="BA491" s="862"/>
      <c r="BC491" s="908"/>
      <c r="BD491" s="909"/>
      <c r="BE491" s="909"/>
      <c r="BF491" s="909"/>
      <c r="BG491" s="909"/>
      <c r="BH491" s="909"/>
      <c r="BI491" s="910"/>
      <c r="BJ491" s="902"/>
      <c r="BK491" s="903"/>
      <c r="BL491" s="903"/>
      <c r="BM491" s="903"/>
      <c r="BN491" s="903"/>
      <c r="BO491" s="903"/>
      <c r="BP491" s="903"/>
      <c r="BQ491" s="903"/>
      <c r="BR491" s="903"/>
      <c r="BS491" s="904"/>
      <c r="BT491" s="878"/>
      <c r="BU491" s="879"/>
      <c r="BV491" s="879"/>
      <c r="BW491" s="879"/>
      <c r="BX491" s="879"/>
      <c r="BY491" s="879"/>
      <c r="BZ491" s="879"/>
      <c r="CA491" s="879"/>
      <c r="CB491" s="880"/>
      <c r="CC491" s="878"/>
      <c r="CD491" s="879"/>
      <c r="CE491" s="879"/>
      <c r="CF491" s="879"/>
      <c r="CG491" s="879"/>
      <c r="CH491" s="879"/>
      <c r="CI491" s="879"/>
      <c r="CJ491" s="879"/>
      <c r="CK491" s="880"/>
      <c r="CL491" s="896"/>
      <c r="CM491" s="897"/>
      <c r="CN491" s="898"/>
      <c r="CO491" s="890"/>
      <c r="CP491" s="891"/>
      <c r="CQ491" s="891"/>
      <c r="CR491" s="891"/>
      <c r="CS491" s="892"/>
      <c r="CT491" s="884"/>
      <c r="CU491" s="885"/>
      <c r="CV491" s="885"/>
      <c r="CW491" s="885"/>
      <c r="CX491" s="886"/>
    </row>
    <row r="492" spans="2:102" ht="12.6" hidden="1" customHeight="1">
      <c r="B492" s="1024"/>
      <c r="C492" s="1025"/>
      <c r="D492" s="1022"/>
      <c r="E492" s="1016"/>
      <c r="F492" s="1016"/>
      <c r="G492" s="1016"/>
      <c r="H492" s="1017"/>
      <c r="I492" s="976"/>
      <c r="J492" s="976"/>
      <c r="K492" s="976"/>
      <c r="L492" s="976"/>
      <c r="M492" s="976"/>
      <c r="N492" s="976"/>
      <c r="O492" s="976"/>
      <c r="P492" s="976"/>
      <c r="Q492" s="976"/>
      <c r="R492" s="977"/>
      <c r="S492" s="995"/>
      <c r="T492" s="996"/>
      <c r="U492" s="997"/>
      <c r="V492" s="999"/>
      <c r="W492" s="996"/>
      <c r="X492" s="997"/>
      <c r="Y492" s="999"/>
      <c r="Z492" s="996"/>
      <c r="AA492" s="994"/>
      <c r="AB492" s="995"/>
      <c r="AC492" s="996"/>
      <c r="AD492" s="997"/>
      <c r="AE492" s="999"/>
      <c r="AF492" s="996"/>
      <c r="AG492" s="997"/>
      <c r="AH492" s="999"/>
      <c r="AI492" s="996"/>
      <c r="AJ492" s="994"/>
      <c r="AK492" s="1003"/>
      <c r="AL492" s="1004"/>
      <c r="AM492" s="1005"/>
      <c r="AN492" s="1009"/>
      <c r="AO492" s="1010"/>
      <c r="AP492" s="1010"/>
      <c r="AQ492" s="1010"/>
      <c r="AR492" s="1010"/>
      <c r="AS492" s="1011"/>
      <c r="AT492" s="863"/>
      <c r="AU492" s="864"/>
      <c r="AV492" s="864"/>
      <c r="AW492" s="864"/>
      <c r="AX492" s="864"/>
      <c r="AY492" s="864"/>
      <c r="AZ492" s="864"/>
      <c r="BA492" s="865"/>
      <c r="BC492" s="911"/>
      <c r="BD492" s="912"/>
      <c r="BE492" s="912"/>
      <c r="BF492" s="912"/>
      <c r="BG492" s="912"/>
      <c r="BH492" s="912"/>
      <c r="BI492" s="913"/>
      <c r="BJ492" s="905"/>
      <c r="BK492" s="906"/>
      <c r="BL492" s="906"/>
      <c r="BM492" s="906"/>
      <c r="BN492" s="906"/>
      <c r="BO492" s="906"/>
      <c r="BP492" s="906"/>
      <c r="BQ492" s="906"/>
      <c r="BR492" s="906"/>
      <c r="BS492" s="907"/>
      <c r="BT492" s="881"/>
      <c r="BU492" s="882"/>
      <c r="BV492" s="882"/>
      <c r="BW492" s="882"/>
      <c r="BX492" s="882"/>
      <c r="BY492" s="882"/>
      <c r="BZ492" s="882"/>
      <c r="CA492" s="882"/>
      <c r="CB492" s="883"/>
      <c r="CC492" s="881"/>
      <c r="CD492" s="882"/>
      <c r="CE492" s="882"/>
      <c r="CF492" s="882"/>
      <c r="CG492" s="882"/>
      <c r="CH492" s="882"/>
      <c r="CI492" s="882"/>
      <c r="CJ492" s="882"/>
      <c r="CK492" s="883"/>
      <c r="CL492" s="899"/>
      <c r="CM492" s="900"/>
      <c r="CN492" s="901"/>
      <c r="CO492" s="893"/>
      <c r="CP492" s="894"/>
      <c r="CQ492" s="894"/>
      <c r="CR492" s="894"/>
      <c r="CS492" s="895"/>
      <c r="CT492" s="887"/>
      <c r="CU492" s="888"/>
      <c r="CV492" s="888"/>
      <c r="CW492" s="888"/>
      <c r="CX492" s="889"/>
    </row>
    <row r="493" spans="2:102" ht="12.6" hidden="1" customHeight="1">
      <c r="B493" s="1018" t="e">
        <f>LEFT(RIGHT(#REF!,6))</f>
        <v>#REF!</v>
      </c>
      <c r="C493" s="1020" t="e">
        <f>LEFT(RIGHT(#REF!,5))</f>
        <v>#REF!</v>
      </c>
      <c r="D493" s="1022" t="s">
        <v>84</v>
      </c>
      <c r="E493" s="1016" t="e">
        <f>LEFT(RIGHT(#REF!,4))</f>
        <v>#REF!</v>
      </c>
      <c r="F493" s="1016" t="e">
        <f>LEFT(RIGHT(#REF!,3))</f>
        <v>#REF!</v>
      </c>
      <c r="G493" s="1016" t="e">
        <f>LEFT(RIGHT(#REF!,2))</f>
        <v>#REF!</v>
      </c>
      <c r="H493" s="1017" t="e">
        <f>RIGHT(#REF!,1)</f>
        <v>#REF!</v>
      </c>
      <c r="I493" s="976" t="e">
        <f>IF(#REF!="","",#REF!)</f>
        <v>#REF!</v>
      </c>
      <c r="J493" s="976"/>
      <c r="K493" s="976"/>
      <c r="L493" s="976"/>
      <c r="M493" s="976"/>
      <c r="N493" s="976"/>
      <c r="O493" s="976"/>
      <c r="P493" s="976"/>
      <c r="Q493" s="976"/>
      <c r="R493" s="977"/>
      <c r="S493" s="972" t="e">
        <f>IF(LEN(#REF!)&lt;9,"",LEFT(RIGHT(#REF!,9)))</f>
        <v>#REF!</v>
      </c>
      <c r="T493" s="974" t="e">
        <f>IF(LEN(#REF!)&lt;8,"",LEFT(RIGHT(#REF!,8)))</f>
        <v>#REF!</v>
      </c>
      <c r="U493" s="978" t="e">
        <f>IF(LEN(#REF!)&lt;7,"",LEFT(RIGHT(#REF!,7)))</f>
        <v>#REF!</v>
      </c>
      <c r="V493" s="998" t="e">
        <f>IF(LEN(#REF!)&lt;6,"",LEFT(RIGHT(#REF!,6)))</f>
        <v>#REF!</v>
      </c>
      <c r="W493" s="974" t="e">
        <f>IF(LEN(#REF!)&lt;5,"",LEFT(RIGHT(#REF!,5)))</f>
        <v>#REF!</v>
      </c>
      <c r="X493" s="978" t="e">
        <f>IF(LEN(#REF!)&lt;4,"",LEFT(RIGHT(#REF!,4)))</f>
        <v>#REF!</v>
      </c>
      <c r="Y493" s="998" t="e">
        <f>IF(LEN(#REF!)&lt;3,"",LEFT(RIGHT(#REF!,3)))</f>
        <v>#REF!</v>
      </c>
      <c r="Z493" s="974" t="e">
        <f>IF(LEN(#REF!)&lt;2,"",LEFT(RIGHT(#REF!,2)))</f>
        <v>#REF!</v>
      </c>
      <c r="AA493" s="970" t="e">
        <f>RIGHT(#REF!,1)</f>
        <v>#REF!</v>
      </c>
      <c r="AB493" s="972" t="e">
        <f>IF(LEN(#REF!)&lt;9,"",LEFT(RIGHT(#REF!,9)))</f>
        <v>#REF!</v>
      </c>
      <c r="AC493" s="974" t="e">
        <f>IF(LEN(#REF!)&lt;8,"",LEFT(RIGHT(#REF!,8)))</f>
        <v>#REF!</v>
      </c>
      <c r="AD493" s="978" t="e">
        <f>IF(LEN(#REF!)&lt;7,"",LEFT(RIGHT(#REF!,7)))</f>
        <v>#REF!</v>
      </c>
      <c r="AE493" s="998" t="e">
        <f>IF(LEN(#REF!)&lt;6,"",LEFT(RIGHT(#REF!,6)))</f>
        <v>#REF!</v>
      </c>
      <c r="AF493" s="974" t="e">
        <f>IF(LEN(#REF!)&lt;5,"",LEFT(RIGHT(#REF!,5)))</f>
        <v>#REF!</v>
      </c>
      <c r="AG493" s="978" t="e">
        <f>IF(LEN(#REF!)&lt;4,"",LEFT(RIGHT(#REF!,4)))</f>
        <v>#REF!</v>
      </c>
      <c r="AH493" s="998" t="e">
        <f>IF(LEN(#REF!)&lt;3,"",LEFT(RIGHT(#REF!,3)))</f>
        <v>#REF!</v>
      </c>
      <c r="AI493" s="974" t="e">
        <f>IF(LEN(#REF!)&lt;2,"",LEFT(RIGHT(#REF!,2)))</f>
        <v>#REF!</v>
      </c>
      <c r="AJ493" s="970" t="e">
        <f>RIGHT(#REF!,1)</f>
        <v>#REF!</v>
      </c>
      <c r="AK493" s="1000" t="e">
        <f>IF(#REF!="","",#REF!)</f>
        <v>#REF!</v>
      </c>
      <c r="AL493" s="1001"/>
      <c r="AM493" s="1002"/>
      <c r="AN493" s="1006" t="e">
        <f>IF(#REF!="","",#REF!)</f>
        <v>#REF!</v>
      </c>
      <c r="AO493" s="1007"/>
      <c r="AP493" s="1007"/>
      <c r="AQ493" s="1007"/>
      <c r="AR493" s="1007"/>
      <c r="AS493" s="1008"/>
      <c r="AT493" s="860" t="e">
        <f>IF(#REF!="","",#REF!)</f>
        <v>#REF!</v>
      </c>
      <c r="AU493" s="861"/>
      <c r="AV493" s="861"/>
      <c r="AW493" s="861"/>
      <c r="AX493" s="861"/>
      <c r="AY493" s="861"/>
      <c r="AZ493" s="861"/>
      <c r="BA493" s="862"/>
      <c r="BC493" s="908"/>
      <c r="BD493" s="909"/>
      <c r="BE493" s="909"/>
      <c r="BF493" s="909"/>
      <c r="BG493" s="909"/>
      <c r="BH493" s="909"/>
      <c r="BI493" s="910"/>
      <c r="BJ493" s="902"/>
      <c r="BK493" s="903"/>
      <c r="BL493" s="903"/>
      <c r="BM493" s="903"/>
      <c r="BN493" s="903"/>
      <c r="BO493" s="903"/>
      <c r="BP493" s="903"/>
      <c r="BQ493" s="903"/>
      <c r="BR493" s="903"/>
      <c r="BS493" s="904"/>
      <c r="BT493" s="878"/>
      <c r="BU493" s="879"/>
      <c r="BV493" s="879"/>
      <c r="BW493" s="879"/>
      <c r="BX493" s="879"/>
      <c r="BY493" s="879"/>
      <c r="BZ493" s="879"/>
      <c r="CA493" s="879"/>
      <c r="CB493" s="880"/>
      <c r="CC493" s="878"/>
      <c r="CD493" s="879"/>
      <c r="CE493" s="879"/>
      <c r="CF493" s="879"/>
      <c r="CG493" s="879"/>
      <c r="CH493" s="879"/>
      <c r="CI493" s="879"/>
      <c r="CJ493" s="879"/>
      <c r="CK493" s="880"/>
      <c r="CL493" s="896"/>
      <c r="CM493" s="897"/>
      <c r="CN493" s="898"/>
      <c r="CO493" s="890"/>
      <c r="CP493" s="891"/>
      <c r="CQ493" s="891"/>
      <c r="CR493" s="891"/>
      <c r="CS493" s="892"/>
      <c r="CT493" s="884"/>
      <c r="CU493" s="885"/>
      <c r="CV493" s="885"/>
      <c r="CW493" s="885"/>
      <c r="CX493" s="886"/>
    </row>
    <row r="494" spans="2:102" ht="12.6" hidden="1" customHeight="1">
      <c r="B494" s="1024"/>
      <c r="C494" s="1025"/>
      <c r="D494" s="1022"/>
      <c r="E494" s="1016"/>
      <c r="F494" s="1016"/>
      <c r="G494" s="1016"/>
      <c r="H494" s="1017"/>
      <c r="I494" s="976"/>
      <c r="J494" s="976"/>
      <c r="K494" s="976"/>
      <c r="L494" s="976"/>
      <c r="M494" s="976"/>
      <c r="N494" s="976"/>
      <c r="O494" s="976"/>
      <c r="P494" s="976"/>
      <c r="Q494" s="976"/>
      <c r="R494" s="977"/>
      <c r="S494" s="995"/>
      <c r="T494" s="996"/>
      <c r="U494" s="997"/>
      <c r="V494" s="999"/>
      <c r="W494" s="996"/>
      <c r="X494" s="997"/>
      <c r="Y494" s="999"/>
      <c r="Z494" s="996"/>
      <c r="AA494" s="994"/>
      <c r="AB494" s="995"/>
      <c r="AC494" s="996"/>
      <c r="AD494" s="997"/>
      <c r="AE494" s="999"/>
      <c r="AF494" s="996"/>
      <c r="AG494" s="997"/>
      <c r="AH494" s="999"/>
      <c r="AI494" s="996"/>
      <c r="AJ494" s="994"/>
      <c r="AK494" s="1003"/>
      <c r="AL494" s="1004"/>
      <c r="AM494" s="1005"/>
      <c r="AN494" s="1009"/>
      <c r="AO494" s="1010"/>
      <c r="AP494" s="1010"/>
      <c r="AQ494" s="1010"/>
      <c r="AR494" s="1010"/>
      <c r="AS494" s="1011"/>
      <c r="AT494" s="863"/>
      <c r="AU494" s="864"/>
      <c r="AV494" s="864"/>
      <c r="AW494" s="864"/>
      <c r="AX494" s="864"/>
      <c r="AY494" s="864"/>
      <c r="AZ494" s="864"/>
      <c r="BA494" s="865"/>
      <c r="BC494" s="911"/>
      <c r="BD494" s="912"/>
      <c r="BE494" s="912"/>
      <c r="BF494" s="912"/>
      <c r="BG494" s="912"/>
      <c r="BH494" s="912"/>
      <c r="BI494" s="913"/>
      <c r="BJ494" s="905"/>
      <c r="BK494" s="906"/>
      <c r="BL494" s="906"/>
      <c r="BM494" s="906"/>
      <c r="BN494" s="906"/>
      <c r="BO494" s="906"/>
      <c r="BP494" s="906"/>
      <c r="BQ494" s="906"/>
      <c r="BR494" s="906"/>
      <c r="BS494" s="907"/>
      <c r="BT494" s="881"/>
      <c r="BU494" s="882"/>
      <c r="BV494" s="882"/>
      <c r="BW494" s="882"/>
      <c r="BX494" s="882"/>
      <c r="BY494" s="882"/>
      <c r="BZ494" s="882"/>
      <c r="CA494" s="882"/>
      <c r="CB494" s="883"/>
      <c r="CC494" s="881"/>
      <c r="CD494" s="882"/>
      <c r="CE494" s="882"/>
      <c r="CF494" s="882"/>
      <c r="CG494" s="882"/>
      <c r="CH494" s="882"/>
      <c r="CI494" s="882"/>
      <c r="CJ494" s="882"/>
      <c r="CK494" s="883"/>
      <c r="CL494" s="899"/>
      <c r="CM494" s="900"/>
      <c r="CN494" s="901"/>
      <c r="CO494" s="893"/>
      <c r="CP494" s="894"/>
      <c r="CQ494" s="894"/>
      <c r="CR494" s="894"/>
      <c r="CS494" s="895"/>
      <c r="CT494" s="887"/>
      <c r="CU494" s="888"/>
      <c r="CV494" s="888"/>
      <c r="CW494" s="888"/>
      <c r="CX494" s="889"/>
    </row>
    <row r="495" spans="2:102" ht="12.6" hidden="1" customHeight="1">
      <c r="B495" s="1018" t="e">
        <f>LEFT(RIGHT(#REF!,6))</f>
        <v>#REF!</v>
      </c>
      <c r="C495" s="1020" t="e">
        <f>LEFT(RIGHT(#REF!,5))</f>
        <v>#REF!</v>
      </c>
      <c r="D495" s="1022" t="s">
        <v>84</v>
      </c>
      <c r="E495" s="1016" t="e">
        <f>LEFT(RIGHT(#REF!,4))</f>
        <v>#REF!</v>
      </c>
      <c r="F495" s="1016" t="e">
        <f>LEFT(RIGHT(#REF!,3))</f>
        <v>#REF!</v>
      </c>
      <c r="G495" s="1016" t="e">
        <f>LEFT(RIGHT(#REF!,2))</f>
        <v>#REF!</v>
      </c>
      <c r="H495" s="1017" t="e">
        <f>RIGHT(#REF!,1)</f>
        <v>#REF!</v>
      </c>
      <c r="I495" s="976" t="e">
        <f>IF(#REF!="","",#REF!)</f>
        <v>#REF!</v>
      </c>
      <c r="J495" s="976"/>
      <c r="K495" s="976"/>
      <c r="L495" s="976"/>
      <c r="M495" s="976"/>
      <c r="N495" s="976"/>
      <c r="O495" s="976"/>
      <c r="P495" s="976"/>
      <c r="Q495" s="976"/>
      <c r="R495" s="977"/>
      <c r="S495" s="972" t="e">
        <f>IF(LEN(#REF!)&lt;9,"",LEFT(RIGHT(#REF!,9)))</f>
        <v>#REF!</v>
      </c>
      <c r="T495" s="974" t="e">
        <f>IF(LEN(#REF!)&lt;8,"",LEFT(RIGHT(#REF!,8)))</f>
        <v>#REF!</v>
      </c>
      <c r="U495" s="978" t="e">
        <f>IF(LEN(#REF!)&lt;7,"",LEFT(RIGHT(#REF!,7)))</f>
        <v>#REF!</v>
      </c>
      <c r="V495" s="998" t="e">
        <f>IF(LEN(#REF!)&lt;6,"",LEFT(RIGHT(#REF!,6)))</f>
        <v>#REF!</v>
      </c>
      <c r="W495" s="974" t="e">
        <f>IF(LEN(#REF!)&lt;5,"",LEFT(RIGHT(#REF!,5)))</f>
        <v>#REF!</v>
      </c>
      <c r="X495" s="978" t="e">
        <f>IF(LEN(#REF!)&lt;4,"",LEFT(RIGHT(#REF!,4)))</f>
        <v>#REF!</v>
      </c>
      <c r="Y495" s="998" t="e">
        <f>IF(LEN(#REF!)&lt;3,"",LEFT(RIGHT(#REF!,3)))</f>
        <v>#REF!</v>
      </c>
      <c r="Z495" s="974" t="e">
        <f>IF(LEN(#REF!)&lt;2,"",LEFT(RIGHT(#REF!,2)))</f>
        <v>#REF!</v>
      </c>
      <c r="AA495" s="970" t="e">
        <f>RIGHT(#REF!,1)</f>
        <v>#REF!</v>
      </c>
      <c r="AB495" s="972" t="e">
        <f>IF(LEN(#REF!)&lt;9,"",LEFT(RIGHT(#REF!,9)))</f>
        <v>#REF!</v>
      </c>
      <c r="AC495" s="974" t="e">
        <f>IF(LEN(#REF!)&lt;8,"",LEFT(RIGHT(#REF!,8)))</f>
        <v>#REF!</v>
      </c>
      <c r="AD495" s="978" t="e">
        <f>IF(LEN(#REF!)&lt;7,"",LEFT(RIGHT(#REF!,7)))</f>
        <v>#REF!</v>
      </c>
      <c r="AE495" s="998" t="e">
        <f>IF(LEN(#REF!)&lt;6,"",LEFT(RIGHT(#REF!,6)))</f>
        <v>#REF!</v>
      </c>
      <c r="AF495" s="974" t="e">
        <f>IF(LEN(#REF!)&lt;5,"",LEFT(RIGHT(#REF!,5)))</f>
        <v>#REF!</v>
      </c>
      <c r="AG495" s="978" t="e">
        <f>IF(LEN(#REF!)&lt;4,"",LEFT(RIGHT(#REF!,4)))</f>
        <v>#REF!</v>
      </c>
      <c r="AH495" s="998" t="e">
        <f>IF(LEN(#REF!)&lt;3,"",LEFT(RIGHT(#REF!,3)))</f>
        <v>#REF!</v>
      </c>
      <c r="AI495" s="974" t="e">
        <f>IF(LEN(#REF!)&lt;2,"",LEFT(RIGHT(#REF!,2)))</f>
        <v>#REF!</v>
      </c>
      <c r="AJ495" s="970" t="e">
        <f>RIGHT(#REF!,1)</f>
        <v>#REF!</v>
      </c>
      <c r="AK495" s="1000" t="e">
        <f>IF(#REF!="","",#REF!)</f>
        <v>#REF!</v>
      </c>
      <c r="AL495" s="1001"/>
      <c r="AM495" s="1002"/>
      <c r="AN495" s="1006" t="e">
        <f>IF(#REF!="","",#REF!)</f>
        <v>#REF!</v>
      </c>
      <c r="AO495" s="1007"/>
      <c r="AP495" s="1007"/>
      <c r="AQ495" s="1007"/>
      <c r="AR495" s="1007"/>
      <c r="AS495" s="1008"/>
      <c r="AT495" s="860" t="e">
        <f>IF(#REF!="","",#REF!)</f>
        <v>#REF!</v>
      </c>
      <c r="AU495" s="861"/>
      <c r="AV495" s="861"/>
      <c r="AW495" s="861"/>
      <c r="AX495" s="861"/>
      <c r="AY495" s="861"/>
      <c r="AZ495" s="861"/>
      <c r="BA495" s="862"/>
      <c r="BC495" s="908"/>
      <c r="BD495" s="909"/>
      <c r="BE495" s="909"/>
      <c r="BF495" s="909"/>
      <c r="BG495" s="909"/>
      <c r="BH495" s="909"/>
      <c r="BI495" s="910"/>
      <c r="BJ495" s="902"/>
      <c r="BK495" s="903"/>
      <c r="BL495" s="903"/>
      <c r="BM495" s="903"/>
      <c r="BN495" s="903"/>
      <c r="BO495" s="903"/>
      <c r="BP495" s="903"/>
      <c r="BQ495" s="903"/>
      <c r="BR495" s="903"/>
      <c r="BS495" s="904"/>
      <c r="BT495" s="878"/>
      <c r="BU495" s="879"/>
      <c r="BV495" s="879"/>
      <c r="BW495" s="879"/>
      <c r="BX495" s="879"/>
      <c r="BY495" s="879"/>
      <c r="BZ495" s="879"/>
      <c r="CA495" s="879"/>
      <c r="CB495" s="880"/>
      <c r="CC495" s="878"/>
      <c r="CD495" s="879"/>
      <c r="CE495" s="879"/>
      <c r="CF495" s="879"/>
      <c r="CG495" s="879"/>
      <c r="CH495" s="879"/>
      <c r="CI495" s="879"/>
      <c r="CJ495" s="879"/>
      <c r="CK495" s="880"/>
      <c r="CL495" s="896"/>
      <c r="CM495" s="897"/>
      <c r="CN495" s="898"/>
      <c r="CO495" s="890"/>
      <c r="CP495" s="891"/>
      <c r="CQ495" s="891"/>
      <c r="CR495" s="891"/>
      <c r="CS495" s="892"/>
      <c r="CT495" s="884"/>
      <c r="CU495" s="885"/>
      <c r="CV495" s="885"/>
      <c r="CW495" s="885"/>
      <c r="CX495" s="886"/>
    </row>
    <row r="496" spans="2:102" ht="12.6" hidden="1" customHeight="1">
      <c r="B496" s="1024"/>
      <c r="C496" s="1025"/>
      <c r="D496" s="1022"/>
      <c r="E496" s="1016"/>
      <c r="F496" s="1016"/>
      <c r="G496" s="1016"/>
      <c r="H496" s="1017"/>
      <c r="I496" s="976"/>
      <c r="J496" s="976"/>
      <c r="K496" s="976"/>
      <c r="L496" s="976"/>
      <c r="M496" s="976"/>
      <c r="N496" s="976"/>
      <c r="O496" s="976"/>
      <c r="P496" s="976"/>
      <c r="Q496" s="976"/>
      <c r="R496" s="977"/>
      <c r="S496" s="995"/>
      <c r="T496" s="996"/>
      <c r="U496" s="997"/>
      <c r="V496" s="999"/>
      <c r="W496" s="996"/>
      <c r="X496" s="997"/>
      <c r="Y496" s="999"/>
      <c r="Z496" s="996"/>
      <c r="AA496" s="994"/>
      <c r="AB496" s="995"/>
      <c r="AC496" s="996"/>
      <c r="AD496" s="997"/>
      <c r="AE496" s="999"/>
      <c r="AF496" s="996"/>
      <c r="AG496" s="997"/>
      <c r="AH496" s="999"/>
      <c r="AI496" s="996"/>
      <c r="AJ496" s="994"/>
      <c r="AK496" s="1003"/>
      <c r="AL496" s="1004"/>
      <c r="AM496" s="1005"/>
      <c r="AN496" s="1009"/>
      <c r="AO496" s="1010"/>
      <c r="AP496" s="1010"/>
      <c r="AQ496" s="1010"/>
      <c r="AR496" s="1010"/>
      <c r="AS496" s="1011"/>
      <c r="AT496" s="863"/>
      <c r="AU496" s="864"/>
      <c r="AV496" s="864"/>
      <c r="AW496" s="864"/>
      <c r="AX496" s="864"/>
      <c r="AY496" s="864"/>
      <c r="AZ496" s="864"/>
      <c r="BA496" s="865"/>
      <c r="BC496" s="911"/>
      <c r="BD496" s="912"/>
      <c r="BE496" s="912"/>
      <c r="BF496" s="912"/>
      <c r="BG496" s="912"/>
      <c r="BH496" s="912"/>
      <c r="BI496" s="913"/>
      <c r="BJ496" s="905"/>
      <c r="BK496" s="906"/>
      <c r="BL496" s="906"/>
      <c r="BM496" s="906"/>
      <c r="BN496" s="906"/>
      <c r="BO496" s="906"/>
      <c r="BP496" s="906"/>
      <c r="BQ496" s="906"/>
      <c r="BR496" s="906"/>
      <c r="BS496" s="907"/>
      <c r="BT496" s="881"/>
      <c r="BU496" s="882"/>
      <c r="BV496" s="882"/>
      <c r="BW496" s="882"/>
      <c r="BX496" s="882"/>
      <c r="BY496" s="882"/>
      <c r="BZ496" s="882"/>
      <c r="CA496" s="882"/>
      <c r="CB496" s="883"/>
      <c r="CC496" s="881"/>
      <c r="CD496" s="882"/>
      <c r="CE496" s="882"/>
      <c r="CF496" s="882"/>
      <c r="CG496" s="882"/>
      <c r="CH496" s="882"/>
      <c r="CI496" s="882"/>
      <c r="CJ496" s="882"/>
      <c r="CK496" s="883"/>
      <c r="CL496" s="899"/>
      <c r="CM496" s="900"/>
      <c r="CN496" s="901"/>
      <c r="CO496" s="893"/>
      <c r="CP496" s="894"/>
      <c r="CQ496" s="894"/>
      <c r="CR496" s="894"/>
      <c r="CS496" s="895"/>
      <c r="CT496" s="887"/>
      <c r="CU496" s="888"/>
      <c r="CV496" s="888"/>
      <c r="CW496" s="888"/>
      <c r="CX496" s="889"/>
    </row>
    <row r="497" spans="1:103" ht="12.6" hidden="1" customHeight="1">
      <c r="B497" s="1018" t="e">
        <f>LEFT(RIGHT(#REF!,6))</f>
        <v>#REF!</v>
      </c>
      <c r="C497" s="1020" t="e">
        <f>LEFT(RIGHT(#REF!,5))</f>
        <v>#REF!</v>
      </c>
      <c r="D497" s="1022" t="s">
        <v>84</v>
      </c>
      <c r="E497" s="1016" t="e">
        <f>LEFT(RIGHT(#REF!,4))</f>
        <v>#REF!</v>
      </c>
      <c r="F497" s="1016" t="e">
        <f>LEFT(RIGHT(#REF!,3))</f>
        <v>#REF!</v>
      </c>
      <c r="G497" s="1016" t="e">
        <f>LEFT(RIGHT(#REF!,2))</f>
        <v>#REF!</v>
      </c>
      <c r="H497" s="1017" t="e">
        <f>RIGHT(#REF!,1)</f>
        <v>#REF!</v>
      </c>
      <c r="I497" s="976" t="e">
        <f>IF(#REF!="","",#REF!)</f>
        <v>#REF!</v>
      </c>
      <c r="J497" s="976"/>
      <c r="K497" s="976"/>
      <c r="L497" s="976"/>
      <c r="M497" s="976"/>
      <c r="N497" s="976"/>
      <c r="O497" s="976"/>
      <c r="P497" s="976"/>
      <c r="Q497" s="976"/>
      <c r="R497" s="977"/>
      <c r="S497" s="972" t="e">
        <f>IF(LEN(#REF!)&lt;9,"",LEFT(RIGHT(#REF!,9)))</f>
        <v>#REF!</v>
      </c>
      <c r="T497" s="974" t="e">
        <f>IF(LEN(#REF!)&lt;8,"",LEFT(RIGHT(#REF!,8)))</f>
        <v>#REF!</v>
      </c>
      <c r="U497" s="978" t="e">
        <f>IF(LEN(#REF!)&lt;7,"",LEFT(RIGHT(#REF!,7)))</f>
        <v>#REF!</v>
      </c>
      <c r="V497" s="998" t="e">
        <f>IF(LEN(#REF!)&lt;6,"",LEFT(RIGHT(#REF!,6)))</f>
        <v>#REF!</v>
      </c>
      <c r="W497" s="974" t="e">
        <f>IF(LEN(#REF!)&lt;5,"",LEFT(RIGHT(#REF!,5)))</f>
        <v>#REF!</v>
      </c>
      <c r="X497" s="978" t="e">
        <f>IF(LEN(#REF!)&lt;4,"",LEFT(RIGHT(#REF!,4)))</f>
        <v>#REF!</v>
      </c>
      <c r="Y497" s="998" t="e">
        <f>IF(LEN(#REF!)&lt;3,"",LEFT(RIGHT(#REF!,3)))</f>
        <v>#REF!</v>
      </c>
      <c r="Z497" s="974" t="e">
        <f>IF(LEN(#REF!)&lt;2,"",LEFT(RIGHT(#REF!,2)))</f>
        <v>#REF!</v>
      </c>
      <c r="AA497" s="970" t="e">
        <f>RIGHT(#REF!,1)</f>
        <v>#REF!</v>
      </c>
      <c r="AB497" s="972" t="e">
        <f>IF(LEN(#REF!)&lt;9,"",LEFT(RIGHT(#REF!,9)))</f>
        <v>#REF!</v>
      </c>
      <c r="AC497" s="974" t="e">
        <f>IF(LEN(#REF!)&lt;8,"",LEFT(RIGHT(#REF!,8)))</f>
        <v>#REF!</v>
      </c>
      <c r="AD497" s="978" t="e">
        <f>IF(LEN(#REF!)&lt;7,"",LEFT(RIGHT(#REF!,7)))</f>
        <v>#REF!</v>
      </c>
      <c r="AE497" s="998" t="e">
        <f>IF(LEN(#REF!)&lt;6,"",LEFT(RIGHT(#REF!,6)))</f>
        <v>#REF!</v>
      </c>
      <c r="AF497" s="974" t="e">
        <f>IF(LEN(#REF!)&lt;5,"",LEFT(RIGHT(#REF!,5)))</f>
        <v>#REF!</v>
      </c>
      <c r="AG497" s="978" t="e">
        <f>IF(LEN(#REF!)&lt;4,"",LEFT(RIGHT(#REF!,4)))</f>
        <v>#REF!</v>
      </c>
      <c r="AH497" s="998" t="e">
        <f>IF(LEN(#REF!)&lt;3,"",LEFT(RIGHT(#REF!,3)))</f>
        <v>#REF!</v>
      </c>
      <c r="AI497" s="974" t="e">
        <f>IF(LEN(#REF!)&lt;2,"",LEFT(RIGHT(#REF!,2)))</f>
        <v>#REF!</v>
      </c>
      <c r="AJ497" s="970" t="e">
        <f>RIGHT(#REF!,1)</f>
        <v>#REF!</v>
      </c>
      <c r="AK497" s="1000" t="e">
        <f>IF(#REF!="","",#REF!)</f>
        <v>#REF!</v>
      </c>
      <c r="AL497" s="1001"/>
      <c r="AM497" s="1002"/>
      <c r="AN497" s="1006" t="e">
        <f>IF(#REF!="","",#REF!)</f>
        <v>#REF!</v>
      </c>
      <c r="AO497" s="1007"/>
      <c r="AP497" s="1007"/>
      <c r="AQ497" s="1007"/>
      <c r="AR497" s="1007"/>
      <c r="AS497" s="1008"/>
      <c r="AT497" s="860" t="e">
        <f>IF(#REF!="","",#REF!)</f>
        <v>#REF!</v>
      </c>
      <c r="AU497" s="861"/>
      <c r="AV497" s="861"/>
      <c r="AW497" s="861"/>
      <c r="AX497" s="861"/>
      <c r="AY497" s="861"/>
      <c r="AZ497" s="861"/>
      <c r="BA497" s="862"/>
      <c r="BC497" s="908"/>
      <c r="BD497" s="909"/>
      <c r="BE497" s="909"/>
      <c r="BF497" s="909"/>
      <c r="BG497" s="909"/>
      <c r="BH497" s="909"/>
      <c r="BI497" s="910"/>
      <c r="BJ497" s="902"/>
      <c r="BK497" s="903"/>
      <c r="BL497" s="903"/>
      <c r="BM497" s="903"/>
      <c r="BN497" s="903"/>
      <c r="BO497" s="903"/>
      <c r="BP497" s="903"/>
      <c r="BQ497" s="903"/>
      <c r="BR497" s="903"/>
      <c r="BS497" s="904"/>
      <c r="BT497" s="878"/>
      <c r="BU497" s="879"/>
      <c r="BV497" s="879"/>
      <c r="BW497" s="879"/>
      <c r="BX497" s="879"/>
      <c r="BY497" s="879"/>
      <c r="BZ497" s="879"/>
      <c r="CA497" s="879"/>
      <c r="CB497" s="880"/>
      <c r="CC497" s="878"/>
      <c r="CD497" s="879"/>
      <c r="CE497" s="879"/>
      <c r="CF497" s="879"/>
      <c r="CG497" s="879"/>
      <c r="CH497" s="879"/>
      <c r="CI497" s="879"/>
      <c r="CJ497" s="879"/>
      <c r="CK497" s="880"/>
      <c r="CL497" s="896"/>
      <c r="CM497" s="897"/>
      <c r="CN497" s="898"/>
      <c r="CO497" s="890"/>
      <c r="CP497" s="891"/>
      <c r="CQ497" s="891"/>
      <c r="CR497" s="891"/>
      <c r="CS497" s="892"/>
      <c r="CT497" s="884"/>
      <c r="CU497" s="885"/>
      <c r="CV497" s="885"/>
      <c r="CW497" s="885"/>
      <c r="CX497" s="886"/>
    </row>
    <row r="498" spans="1:103" ht="12.6" hidden="1" customHeight="1">
      <c r="B498" s="1019"/>
      <c r="C498" s="1021"/>
      <c r="D498" s="1023"/>
      <c r="E498" s="1016"/>
      <c r="F498" s="1016"/>
      <c r="G498" s="1016"/>
      <c r="H498" s="1017"/>
      <c r="I498" s="976"/>
      <c r="J498" s="976"/>
      <c r="K498" s="976"/>
      <c r="L498" s="976"/>
      <c r="M498" s="976"/>
      <c r="N498" s="976"/>
      <c r="O498" s="976"/>
      <c r="P498" s="976"/>
      <c r="Q498" s="976"/>
      <c r="R498" s="977"/>
      <c r="S498" s="973"/>
      <c r="T498" s="975"/>
      <c r="U498" s="979"/>
      <c r="V498" s="1015"/>
      <c r="W498" s="975"/>
      <c r="X498" s="979"/>
      <c r="Y498" s="1015"/>
      <c r="Z498" s="975"/>
      <c r="AA498" s="971"/>
      <c r="AB498" s="973"/>
      <c r="AC498" s="975"/>
      <c r="AD498" s="979"/>
      <c r="AE498" s="1015"/>
      <c r="AF498" s="975"/>
      <c r="AG498" s="979"/>
      <c r="AH498" s="1015"/>
      <c r="AI498" s="975"/>
      <c r="AJ498" s="971"/>
      <c r="AK498" s="1003"/>
      <c r="AL498" s="1004"/>
      <c r="AM498" s="1005"/>
      <c r="AN498" s="1009"/>
      <c r="AO498" s="1010"/>
      <c r="AP498" s="1010"/>
      <c r="AQ498" s="1010"/>
      <c r="AR498" s="1010"/>
      <c r="AS498" s="1011"/>
      <c r="AT498" s="863"/>
      <c r="AU498" s="864"/>
      <c r="AV498" s="864"/>
      <c r="AW498" s="864"/>
      <c r="AX498" s="864"/>
      <c r="AY498" s="864"/>
      <c r="AZ498" s="864"/>
      <c r="BA498" s="865"/>
      <c r="BC498" s="1012"/>
      <c r="BD498" s="1013"/>
      <c r="BE498" s="1013"/>
      <c r="BF498" s="1013"/>
      <c r="BG498" s="1013"/>
      <c r="BH498" s="1013"/>
      <c r="BI498" s="1014"/>
      <c r="BJ498" s="951"/>
      <c r="BK498" s="952"/>
      <c r="BL498" s="952"/>
      <c r="BM498" s="952"/>
      <c r="BN498" s="952"/>
      <c r="BO498" s="952"/>
      <c r="BP498" s="952"/>
      <c r="BQ498" s="952"/>
      <c r="BR498" s="952"/>
      <c r="BS498" s="953"/>
      <c r="BT498" s="954"/>
      <c r="BU498" s="955"/>
      <c r="BV498" s="955"/>
      <c r="BW498" s="955"/>
      <c r="BX498" s="955"/>
      <c r="BY498" s="955"/>
      <c r="BZ498" s="955"/>
      <c r="CA498" s="955"/>
      <c r="CB498" s="956"/>
      <c r="CC498" s="954"/>
      <c r="CD498" s="955"/>
      <c r="CE498" s="955"/>
      <c r="CF498" s="955"/>
      <c r="CG498" s="955"/>
      <c r="CH498" s="955"/>
      <c r="CI498" s="955"/>
      <c r="CJ498" s="955"/>
      <c r="CK498" s="956"/>
      <c r="CL498" s="957"/>
      <c r="CM498" s="958"/>
      <c r="CN498" s="959"/>
      <c r="CO498" s="960"/>
      <c r="CP498" s="961"/>
      <c r="CQ498" s="961"/>
      <c r="CR498" s="961"/>
      <c r="CS498" s="962"/>
      <c r="CT498" s="963"/>
      <c r="CU498" s="964"/>
      <c r="CV498" s="964"/>
      <c r="CW498" s="964"/>
      <c r="CX498" s="965"/>
    </row>
    <row r="499" spans="1:103" ht="12.6" hidden="1" customHeight="1">
      <c r="B499" s="987" t="s">
        <v>97</v>
      </c>
      <c r="C499" s="988"/>
      <c r="D499" s="988"/>
      <c r="E499" s="988"/>
      <c r="F499" s="988"/>
      <c r="G499" s="988"/>
      <c r="H499" s="988"/>
      <c r="I499" s="988"/>
      <c r="J499" s="988"/>
      <c r="K499" s="988"/>
      <c r="L499" s="988"/>
      <c r="M499" s="988"/>
      <c r="N499" s="988"/>
      <c r="O499" s="988"/>
      <c r="P499" s="988"/>
      <c r="Q499" s="988"/>
      <c r="R499" s="988"/>
      <c r="S499" s="968" t="e">
        <f>IF(LEN(#REF!)&lt;9,"",LEFT(RIGHT(#REF!,9)))</f>
        <v>#REF!</v>
      </c>
      <c r="T499" s="985" t="e">
        <f>IF(LEN(#REF!)&lt;8,"",LEFT(RIGHT(#REF!,8)))</f>
        <v>#REF!</v>
      </c>
      <c r="U499" s="990" t="e">
        <f>IF(LEN(#REF!)&lt;7,"",LEFT(RIGHT(#REF!,7)))</f>
        <v>#REF!</v>
      </c>
      <c r="V499" s="992" t="e">
        <f>IF(LEN(#REF!)&lt;6,"",LEFT(RIGHT(#REF!,6)))</f>
        <v>#REF!</v>
      </c>
      <c r="W499" s="985" t="e">
        <f>IF(LEN(#REF!)&lt;5,"",LEFT(RIGHT(#REF!,5)))</f>
        <v>#REF!</v>
      </c>
      <c r="X499" s="990" t="e">
        <f>IF(LEN(#REF!)&lt;4,"",LEFT(RIGHT(#REF!,4)))</f>
        <v>#REF!</v>
      </c>
      <c r="Y499" s="992" t="e">
        <f>IF(LEN(#REF!)&lt;3,"",LEFT(RIGHT(#REF!,3)))</f>
        <v>#REF!</v>
      </c>
      <c r="Z499" s="985" t="e">
        <f>IF(LEN(#REF!)&lt;2,"",LEFT(RIGHT(#REF!,2)))</f>
        <v>#REF!</v>
      </c>
      <c r="AA499" s="966" t="e">
        <f>RIGHT(#REF!,1)</f>
        <v>#REF!</v>
      </c>
      <c r="AB499" s="968" t="e">
        <f>IF(LEN(#REF!)&lt;9,"",LEFT(RIGHT(#REF!,9)))</f>
        <v>#REF!</v>
      </c>
      <c r="AC499" s="985" t="e">
        <f>IF(LEN(#REF!)&lt;8,"",LEFT(RIGHT(#REF!,8)))</f>
        <v>#REF!</v>
      </c>
      <c r="AD499" s="990" t="e">
        <f>IF(LEN(#REF!)&lt;7,"",LEFT(RIGHT(#REF!,7)))</f>
        <v>#REF!</v>
      </c>
      <c r="AE499" s="992" t="e">
        <f>IF(LEN(#REF!)&lt;6,"",LEFT(RIGHT(#REF!,6)))</f>
        <v>#REF!</v>
      </c>
      <c r="AF499" s="985" t="e">
        <f>IF(LEN(#REF!)&lt;5,"",LEFT(RIGHT(#REF!,5)))</f>
        <v>#REF!</v>
      </c>
      <c r="AG499" s="990" t="e">
        <f>IF(LEN(#REF!)&lt;4,"",LEFT(RIGHT(#REF!,4)))</f>
        <v>#REF!</v>
      </c>
      <c r="AH499" s="992" t="e">
        <f>IF(LEN(#REF!)&lt;3,"",LEFT(RIGHT(#REF!,3)))</f>
        <v>#REF!</v>
      </c>
      <c r="AI499" s="985" t="e">
        <f>IF(LEN(#REF!)&lt;2,"",LEFT(RIGHT(#REF!,2)))</f>
        <v>#REF!</v>
      </c>
      <c r="AJ499" s="966" t="e">
        <f>RIGHT(#REF!,1)</f>
        <v>#REF!</v>
      </c>
      <c r="AK499" s="948"/>
      <c r="AL499" s="949"/>
      <c r="AM499" s="950"/>
      <c r="AN499" s="948"/>
      <c r="AO499" s="949"/>
      <c r="AP499" s="949"/>
      <c r="AQ499" s="949"/>
      <c r="AR499" s="949"/>
      <c r="AS499" s="950"/>
      <c r="AT499" s="948"/>
      <c r="AU499" s="949"/>
      <c r="AV499" s="949"/>
      <c r="AW499" s="949"/>
      <c r="AX499" s="949"/>
      <c r="AY499" s="949"/>
      <c r="AZ499" s="949"/>
      <c r="BA499" s="950"/>
      <c r="BC499" s="987" t="s">
        <v>97</v>
      </c>
      <c r="BD499" s="988"/>
      <c r="BE499" s="988"/>
      <c r="BF499" s="988"/>
      <c r="BG499" s="988"/>
      <c r="BH499" s="988"/>
      <c r="BI499" s="988"/>
      <c r="BJ499" s="988"/>
      <c r="BK499" s="988"/>
      <c r="BL499" s="988"/>
      <c r="BM499" s="988"/>
      <c r="BN499" s="988"/>
      <c r="BO499" s="988"/>
      <c r="BP499" s="988"/>
      <c r="BQ499" s="988"/>
      <c r="BR499" s="988"/>
      <c r="BS499" s="989"/>
      <c r="BT499" s="942" t="str">
        <f>IF(COUNTA(BT459:CB498)=0,"",SUM(BT459:CB498))</f>
        <v/>
      </c>
      <c r="BU499" s="943"/>
      <c r="BV499" s="943"/>
      <c r="BW499" s="943"/>
      <c r="BX499" s="943"/>
      <c r="BY499" s="943"/>
      <c r="BZ499" s="943"/>
      <c r="CA499" s="943"/>
      <c r="CB499" s="944"/>
      <c r="CC499" s="942" t="str">
        <f>IF(COUNTA(CC459:CK498)=0,"",SUM(CC459:CK498))</f>
        <v/>
      </c>
      <c r="CD499" s="943"/>
      <c r="CE499" s="943"/>
      <c r="CF499" s="943"/>
      <c r="CG499" s="943"/>
      <c r="CH499" s="943"/>
      <c r="CI499" s="943"/>
      <c r="CJ499" s="943"/>
      <c r="CK499" s="944"/>
      <c r="CL499" s="948"/>
      <c r="CM499" s="949"/>
      <c r="CN499" s="950"/>
      <c r="CO499" s="948"/>
      <c r="CP499" s="949"/>
      <c r="CQ499" s="949"/>
      <c r="CR499" s="949"/>
      <c r="CS499" s="950"/>
      <c r="CT499" s="948"/>
      <c r="CU499" s="949"/>
      <c r="CV499" s="949"/>
      <c r="CW499" s="949"/>
      <c r="CX499" s="950"/>
    </row>
    <row r="500" spans="1:103" ht="12.6" hidden="1" customHeight="1">
      <c r="B500" s="933"/>
      <c r="C500" s="934"/>
      <c r="D500" s="934"/>
      <c r="E500" s="934"/>
      <c r="F500" s="934"/>
      <c r="G500" s="934"/>
      <c r="H500" s="934"/>
      <c r="I500" s="934"/>
      <c r="J500" s="934"/>
      <c r="K500" s="934"/>
      <c r="L500" s="934"/>
      <c r="M500" s="934"/>
      <c r="N500" s="934"/>
      <c r="O500" s="934"/>
      <c r="P500" s="934"/>
      <c r="Q500" s="934"/>
      <c r="R500" s="934"/>
      <c r="S500" s="969"/>
      <c r="T500" s="986"/>
      <c r="U500" s="991"/>
      <c r="V500" s="993"/>
      <c r="W500" s="986"/>
      <c r="X500" s="991"/>
      <c r="Y500" s="993"/>
      <c r="Z500" s="986"/>
      <c r="AA500" s="967"/>
      <c r="AB500" s="969"/>
      <c r="AC500" s="986"/>
      <c r="AD500" s="991"/>
      <c r="AE500" s="993"/>
      <c r="AF500" s="986"/>
      <c r="AG500" s="991"/>
      <c r="AH500" s="993"/>
      <c r="AI500" s="986"/>
      <c r="AJ500" s="967"/>
      <c r="AK500" s="875"/>
      <c r="AL500" s="876"/>
      <c r="AM500" s="877"/>
      <c r="AN500" s="875"/>
      <c r="AO500" s="876"/>
      <c r="AP500" s="876"/>
      <c r="AQ500" s="876"/>
      <c r="AR500" s="876"/>
      <c r="AS500" s="877"/>
      <c r="AT500" s="875"/>
      <c r="AU500" s="876"/>
      <c r="AV500" s="876"/>
      <c r="AW500" s="876"/>
      <c r="AX500" s="876"/>
      <c r="AY500" s="876"/>
      <c r="AZ500" s="876"/>
      <c r="BA500" s="877"/>
      <c r="BC500" s="933"/>
      <c r="BD500" s="934"/>
      <c r="BE500" s="934"/>
      <c r="BF500" s="934"/>
      <c r="BG500" s="934"/>
      <c r="BH500" s="934"/>
      <c r="BI500" s="934"/>
      <c r="BJ500" s="934"/>
      <c r="BK500" s="934"/>
      <c r="BL500" s="934"/>
      <c r="BM500" s="934"/>
      <c r="BN500" s="934"/>
      <c r="BO500" s="934"/>
      <c r="BP500" s="934"/>
      <c r="BQ500" s="934"/>
      <c r="BR500" s="934"/>
      <c r="BS500" s="935"/>
      <c r="BT500" s="945"/>
      <c r="BU500" s="946"/>
      <c r="BV500" s="946"/>
      <c r="BW500" s="946"/>
      <c r="BX500" s="946"/>
      <c r="BY500" s="946"/>
      <c r="BZ500" s="946"/>
      <c r="CA500" s="946"/>
      <c r="CB500" s="947"/>
      <c r="CC500" s="945"/>
      <c r="CD500" s="946"/>
      <c r="CE500" s="946"/>
      <c r="CF500" s="946"/>
      <c r="CG500" s="946"/>
      <c r="CH500" s="946"/>
      <c r="CI500" s="946"/>
      <c r="CJ500" s="946"/>
      <c r="CK500" s="947"/>
      <c r="CL500" s="875"/>
      <c r="CM500" s="876"/>
      <c r="CN500" s="877"/>
      <c r="CO500" s="875"/>
      <c r="CP500" s="876"/>
      <c r="CQ500" s="876"/>
      <c r="CR500" s="876"/>
      <c r="CS500" s="877"/>
      <c r="CT500" s="875"/>
      <c r="CU500" s="876"/>
      <c r="CV500" s="876"/>
      <c r="CW500" s="876"/>
      <c r="CX500" s="877"/>
    </row>
    <row r="501" spans="1:103" ht="12.6" hidden="1" customHeight="1">
      <c r="B501" s="980" t="s">
        <v>90</v>
      </c>
      <c r="C501" s="980"/>
      <c r="D501" s="982" t="s">
        <v>91</v>
      </c>
      <c r="E501" s="983"/>
      <c r="F501" s="983"/>
      <c r="G501" s="983"/>
      <c r="H501" s="983"/>
      <c r="I501" s="983"/>
      <c r="J501" s="983"/>
      <c r="K501" s="983"/>
      <c r="L501" s="983"/>
      <c r="M501" s="983"/>
      <c r="N501" s="983"/>
      <c r="O501" s="983"/>
      <c r="P501" s="983"/>
      <c r="Q501" s="983"/>
      <c r="R501" s="983"/>
      <c r="S501" s="983"/>
      <c r="T501" s="983"/>
      <c r="U501" s="983"/>
      <c r="V501" s="983"/>
      <c r="W501" s="983"/>
      <c r="X501" s="983"/>
      <c r="Y501" s="983"/>
      <c r="Z501" s="983"/>
      <c r="AA501" s="983"/>
      <c r="AB501" s="983"/>
      <c r="AC501" s="983"/>
      <c r="AD501" s="983"/>
      <c r="AE501" s="983"/>
      <c r="AF501" s="983"/>
      <c r="AG501" s="983"/>
      <c r="AH501" s="983"/>
      <c r="AI501" s="983"/>
      <c r="AJ501" s="983"/>
      <c r="AK501" s="983"/>
      <c r="AL501" s="983"/>
      <c r="AM501" s="983"/>
      <c r="AN501" s="983"/>
      <c r="AO501" s="983"/>
      <c r="AP501" s="983"/>
      <c r="AQ501" s="983"/>
      <c r="AR501" s="983"/>
      <c r="AS501" s="983"/>
      <c r="AT501" s="983"/>
      <c r="AU501" s="983"/>
      <c r="AV501" s="983"/>
      <c r="AW501" s="983"/>
      <c r="AX501" s="983"/>
      <c r="AY501" s="983"/>
      <c r="AZ501" s="983"/>
      <c r="BA501" s="983"/>
      <c r="BC501" s="980" t="s">
        <v>90</v>
      </c>
      <c r="BD501" s="980"/>
      <c r="BE501" s="982" t="s">
        <v>91</v>
      </c>
      <c r="BF501" s="982"/>
      <c r="BG501" s="982"/>
      <c r="BH501" s="982"/>
      <c r="BI501" s="982"/>
      <c r="BJ501" s="982"/>
      <c r="BK501" s="982"/>
      <c r="BL501" s="982"/>
      <c r="BM501" s="982"/>
      <c r="BN501" s="982"/>
      <c r="BO501" s="982"/>
      <c r="BP501" s="982"/>
      <c r="BQ501" s="982"/>
      <c r="BR501" s="982"/>
      <c r="BS501" s="982"/>
      <c r="BT501" s="982"/>
      <c r="BU501" s="982"/>
      <c r="BV501" s="982"/>
      <c r="BW501" s="982"/>
      <c r="BX501" s="982"/>
      <c r="BY501" s="982"/>
      <c r="BZ501" s="982"/>
      <c r="CA501" s="982"/>
      <c r="CB501" s="982"/>
      <c r="CC501" s="982"/>
      <c r="CD501" s="982"/>
      <c r="CE501" s="982"/>
      <c r="CF501" s="982"/>
      <c r="CG501" s="982"/>
      <c r="CH501" s="982"/>
      <c r="CI501" s="982"/>
      <c r="CJ501" s="982"/>
      <c r="CK501" s="982"/>
      <c r="CL501" s="982"/>
      <c r="CM501" s="982"/>
      <c r="CN501" s="982"/>
      <c r="CO501" s="982"/>
      <c r="CP501" s="982"/>
      <c r="CQ501" s="982"/>
      <c r="CR501" s="982"/>
      <c r="CS501" s="982"/>
      <c r="CT501" s="982"/>
      <c r="CU501" s="982"/>
      <c r="CV501" s="982"/>
      <c r="CW501" s="982"/>
      <c r="CX501" s="982"/>
    </row>
    <row r="502" spans="1:103" ht="12.6" hidden="1" customHeight="1">
      <c r="B502" s="981"/>
      <c r="C502" s="981"/>
      <c r="D502" s="856"/>
      <c r="E502" s="856"/>
      <c r="F502" s="856"/>
      <c r="G502" s="856"/>
      <c r="H502" s="856"/>
      <c r="I502" s="856"/>
      <c r="J502" s="856"/>
      <c r="K502" s="856"/>
      <c r="L502" s="856"/>
      <c r="M502" s="856"/>
      <c r="N502" s="856"/>
      <c r="O502" s="856"/>
      <c r="P502" s="856"/>
      <c r="Q502" s="856"/>
      <c r="R502" s="856"/>
      <c r="S502" s="856"/>
      <c r="T502" s="856"/>
      <c r="U502" s="856"/>
      <c r="V502" s="856"/>
      <c r="W502" s="856"/>
      <c r="X502" s="856"/>
      <c r="Y502" s="856"/>
      <c r="Z502" s="856"/>
      <c r="AA502" s="856"/>
      <c r="AB502" s="856"/>
      <c r="AC502" s="856"/>
      <c r="AD502" s="856"/>
      <c r="AE502" s="856"/>
      <c r="AF502" s="856"/>
      <c r="AG502" s="856"/>
      <c r="AH502" s="856"/>
      <c r="AI502" s="856"/>
      <c r="AJ502" s="856"/>
      <c r="AK502" s="856"/>
      <c r="AL502" s="856"/>
      <c r="AM502" s="856"/>
      <c r="AN502" s="856"/>
      <c r="AO502" s="856"/>
      <c r="AP502" s="856"/>
      <c r="AQ502" s="856"/>
      <c r="AR502" s="856"/>
      <c r="AS502" s="856"/>
      <c r="AT502" s="856"/>
      <c r="AU502" s="856"/>
      <c r="AV502" s="856"/>
      <c r="AW502" s="856"/>
      <c r="AX502" s="856"/>
      <c r="AY502" s="856"/>
      <c r="AZ502" s="856"/>
      <c r="BA502" s="856"/>
      <c r="BC502" s="981"/>
      <c r="BD502" s="981"/>
      <c r="BE502" s="984"/>
      <c r="BF502" s="984"/>
      <c r="BG502" s="984"/>
      <c r="BH502" s="984"/>
      <c r="BI502" s="984"/>
      <c r="BJ502" s="984"/>
      <c r="BK502" s="984"/>
      <c r="BL502" s="984"/>
      <c r="BM502" s="984"/>
      <c r="BN502" s="984"/>
      <c r="BO502" s="984"/>
      <c r="BP502" s="984"/>
      <c r="BQ502" s="984"/>
      <c r="BR502" s="984"/>
      <c r="BS502" s="984"/>
      <c r="BT502" s="984"/>
      <c r="BU502" s="984"/>
      <c r="BV502" s="984"/>
      <c r="BW502" s="984"/>
      <c r="BX502" s="984"/>
      <c r="BY502" s="984"/>
      <c r="BZ502" s="984"/>
      <c r="CA502" s="984"/>
      <c r="CB502" s="984"/>
      <c r="CC502" s="984"/>
      <c r="CD502" s="984"/>
      <c r="CE502" s="984"/>
      <c r="CF502" s="984"/>
      <c r="CG502" s="984"/>
      <c r="CH502" s="984"/>
      <c r="CI502" s="984"/>
      <c r="CJ502" s="984"/>
      <c r="CK502" s="984"/>
      <c r="CL502" s="984"/>
      <c r="CM502" s="984"/>
      <c r="CN502" s="984"/>
      <c r="CO502" s="984"/>
      <c r="CP502" s="984"/>
      <c r="CQ502" s="984"/>
      <c r="CR502" s="984"/>
      <c r="CS502" s="984"/>
      <c r="CT502" s="984"/>
      <c r="CU502" s="984"/>
      <c r="CV502" s="984"/>
      <c r="CW502" s="984"/>
      <c r="CX502" s="984"/>
    </row>
    <row r="503" spans="1:103" ht="12.6" hidden="1" customHeight="1">
      <c r="B503" s="68"/>
      <c r="C503" s="68"/>
      <c r="D503" s="856"/>
      <c r="E503" s="856"/>
      <c r="F503" s="856"/>
      <c r="G503" s="856"/>
      <c r="H503" s="856"/>
      <c r="I503" s="856"/>
      <c r="J503" s="856"/>
      <c r="K503" s="856"/>
      <c r="L503" s="856"/>
      <c r="M503" s="856"/>
      <c r="N503" s="856"/>
      <c r="O503" s="856"/>
      <c r="P503" s="856"/>
      <c r="Q503" s="856"/>
      <c r="R503" s="856"/>
      <c r="S503" s="856"/>
      <c r="T503" s="856"/>
      <c r="U503" s="856"/>
      <c r="V503" s="856"/>
      <c r="W503" s="856"/>
      <c r="X503" s="856"/>
      <c r="Y503" s="856"/>
      <c r="Z503" s="856"/>
      <c r="AA503" s="856"/>
      <c r="AB503" s="856"/>
      <c r="AC503" s="856"/>
      <c r="AD503" s="856"/>
      <c r="AE503" s="856"/>
      <c r="AF503" s="856"/>
      <c r="AG503" s="856"/>
      <c r="AH503" s="856"/>
      <c r="AI503" s="856"/>
      <c r="AJ503" s="856"/>
      <c r="AK503" s="856"/>
      <c r="AL503" s="856"/>
      <c r="AM503" s="856"/>
      <c r="AN503" s="856"/>
      <c r="AO503" s="856"/>
      <c r="AP503" s="856"/>
      <c r="AQ503" s="856"/>
      <c r="AR503" s="856"/>
      <c r="AS503" s="856"/>
      <c r="AT503" s="856"/>
      <c r="AU503" s="856"/>
      <c r="AV503" s="856"/>
      <c r="AW503" s="856"/>
      <c r="AX503" s="856"/>
      <c r="AY503" s="856"/>
      <c r="AZ503" s="856"/>
      <c r="BA503" s="856"/>
      <c r="BC503" s="68"/>
      <c r="BD503" s="68"/>
      <c r="BE503" s="984"/>
      <c r="BF503" s="984"/>
      <c r="BG503" s="984"/>
      <c r="BH503" s="984"/>
      <c r="BI503" s="984"/>
      <c r="BJ503" s="984"/>
      <c r="BK503" s="984"/>
      <c r="BL503" s="984"/>
      <c r="BM503" s="984"/>
      <c r="BN503" s="984"/>
      <c r="BO503" s="984"/>
      <c r="BP503" s="984"/>
      <c r="BQ503" s="984"/>
      <c r="BR503" s="984"/>
      <c r="BS503" s="984"/>
      <c r="BT503" s="984"/>
      <c r="BU503" s="984"/>
      <c r="BV503" s="984"/>
      <c r="BW503" s="984"/>
      <c r="BX503" s="984"/>
      <c r="BY503" s="984"/>
      <c r="BZ503" s="984"/>
      <c r="CA503" s="984"/>
      <c r="CB503" s="984"/>
      <c r="CC503" s="984"/>
      <c r="CD503" s="984"/>
      <c r="CE503" s="984"/>
      <c r="CF503" s="984"/>
      <c r="CG503" s="984"/>
      <c r="CH503" s="984"/>
      <c r="CI503" s="984"/>
      <c r="CJ503" s="984"/>
      <c r="CK503" s="984"/>
      <c r="CL503" s="984"/>
      <c r="CM503" s="984"/>
      <c r="CN503" s="984"/>
      <c r="CO503" s="984"/>
      <c r="CP503" s="984"/>
      <c r="CQ503" s="984"/>
      <c r="CR503" s="984"/>
      <c r="CS503" s="984"/>
      <c r="CT503" s="984"/>
      <c r="CU503" s="984"/>
      <c r="CV503" s="984"/>
      <c r="CW503" s="984"/>
      <c r="CX503" s="984"/>
    </row>
    <row r="504" spans="1:103" ht="12.6" hidden="1" customHeight="1">
      <c r="B504" s="68"/>
      <c r="C504" s="68"/>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59"/>
      <c r="AE504" s="59"/>
      <c r="AF504" s="59"/>
      <c r="AG504" s="59"/>
      <c r="AH504" s="59"/>
      <c r="AI504" s="59"/>
      <c r="AJ504" s="59"/>
      <c r="AK504" s="59"/>
      <c r="AL504" s="59"/>
      <c r="AM504" s="59"/>
      <c r="AN504" s="59"/>
      <c r="AO504" s="59"/>
      <c r="AP504" s="59"/>
      <c r="AQ504" s="59"/>
      <c r="AR504" s="59"/>
      <c r="AS504" s="59"/>
      <c r="AT504" s="59"/>
      <c r="AU504" s="59"/>
      <c r="AV504" s="59"/>
      <c r="AW504" s="59"/>
      <c r="AX504" s="59"/>
      <c r="AY504" s="59"/>
      <c r="AZ504" s="59"/>
      <c r="BA504" s="59"/>
      <c r="BC504" s="68"/>
      <c r="BD504" s="68"/>
      <c r="BE504" s="59"/>
      <c r="BF504" s="59"/>
      <c r="BG504" s="59"/>
      <c r="BH504" s="59"/>
      <c r="BI504" s="59"/>
      <c r="BJ504" s="59"/>
      <c r="BK504" s="59"/>
      <c r="BL504" s="59"/>
      <c r="BM504" s="59"/>
      <c r="BN504" s="59"/>
      <c r="BO504" s="59"/>
      <c r="BP504" s="59"/>
      <c r="BQ504" s="59"/>
      <c r="BR504" s="59"/>
      <c r="BS504" s="59"/>
      <c r="BT504" s="59"/>
      <c r="BU504" s="59"/>
      <c r="BV504" s="59"/>
      <c r="BW504" s="59"/>
      <c r="BX504" s="59"/>
      <c r="BY504" s="59"/>
      <c r="BZ504" s="59"/>
      <c r="CA504" s="59"/>
      <c r="CB504" s="59"/>
      <c r="CC504" s="59"/>
      <c r="CD504" s="59"/>
      <c r="CE504" s="59"/>
      <c r="CF504" s="59"/>
      <c r="CG504" s="59"/>
      <c r="CH504" s="59"/>
      <c r="CI504" s="59"/>
      <c r="CJ504" s="59"/>
      <c r="CK504" s="59"/>
      <c r="CL504" s="59"/>
      <c r="CM504" s="59"/>
      <c r="CN504" s="59"/>
      <c r="CO504" s="59"/>
      <c r="CP504" s="59"/>
      <c r="CQ504" s="59"/>
      <c r="CR504" s="59"/>
      <c r="CS504" s="59"/>
      <c r="CT504" s="59"/>
      <c r="CU504" s="59"/>
      <c r="CV504" s="59"/>
      <c r="CW504" s="59"/>
      <c r="CX504" s="59"/>
    </row>
    <row r="505" spans="1:103" s="45" customFormat="1" ht="12.6" hidden="1" customHeight="1">
      <c r="O505" s="859" t="s">
        <v>61</v>
      </c>
      <c r="P505" s="859"/>
      <c r="AH505" s="859" t="s">
        <v>61</v>
      </c>
      <c r="AI505" s="859"/>
      <c r="AJ505" s="859"/>
      <c r="BP505" s="859" t="s">
        <v>61</v>
      </c>
      <c r="BQ505" s="859"/>
      <c r="CI505" s="859" t="s">
        <v>61</v>
      </c>
      <c r="CJ505" s="859"/>
      <c r="CK505" s="859"/>
    </row>
    <row r="506" spans="1:103" ht="12.6" hidden="1" customHeight="1">
      <c r="A506" s="45"/>
      <c r="C506" s="45"/>
      <c r="D506" s="45"/>
      <c r="E506" s="45"/>
      <c r="F506" s="45"/>
      <c r="G506" s="45"/>
      <c r="H506" s="45"/>
      <c r="I506" s="45"/>
      <c r="J506" s="45"/>
      <c r="K506" s="45"/>
      <c r="L506" s="45"/>
      <c r="M506" s="45"/>
      <c r="N506" s="45"/>
      <c r="O506" s="859"/>
      <c r="P506" s="859"/>
      <c r="Q506" s="45"/>
      <c r="R506" s="45"/>
      <c r="S506" s="45"/>
      <c r="T506" s="45"/>
      <c r="U506" s="45"/>
      <c r="V506" s="45"/>
      <c r="W506" s="45"/>
      <c r="X506" s="45"/>
      <c r="Y506" s="45"/>
      <c r="Z506" s="45"/>
      <c r="AA506" s="45"/>
      <c r="AB506" s="45"/>
      <c r="AC506" s="45"/>
      <c r="AD506" s="45"/>
      <c r="AE506" s="45"/>
      <c r="AF506" s="45"/>
      <c r="AG506" s="45"/>
      <c r="AH506" s="859"/>
      <c r="AI506" s="859"/>
      <c r="AJ506" s="859"/>
      <c r="AK506" s="45"/>
      <c r="AL506" s="45"/>
      <c r="AM506" s="45"/>
      <c r="AN506" s="45"/>
      <c r="AO506" s="45"/>
      <c r="AP506" s="45"/>
      <c r="AQ506" s="45"/>
      <c r="AR506" s="45"/>
      <c r="AS506" s="45"/>
      <c r="AT506" s="45"/>
      <c r="AU506" s="45"/>
      <c r="AV506" s="45"/>
      <c r="AW506" s="45"/>
      <c r="AX506" s="45"/>
      <c r="AY506" s="45"/>
      <c r="AZ506" s="45"/>
      <c r="BA506" s="45"/>
      <c r="BB506" s="45"/>
      <c r="BD506" s="45"/>
      <c r="BE506" s="45"/>
      <c r="BF506" s="45"/>
      <c r="BG506" s="45"/>
      <c r="BH506" s="45"/>
      <c r="BI506" s="45"/>
      <c r="BJ506" s="45"/>
      <c r="BK506" s="45"/>
      <c r="BL506" s="45"/>
      <c r="BM506" s="45"/>
      <c r="BN506" s="45"/>
      <c r="BO506" s="45"/>
      <c r="BP506" s="859"/>
      <c r="BQ506" s="859"/>
      <c r="BR506" s="45"/>
      <c r="BS506" s="45"/>
      <c r="BT506" s="45"/>
      <c r="BU506" s="45"/>
      <c r="BV506" s="45"/>
      <c r="BW506" s="45"/>
      <c r="BX506" s="45"/>
      <c r="BY506" s="45"/>
      <c r="BZ506" s="45"/>
      <c r="CA506" s="45"/>
      <c r="CB506" s="45"/>
      <c r="CC506" s="45"/>
      <c r="CD506" s="45"/>
      <c r="CE506" s="45"/>
      <c r="CF506" s="45"/>
      <c r="CG506" s="45"/>
      <c r="CH506" s="45"/>
      <c r="CI506" s="859"/>
      <c r="CJ506" s="859"/>
      <c r="CK506" s="859"/>
      <c r="CL506" s="45"/>
      <c r="CM506" s="45"/>
      <c r="CN506" s="45"/>
      <c r="CO506" s="45"/>
      <c r="CP506" s="45"/>
      <c r="CQ506" s="45"/>
      <c r="CR506" s="45"/>
      <c r="CS506" s="45"/>
      <c r="CT506" s="45"/>
      <c r="CU506" s="45"/>
      <c r="CV506" s="45"/>
      <c r="CW506" s="45"/>
      <c r="CX506" s="45"/>
      <c r="CY506" s="45"/>
    </row>
    <row r="507" spans="1:103" ht="12.6" hidden="1" customHeight="1">
      <c r="O507" s="859"/>
      <c r="P507" s="859"/>
      <c r="AH507" s="859"/>
      <c r="AI507" s="859"/>
      <c r="AJ507" s="859"/>
      <c r="BP507" s="859"/>
      <c r="BQ507" s="859"/>
      <c r="CI507" s="859"/>
      <c r="CJ507" s="859"/>
      <c r="CK507" s="859"/>
    </row>
    <row r="508" spans="1:103" ht="12.6" hidden="1" customHeight="1">
      <c r="C508" s="858" t="s">
        <v>63</v>
      </c>
      <c r="D508" s="858"/>
      <c r="E508" s="858"/>
      <c r="F508" s="858"/>
      <c r="G508" s="858"/>
      <c r="H508" s="858"/>
      <c r="I508" s="858"/>
      <c r="J508" s="858"/>
      <c r="K508" s="858"/>
      <c r="L508" s="858"/>
      <c r="M508" s="858"/>
      <c r="N508" s="858"/>
      <c r="O508" s="858"/>
      <c r="P508" s="858"/>
      <c r="Q508" s="858"/>
      <c r="R508" s="858"/>
      <c r="S508" s="858"/>
      <c r="T508" s="858" t="s">
        <v>7</v>
      </c>
      <c r="U508" s="858"/>
      <c r="V508" s="858"/>
      <c r="AJ508" s="856" t="s">
        <v>64</v>
      </c>
      <c r="AK508" s="856"/>
      <c r="AL508" s="856"/>
      <c r="AM508" s="856"/>
      <c r="AN508" s="856"/>
      <c r="BD508" s="858" t="s">
        <v>63</v>
      </c>
      <c r="BE508" s="858"/>
      <c r="BF508" s="858"/>
      <c r="BG508" s="858"/>
      <c r="BH508" s="858"/>
      <c r="BI508" s="858"/>
      <c r="BJ508" s="858"/>
      <c r="BK508" s="858"/>
      <c r="BL508" s="858"/>
      <c r="BM508" s="858"/>
      <c r="BN508" s="858"/>
      <c r="BO508" s="858"/>
      <c r="BP508" s="858"/>
      <c r="BQ508" s="858"/>
      <c r="BR508" s="858"/>
      <c r="BS508" s="858"/>
      <c r="BT508" s="858"/>
      <c r="BU508" s="857" t="s">
        <v>7</v>
      </c>
      <c r="BV508" s="857"/>
      <c r="BW508" s="857"/>
      <c r="CK508" s="856" t="s">
        <v>64</v>
      </c>
      <c r="CL508" s="856"/>
      <c r="CM508" s="856"/>
      <c r="CN508" s="856"/>
      <c r="CO508" s="856"/>
    </row>
    <row r="509" spans="1:103" ht="12.6" hidden="1" customHeight="1">
      <c r="C509" s="858"/>
      <c r="D509" s="858"/>
      <c r="E509" s="858"/>
      <c r="F509" s="858"/>
      <c r="G509" s="858"/>
      <c r="H509" s="858"/>
      <c r="I509" s="858"/>
      <c r="J509" s="858"/>
      <c r="K509" s="858"/>
      <c r="L509" s="858"/>
      <c r="M509" s="858"/>
      <c r="N509" s="858"/>
      <c r="O509" s="858"/>
      <c r="P509" s="858"/>
      <c r="Q509" s="858"/>
      <c r="R509" s="858"/>
      <c r="S509" s="858"/>
      <c r="T509" s="858"/>
      <c r="U509" s="858"/>
      <c r="V509" s="858"/>
      <c r="AI509" s="1029" t="e">
        <f>#REF!</f>
        <v>#REF!</v>
      </c>
      <c r="AJ509" s="1029"/>
      <c r="AK509" s="1029"/>
      <c r="AL509" s="1029"/>
      <c r="AM509" s="1029"/>
      <c r="AN509" s="1029"/>
      <c r="AO509" s="1029"/>
      <c r="AP509" s="1029"/>
      <c r="AQ509" s="1029"/>
      <c r="AR509" s="1029"/>
      <c r="AS509" s="1029"/>
      <c r="AT509" s="1029"/>
      <c r="AU509" s="1029"/>
      <c r="AV509" s="1029"/>
      <c r="AW509" s="1029"/>
      <c r="AX509" s="1029"/>
      <c r="AY509" s="1029"/>
      <c r="AZ509" s="1029"/>
      <c r="BA509" s="1029"/>
      <c r="BD509" s="858"/>
      <c r="BE509" s="858"/>
      <c r="BF509" s="858"/>
      <c r="BG509" s="858"/>
      <c r="BH509" s="858"/>
      <c r="BI509" s="858"/>
      <c r="BJ509" s="858"/>
      <c r="BK509" s="858"/>
      <c r="BL509" s="858"/>
      <c r="BM509" s="858"/>
      <c r="BN509" s="858"/>
      <c r="BO509" s="858"/>
      <c r="BP509" s="858"/>
      <c r="BQ509" s="858"/>
      <c r="BR509" s="858"/>
      <c r="BS509" s="858"/>
      <c r="BT509" s="858"/>
      <c r="BU509" s="857"/>
      <c r="BV509" s="857"/>
      <c r="BW509" s="857"/>
      <c r="CJ509" s="923">
        <v>45322</v>
      </c>
      <c r="CK509" s="923"/>
      <c r="CL509" s="923"/>
      <c r="CM509" s="923"/>
      <c r="CN509" s="923"/>
      <c r="CO509" s="923"/>
      <c r="CP509" s="923"/>
      <c r="CQ509" s="923"/>
      <c r="CR509" s="923"/>
      <c r="CS509" s="923"/>
      <c r="CT509" s="923"/>
      <c r="CU509" s="923"/>
      <c r="CV509" s="923"/>
      <c r="CW509" s="923"/>
      <c r="CX509" s="923"/>
    </row>
    <row r="510" spans="1:103" ht="12.6" hidden="1" customHeight="1">
      <c r="C510" s="858"/>
      <c r="D510" s="858"/>
      <c r="E510" s="858"/>
      <c r="F510" s="858"/>
      <c r="G510" s="858"/>
      <c r="H510" s="858"/>
      <c r="I510" s="858"/>
      <c r="J510" s="858"/>
      <c r="K510" s="858"/>
      <c r="L510" s="858"/>
      <c r="M510" s="858"/>
      <c r="N510" s="858"/>
      <c r="O510" s="858"/>
      <c r="P510" s="858"/>
      <c r="Q510" s="858"/>
      <c r="R510" s="858"/>
      <c r="S510" s="858"/>
      <c r="T510" s="858"/>
      <c r="U510" s="858"/>
      <c r="V510" s="858"/>
      <c r="BD510" s="858"/>
      <c r="BE510" s="858"/>
      <c r="BF510" s="858"/>
      <c r="BG510" s="858"/>
      <c r="BH510" s="858"/>
      <c r="BI510" s="858"/>
      <c r="BJ510" s="858"/>
      <c r="BK510" s="858"/>
      <c r="BL510" s="858"/>
      <c r="BM510" s="858"/>
      <c r="BN510" s="858"/>
      <c r="BO510" s="858"/>
      <c r="BP510" s="858"/>
      <c r="BQ510" s="858"/>
      <c r="BR510" s="858"/>
      <c r="BS510" s="858"/>
      <c r="BT510" s="858"/>
      <c r="BU510" s="857"/>
      <c r="BV510" s="857"/>
      <c r="BW510" s="857"/>
    </row>
    <row r="511" spans="1:103" ht="12.6" hidden="1" customHeight="1"/>
    <row r="512" spans="1:103" ht="12.6" hidden="1" customHeight="1">
      <c r="A512" s="69"/>
      <c r="B512" s="69"/>
      <c r="C512" s="69"/>
      <c r="D512" s="70"/>
      <c r="E512" s="1030" t="e">
        <f>#REF!</f>
        <v>#REF!</v>
      </c>
      <c r="F512" s="1030"/>
      <c r="G512" s="1030"/>
      <c r="H512" s="1030"/>
      <c r="I512" s="1030"/>
      <c r="J512" s="1031" t="s">
        <v>65</v>
      </c>
      <c r="K512" s="1031"/>
      <c r="L512" s="1031"/>
      <c r="M512" s="1031"/>
      <c r="N512" s="1028" t="s">
        <v>66</v>
      </c>
      <c r="O512" s="1028"/>
      <c r="P512" s="1028"/>
      <c r="Q512" s="1028"/>
      <c r="R512" s="1028"/>
      <c r="S512" s="1028"/>
      <c r="T512" s="70"/>
      <c r="U512" s="1032" t="s">
        <v>92</v>
      </c>
      <c r="V512" s="1032"/>
      <c r="W512" s="1032"/>
      <c r="X512" s="1032"/>
      <c r="Y512" s="1032"/>
      <c r="Z512" s="1032"/>
      <c r="AA512" s="1032"/>
      <c r="AB512" s="1032"/>
      <c r="AE512" s="55"/>
      <c r="AF512" s="55"/>
      <c r="AG512" s="55"/>
      <c r="AH512" s="55"/>
      <c r="AI512" s="55"/>
      <c r="AJ512" s="55"/>
      <c r="AK512" s="55"/>
      <c r="BB512" s="52"/>
      <c r="BC512" s="52"/>
      <c r="BD512" s="53"/>
      <c r="BE512" s="854">
        <v>1</v>
      </c>
      <c r="BF512" s="854"/>
      <c r="BG512" s="854"/>
      <c r="BH512" s="854"/>
      <c r="BI512" s="854"/>
      <c r="BJ512" s="853" t="s">
        <v>65</v>
      </c>
      <c r="BK512" s="853"/>
      <c r="BL512" s="853"/>
      <c r="BM512" s="853"/>
      <c r="BN512" s="852" t="s">
        <v>66</v>
      </c>
      <c r="BO512" s="852"/>
      <c r="BP512" s="852"/>
      <c r="BQ512" s="852"/>
      <c r="BR512" s="852"/>
      <c r="BS512" s="852"/>
      <c r="BT512" s="53"/>
      <c r="BU512" s="851" t="s">
        <v>92</v>
      </c>
      <c r="BV512" s="851"/>
      <c r="BW512" s="851"/>
      <c r="BX512" s="851"/>
      <c r="BY512" s="851"/>
      <c r="BZ512" s="851"/>
      <c r="CA512" s="851"/>
      <c r="CB512" s="851"/>
      <c r="CE512" s="55"/>
      <c r="CF512" s="55"/>
      <c r="CG512" s="55"/>
      <c r="CH512" s="55"/>
      <c r="CI512" s="55"/>
      <c r="CJ512" s="55"/>
      <c r="CK512" s="55"/>
    </row>
    <row r="513" spans="1:102" ht="12.6" hidden="1" customHeight="1">
      <c r="A513" s="69"/>
      <c r="B513" s="69"/>
      <c r="C513" s="71"/>
      <c r="D513" s="70"/>
      <c r="E513" s="1030"/>
      <c r="F513" s="1030"/>
      <c r="G513" s="1030"/>
      <c r="H513" s="1030"/>
      <c r="I513" s="1030"/>
      <c r="J513" s="1031"/>
      <c r="K513" s="1031"/>
      <c r="L513" s="1031"/>
      <c r="M513" s="1031"/>
      <c r="N513" s="1028"/>
      <c r="O513" s="1028"/>
      <c r="P513" s="1028"/>
      <c r="Q513" s="1028"/>
      <c r="R513" s="1028"/>
      <c r="S513" s="1028"/>
      <c r="T513" s="70"/>
      <c r="U513" s="1032"/>
      <c r="V513" s="1032"/>
      <c r="W513" s="1032"/>
      <c r="X513" s="1032"/>
      <c r="Y513" s="1032"/>
      <c r="Z513" s="1032"/>
      <c r="AA513" s="1032"/>
      <c r="AB513" s="1032"/>
      <c r="AD513" s="55"/>
      <c r="AE513" s="55"/>
      <c r="AF513" s="55"/>
      <c r="AG513" s="55"/>
      <c r="AH513" s="55"/>
      <c r="AI513" s="55"/>
      <c r="AJ513" s="55"/>
      <c r="AK513" s="55"/>
      <c r="BB513" s="52"/>
      <c r="BC513" s="56"/>
      <c r="BD513" s="53"/>
      <c r="BE513" s="854"/>
      <c r="BF513" s="854"/>
      <c r="BG513" s="854"/>
      <c r="BH513" s="854"/>
      <c r="BI513" s="854"/>
      <c r="BJ513" s="853"/>
      <c r="BK513" s="853"/>
      <c r="BL513" s="853"/>
      <c r="BM513" s="853"/>
      <c r="BN513" s="852"/>
      <c r="BO513" s="852"/>
      <c r="BP513" s="852"/>
      <c r="BQ513" s="852"/>
      <c r="BR513" s="852"/>
      <c r="BS513" s="852"/>
      <c r="BT513" s="53"/>
      <c r="BU513" s="851"/>
      <c r="BV513" s="851"/>
      <c r="BW513" s="851"/>
      <c r="BX513" s="851"/>
      <c r="BY513" s="851"/>
      <c r="BZ513" s="851"/>
      <c r="CA513" s="851"/>
      <c r="CB513" s="851"/>
      <c r="CD513" s="55"/>
      <c r="CE513" s="55"/>
      <c r="CF513" s="55"/>
      <c r="CG513" s="55"/>
      <c r="CH513" s="55"/>
      <c r="CI513" s="55"/>
      <c r="CJ513" s="55"/>
      <c r="CK513" s="55"/>
    </row>
    <row r="514" spans="1:102" ht="12.6" hidden="1" customHeight="1">
      <c r="A514" s="69"/>
      <c r="B514" s="69"/>
      <c r="C514" s="71"/>
      <c r="D514" s="70"/>
      <c r="E514" s="1030"/>
      <c r="F514" s="1030"/>
      <c r="G514" s="1030"/>
      <c r="H514" s="1030"/>
      <c r="I514" s="1030"/>
      <c r="J514" s="1031"/>
      <c r="K514" s="1031"/>
      <c r="L514" s="1031"/>
      <c r="M514" s="1031"/>
      <c r="N514" s="1028" t="s">
        <v>69</v>
      </c>
      <c r="O514" s="1028"/>
      <c r="P514" s="1028"/>
      <c r="Q514" s="1028"/>
      <c r="R514" s="1028"/>
      <c r="S514" s="1028"/>
      <c r="T514" s="70"/>
      <c r="U514" s="1032"/>
      <c r="V514" s="1032"/>
      <c r="W514" s="1032"/>
      <c r="X514" s="1032"/>
      <c r="Y514" s="1032"/>
      <c r="Z514" s="1032"/>
      <c r="AA514" s="1032"/>
      <c r="AB514" s="1032"/>
      <c r="AE514" s="55"/>
      <c r="AF514" s="55"/>
      <c r="AG514" s="55"/>
      <c r="AH514" s="55"/>
      <c r="AI514" s="55"/>
      <c r="AJ514" s="55"/>
      <c r="AK514" s="55"/>
      <c r="BB514" s="52"/>
      <c r="BC514" s="56"/>
      <c r="BD514" s="53"/>
      <c r="BE514" s="854"/>
      <c r="BF514" s="854"/>
      <c r="BG514" s="854"/>
      <c r="BH514" s="854"/>
      <c r="BI514" s="854"/>
      <c r="BJ514" s="853"/>
      <c r="BK514" s="853"/>
      <c r="BL514" s="853"/>
      <c r="BM514" s="853"/>
      <c r="BN514" s="852" t="s">
        <v>69</v>
      </c>
      <c r="BO514" s="852"/>
      <c r="BP514" s="852"/>
      <c r="BQ514" s="852"/>
      <c r="BR514" s="852"/>
      <c r="BS514" s="852"/>
      <c r="BT514" s="53"/>
      <c r="BU514" s="851"/>
      <c r="BV514" s="851"/>
      <c r="BW514" s="851"/>
      <c r="BX514" s="851"/>
      <c r="BY514" s="851"/>
      <c r="BZ514" s="851"/>
      <c r="CA514" s="851"/>
      <c r="CB514" s="851"/>
      <c r="CE514" s="55"/>
      <c r="CF514" s="55"/>
      <c r="CG514" s="55"/>
      <c r="CH514" s="55"/>
      <c r="CI514" s="55"/>
      <c r="CJ514" s="55"/>
      <c r="CK514" s="55"/>
    </row>
    <row r="515" spans="1:102" ht="12.6" hidden="1" customHeight="1">
      <c r="B515" s="44"/>
      <c r="C515" s="45"/>
      <c r="M515" s="850"/>
      <c r="N515" s="850"/>
      <c r="O515" s="850"/>
      <c r="P515" s="850"/>
      <c r="Q515" s="850"/>
      <c r="R515" s="850"/>
      <c r="S515" s="850"/>
      <c r="T515" s="850"/>
      <c r="U515" s="850"/>
      <c r="V515" s="850"/>
      <c r="W515" s="850"/>
      <c r="X515" s="850"/>
      <c r="Y515" s="850"/>
      <c r="Z515" s="850"/>
      <c r="AA515" s="850"/>
      <c r="AB515" s="850"/>
      <c r="AC515" s="850"/>
      <c r="AD515" s="850"/>
      <c r="AE515" s="850"/>
      <c r="AF515" s="850"/>
      <c r="AG515" s="850"/>
      <c r="AH515" s="850"/>
      <c r="AI515" s="850"/>
      <c r="AJ515" s="850"/>
      <c r="AK515" s="850"/>
      <c r="BM515" s="850"/>
      <c r="BN515" s="850"/>
      <c r="BO515" s="850"/>
      <c r="BP515" s="850"/>
      <c r="BQ515" s="850"/>
      <c r="BR515" s="850"/>
      <c r="BS515" s="850"/>
      <c r="BT515" s="850"/>
      <c r="BU515" s="850"/>
      <c r="BV515" s="850"/>
      <c r="BW515" s="850"/>
      <c r="BX515" s="850"/>
      <c r="BY515" s="850"/>
      <c r="BZ515" s="850"/>
      <c r="CA515" s="850"/>
      <c r="CB515" s="850"/>
      <c r="CC515" s="850"/>
      <c r="CD515" s="850"/>
      <c r="CE515" s="850"/>
      <c r="CF515" s="850"/>
      <c r="CG515" s="850"/>
      <c r="CH515" s="850"/>
      <c r="CI515" s="850"/>
      <c r="CJ515" s="850"/>
      <c r="CK515" s="850"/>
    </row>
    <row r="516" spans="1:102" ht="12.6" hidden="1" customHeight="1">
      <c r="B516" s="44"/>
      <c r="C516" s="45"/>
      <c r="M516" s="850"/>
      <c r="N516" s="850"/>
      <c r="O516" s="850"/>
      <c r="P516" s="850"/>
      <c r="Q516" s="850"/>
      <c r="R516" s="850"/>
      <c r="S516" s="850"/>
      <c r="T516" s="850"/>
      <c r="U516" s="850"/>
      <c r="V516" s="850"/>
      <c r="W516" s="850"/>
      <c r="X516" s="850"/>
      <c r="Y516" s="850"/>
      <c r="Z516" s="850"/>
      <c r="AA516" s="850"/>
      <c r="AB516" s="850"/>
      <c r="AC516" s="850"/>
      <c r="AD516" s="850"/>
      <c r="AE516" s="850"/>
      <c r="AF516" s="850"/>
      <c r="AG516" s="850"/>
      <c r="AH516" s="850"/>
      <c r="AI516" s="850"/>
      <c r="AJ516" s="850"/>
      <c r="AK516" s="850"/>
      <c r="BM516" s="850"/>
      <c r="BN516" s="850"/>
      <c r="BO516" s="850"/>
      <c r="BP516" s="850"/>
      <c r="BQ516" s="850"/>
      <c r="BR516" s="850"/>
      <c r="BS516" s="850"/>
      <c r="BT516" s="850"/>
      <c r="BU516" s="850"/>
      <c r="BV516" s="850"/>
      <c r="BW516" s="850"/>
      <c r="BX516" s="850"/>
      <c r="BY516" s="850"/>
      <c r="BZ516" s="850"/>
      <c r="CA516" s="850"/>
      <c r="CB516" s="850"/>
      <c r="CC516" s="850"/>
      <c r="CD516" s="850"/>
      <c r="CE516" s="850"/>
      <c r="CF516" s="850"/>
      <c r="CG516" s="850"/>
      <c r="CH516" s="850"/>
      <c r="CI516" s="850"/>
      <c r="CJ516" s="850"/>
      <c r="CK516" s="850"/>
    </row>
    <row r="517" spans="1:102" ht="12.6" hidden="1" customHeight="1">
      <c r="AG517" s="849"/>
      <c r="AH517" s="849"/>
      <c r="AI517" s="849"/>
      <c r="AJ517" s="849"/>
      <c r="AK517" s="849"/>
      <c r="AL517" s="849"/>
      <c r="AM517" s="849"/>
      <c r="AN517" s="849"/>
      <c r="AO517" s="849"/>
      <c r="AP517" s="849"/>
      <c r="AQ517" s="849"/>
      <c r="AR517" s="849"/>
      <c r="AS517" s="849"/>
      <c r="AT517" s="849"/>
      <c r="AU517" s="849"/>
      <c r="AV517" s="849"/>
      <c r="AW517" s="849"/>
      <c r="AX517" s="849"/>
      <c r="AY517" s="849"/>
      <c r="AZ517" s="849"/>
      <c r="CH517" s="920" t="s">
        <v>94</v>
      </c>
      <c r="CI517" s="921"/>
      <c r="CJ517" s="921"/>
      <c r="CK517" s="921"/>
      <c r="CL517" s="921"/>
      <c r="CM517" s="921"/>
      <c r="CN517" s="921"/>
      <c r="CO517" s="921"/>
      <c r="CP517" s="921"/>
      <c r="CQ517" s="921"/>
      <c r="CR517" s="921"/>
      <c r="CS517" s="921"/>
      <c r="CT517" s="921"/>
      <c r="CU517" s="921"/>
      <c r="CV517" s="921"/>
      <c r="CW517" s="922"/>
    </row>
    <row r="518" spans="1:102" ht="12.6" hidden="1" customHeight="1">
      <c r="AG518" s="848"/>
      <c r="AH518" s="848"/>
      <c r="AI518" s="848"/>
      <c r="AJ518" s="848"/>
      <c r="AK518" s="848"/>
      <c r="AL518" s="848"/>
      <c r="AM518" s="848"/>
      <c r="AN518" s="848"/>
      <c r="AO518" s="848"/>
      <c r="AP518" s="848"/>
      <c r="AQ518" s="848"/>
      <c r="AR518" s="848"/>
      <c r="AS518" s="848"/>
      <c r="AT518" s="848"/>
      <c r="AU518" s="848"/>
      <c r="AV518" s="848"/>
      <c r="AW518" s="848"/>
      <c r="AX518" s="848"/>
      <c r="AY518" s="848"/>
      <c r="AZ518" s="848"/>
      <c r="CH518" s="872"/>
      <c r="CI518" s="873"/>
      <c r="CJ518" s="873"/>
      <c r="CK518" s="874"/>
      <c r="CL518" s="872"/>
      <c r="CM518" s="873"/>
      <c r="CN518" s="873"/>
      <c r="CO518" s="874"/>
      <c r="CP518" s="872"/>
      <c r="CQ518" s="873"/>
      <c r="CR518" s="873"/>
      <c r="CS518" s="874"/>
      <c r="CT518" s="872"/>
      <c r="CU518" s="873"/>
      <c r="CV518" s="873"/>
      <c r="CW518" s="874"/>
    </row>
    <row r="519" spans="1:102" ht="12.6" hidden="1" customHeight="1">
      <c r="AG519" s="848"/>
      <c r="AH519" s="848"/>
      <c r="AI519" s="848"/>
      <c r="AJ519" s="848"/>
      <c r="AK519" s="848"/>
      <c r="AL519" s="848"/>
      <c r="AM519" s="848"/>
      <c r="AN519" s="848"/>
      <c r="AO519" s="848"/>
      <c r="AP519" s="848"/>
      <c r="AQ519" s="848"/>
      <c r="AR519" s="848"/>
      <c r="AS519" s="848"/>
      <c r="AT519" s="848"/>
      <c r="AU519" s="848"/>
      <c r="AV519" s="848"/>
      <c r="AW519" s="848"/>
      <c r="AX519" s="848"/>
      <c r="AY519" s="848"/>
      <c r="AZ519" s="848"/>
      <c r="CH519" s="918"/>
      <c r="CI519" s="848"/>
      <c r="CJ519" s="848"/>
      <c r="CK519" s="919"/>
      <c r="CL519" s="918"/>
      <c r="CM519" s="848"/>
      <c r="CN519" s="848"/>
      <c r="CO519" s="919"/>
      <c r="CP519" s="918"/>
      <c r="CQ519" s="848"/>
      <c r="CR519" s="848"/>
      <c r="CS519" s="919"/>
      <c r="CT519" s="918"/>
      <c r="CU519" s="848"/>
      <c r="CV519" s="848"/>
      <c r="CW519" s="919"/>
    </row>
    <row r="520" spans="1:102" ht="12.6" hidden="1" customHeight="1">
      <c r="AG520" s="848"/>
      <c r="AH520" s="848"/>
      <c r="AI520" s="848"/>
      <c r="AJ520" s="848"/>
      <c r="AK520" s="848"/>
      <c r="AL520" s="848"/>
      <c r="AM520" s="848"/>
      <c r="AN520" s="848"/>
      <c r="AO520" s="848"/>
      <c r="AP520" s="848"/>
      <c r="AQ520" s="848"/>
      <c r="AR520" s="848"/>
      <c r="AS520" s="848"/>
      <c r="AT520" s="848"/>
      <c r="AU520" s="848"/>
      <c r="AV520" s="848"/>
      <c r="AW520" s="848"/>
      <c r="AX520" s="848"/>
      <c r="AY520" s="848"/>
      <c r="AZ520" s="848"/>
      <c r="CH520" s="875"/>
      <c r="CI520" s="876"/>
      <c r="CJ520" s="876"/>
      <c r="CK520" s="877"/>
      <c r="CL520" s="875"/>
      <c r="CM520" s="876"/>
      <c r="CN520" s="876"/>
      <c r="CO520" s="877"/>
      <c r="CP520" s="875"/>
      <c r="CQ520" s="876"/>
      <c r="CR520" s="876"/>
      <c r="CS520" s="877"/>
      <c r="CT520" s="875"/>
      <c r="CU520" s="876"/>
      <c r="CV520" s="876"/>
      <c r="CW520" s="877"/>
    </row>
    <row r="521" spans="1:102" ht="12.6" hidden="1" customHeight="1"/>
    <row r="522" spans="1:102" ht="12.6" hidden="1" customHeight="1"/>
    <row r="523" spans="1:102" ht="12.6" hidden="1" customHeight="1">
      <c r="AB523" s="848"/>
      <c r="AC523" s="848"/>
      <c r="AD523" s="848"/>
      <c r="AE523" s="848"/>
      <c r="AF523" s="848"/>
      <c r="AG523" s="848"/>
      <c r="AH523" s="848"/>
      <c r="AI523" s="848"/>
      <c r="AJ523" s="848"/>
      <c r="AK523" s="848"/>
      <c r="AL523" s="848"/>
      <c r="AM523" s="848"/>
      <c r="AN523" s="848"/>
      <c r="AO523" s="848"/>
      <c r="AP523" s="848"/>
      <c r="AQ523" s="848"/>
      <c r="AR523" s="848"/>
      <c r="AS523" s="848"/>
      <c r="AT523" s="848"/>
      <c r="AU523" s="848"/>
      <c r="AV523" s="848"/>
      <c r="AW523" s="848"/>
      <c r="AX523" s="848"/>
      <c r="CC523" s="848"/>
      <c r="CD523" s="848"/>
      <c r="CE523" s="848"/>
      <c r="CF523" s="848"/>
      <c r="CG523" s="848"/>
      <c r="CH523" s="848"/>
      <c r="CI523" s="848"/>
      <c r="CJ523" s="848"/>
      <c r="CK523" s="848"/>
      <c r="CL523" s="848"/>
      <c r="CM523" s="848"/>
      <c r="CN523" s="848"/>
      <c r="CO523" s="848"/>
      <c r="CP523" s="848"/>
      <c r="CQ523" s="848"/>
      <c r="CR523" s="848"/>
      <c r="CS523" s="848"/>
      <c r="CT523" s="848"/>
      <c r="CU523" s="848"/>
    </row>
    <row r="524" spans="1:102" ht="12.6" hidden="1" customHeight="1">
      <c r="X524" s="848" t="s">
        <v>95</v>
      </c>
      <c r="Y524" s="848"/>
      <c r="Z524" s="848"/>
      <c r="AA524" s="848"/>
      <c r="AB524" s="848"/>
      <c r="AC524" s="848"/>
      <c r="AD524" s="848"/>
      <c r="AE524" s="848"/>
      <c r="AF524" s="848"/>
      <c r="AG524" s="848"/>
      <c r="AH524" s="848"/>
      <c r="AI524" s="848"/>
      <c r="AJ524" s="848"/>
      <c r="AK524" s="848"/>
      <c r="AL524" s="848"/>
      <c r="AM524" s="848"/>
      <c r="AN524" s="848"/>
      <c r="AO524" s="848"/>
      <c r="AP524" s="848"/>
      <c r="AQ524" s="848"/>
      <c r="AR524" s="848"/>
      <c r="AS524" s="848"/>
      <c r="AT524" s="848"/>
      <c r="AU524" s="848"/>
      <c r="AV524" s="848"/>
      <c r="AW524" s="848"/>
      <c r="AX524" s="848"/>
      <c r="AY524" s="59"/>
      <c r="AZ524" s="59"/>
      <c r="BY524" s="848" t="s">
        <v>95</v>
      </c>
      <c r="BZ524" s="848"/>
      <c r="CA524" s="848"/>
      <c r="CB524" s="848"/>
      <c r="CC524" s="848"/>
      <c r="CD524" s="848"/>
      <c r="CE524" s="848"/>
      <c r="CF524" s="848"/>
      <c r="CG524" s="848"/>
      <c r="CH524" s="848"/>
      <c r="CI524" s="848"/>
      <c r="CJ524" s="848"/>
      <c r="CK524" s="848"/>
      <c r="CL524" s="848"/>
      <c r="CM524" s="848"/>
      <c r="CN524" s="848"/>
      <c r="CO524" s="848"/>
      <c r="CP524" s="848"/>
      <c r="CQ524" s="848"/>
      <c r="CR524" s="848"/>
      <c r="CS524" s="848"/>
      <c r="CT524" s="848"/>
      <c r="CU524" s="848"/>
      <c r="CV524" s="914" t="s">
        <v>71</v>
      </c>
      <c r="CW524" s="914"/>
    </row>
    <row r="525" spans="1:102" ht="12.6" hidden="1" customHeight="1">
      <c r="X525" s="57"/>
      <c r="Y525" s="57"/>
      <c r="Z525" s="57"/>
      <c r="AA525" s="57"/>
      <c r="AB525" s="848"/>
      <c r="AC525" s="848"/>
      <c r="AD525" s="848"/>
      <c r="AE525" s="848"/>
      <c r="AF525" s="848"/>
      <c r="AG525" s="848"/>
      <c r="AH525" s="848"/>
      <c r="AI525" s="848"/>
      <c r="AJ525" s="848"/>
      <c r="AK525" s="848"/>
      <c r="AL525" s="848"/>
      <c r="AM525" s="848"/>
      <c r="AN525" s="848"/>
      <c r="AO525" s="848"/>
      <c r="AP525" s="848"/>
      <c r="AQ525" s="848"/>
      <c r="AR525" s="848"/>
      <c r="AS525" s="848"/>
      <c r="AT525" s="848"/>
      <c r="AU525" s="848"/>
      <c r="AV525" s="848"/>
      <c r="AW525" s="848"/>
      <c r="AX525" s="848"/>
      <c r="AY525" s="59"/>
      <c r="AZ525" s="59"/>
      <c r="BY525" s="57"/>
      <c r="BZ525" s="57"/>
      <c r="CA525" s="57"/>
      <c r="CB525" s="57"/>
      <c r="CC525" s="848"/>
      <c r="CD525" s="848"/>
      <c r="CE525" s="848"/>
      <c r="CF525" s="848"/>
      <c r="CG525" s="848"/>
      <c r="CH525" s="848"/>
      <c r="CI525" s="848"/>
      <c r="CJ525" s="848"/>
      <c r="CK525" s="848"/>
      <c r="CL525" s="848"/>
      <c r="CM525" s="848"/>
      <c r="CN525" s="848"/>
      <c r="CO525" s="848"/>
      <c r="CP525" s="848"/>
      <c r="CQ525" s="848"/>
      <c r="CR525" s="848"/>
      <c r="CS525" s="848"/>
      <c r="CT525" s="848"/>
      <c r="CU525" s="848"/>
      <c r="CV525" s="914"/>
      <c r="CW525" s="914"/>
    </row>
    <row r="526" spans="1:102" ht="12.6" hidden="1" customHeight="1">
      <c r="AB526" s="848"/>
      <c r="AC526" s="848"/>
      <c r="AD526" s="848"/>
      <c r="AE526" s="848"/>
      <c r="AF526" s="848"/>
      <c r="AG526" s="848"/>
      <c r="AH526" s="848"/>
      <c r="AI526" s="848"/>
      <c r="AJ526" s="848"/>
      <c r="AK526" s="848"/>
      <c r="AL526" s="848"/>
      <c r="AM526" s="848"/>
      <c r="AN526" s="848"/>
      <c r="AO526" s="848"/>
      <c r="AP526" s="848"/>
      <c r="AQ526" s="848"/>
      <c r="AR526" s="848"/>
      <c r="AS526" s="848"/>
      <c r="AT526" s="848"/>
      <c r="AU526" s="848"/>
      <c r="AV526" s="848"/>
      <c r="AW526" s="848"/>
      <c r="AX526" s="848"/>
      <c r="AY526" s="59"/>
      <c r="AZ526" s="59"/>
      <c r="CC526" s="848"/>
      <c r="CD526" s="848"/>
      <c r="CE526" s="848"/>
      <c r="CF526" s="848"/>
      <c r="CG526" s="848"/>
      <c r="CH526" s="848"/>
      <c r="CI526" s="848"/>
      <c r="CJ526" s="848"/>
      <c r="CK526" s="848"/>
      <c r="CL526" s="848"/>
      <c r="CM526" s="848"/>
      <c r="CN526" s="848"/>
      <c r="CO526" s="848"/>
      <c r="CP526" s="848"/>
      <c r="CQ526" s="848"/>
      <c r="CR526" s="848"/>
      <c r="CS526" s="848"/>
      <c r="CT526" s="848"/>
      <c r="CU526" s="848"/>
      <c r="CV526" s="914"/>
      <c r="CW526" s="914"/>
    </row>
    <row r="527" spans="1:102" ht="12.6" hidden="1" customHeight="1">
      <c r="X527" s="60" t="s">
        <v>72</v>
      </c>
      <c r="AB527" s="1026" t="e">
        <f>#REF!</f>
        <v>#REF!</v>
      </c>
      <c r="AC527" s="1026"/>
      <c r="AD527" s="1026"/>
      <c r="AE527" s="1026"/>
      <c r="AF527" s="1026"/>
      <c r="AG527" s="1026"/>
      <c r="AH527" s="1026"/>
      <c r="AI527" s="1026"/>
      <c r="AJ527" s="1026"/>
      <c r="AK527" s="1026"/>
      <c r="AL527" s="1026"/>
      <c r="AM527" s="1026"/>
      <c r="AN527" s="1026"/>
      <c r="AO527" s="1026"/>
      <c r="AP527" s="1026"/>
      <c r="AQ527" s="1026"/>
      <c r="AR527" s="1026"/>
      <c r="AS527" s="1026"/>
      <c r="AT527" s="1026"/>
      <c r="AU527" s="1026"/>
      <c r="AV527" s="1026"/>
      <c r="AW527" s="1026"/>
      <c r="AX527" s="1026"/>
      <c r="AY527" s="1026"/>
      <c r="AZ527" s="1026"/>
      <c r="BA527" s="1026"/>
      <c r="BY527" s="60" t="s">
        <v>72</v>
      </c>
      <c r="CC527" s="917"/>
      <c r="CD527" s="917"/>
      <c r="CE527" s="917"/>
      <c r="CF527" s="917"/>
      <c r="CG527" s="917"/>
      <c r="CH527" s="917"/>
      <c r="CI527" s="917"/>
      <c r="CJ527" s="917"/>
      <c r="CK527" s="917"/>
      <c r="CL527" s="917"/>
      <c r="CM527" s="917"/>
      <c r="CN527" s="917"/>
      <c r="CO527" s="917"/>
      <c r="CP527" s="917"/>
      <c r="CQ527" s="917"/>
      <c r="CR527" s="917"/>
      <c r="CS527" s="917"/>
      <c r="CT527" s="917"/>
      <c r="CU527" s="917"/>
      <c r="CV527" s="915"/>
      <c r="CW527" s="915"/>
    </row>
    <row r="528" spans="1:102" ht="12.6" hidden="1" customHeight="1">
      <c r="B528" s="49"/>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c r="AA528" s="61"/>
      <c r="AB528" s="1026"/>
      <c r="AC528" s="1026"/>
      <c r="AD528" s="1026"/>
      <c r="AE528" s="1026"/>
      <c r="AF528" s="1026"/>
      <c r="AG528" s="1026"/>
      <c r="AH528" s="1026"/>
      <c r="AI528" s="1026"/>
      <c r="AJ528" s="1026"/>
      <c r="AK528" s="1026"/>
      <c r="AL528" s="1026"/>
      <c r="AM528" s="1026"/>
      <c r="AN528" s="1026"/>
      <c r="AO528" s="1026"/>
      <c r="AP528" s="1026"/>
      <c r="AQ528" s="1026"/>
      <c r="AR528" s="1026"/>
      <c r="AS528" s="1026"/>
      <c r="AT528" s="1026"/>
      <c r="AU528" s="1026"/>
      <c r="AV528" s="1026"/>
      <c r="AW528" s="1026"/>
      <c r="AX528" s="1026"/>
      <c r="AY528" s="1026"/>
      <c r="AZ528" s="1026"/>
      <c r="BA528" s="1026"/>
      <c r="BC528" s="49"/>
      <c r="BD528" s="61"/>
      <c r="BE528" s="61"/>
      <c r="BF528" s="61"/>
      <c r="BG528" s="61"/>
      <c r="BH528" s="61"/>
      <c r="BI528" s="61"/>
      <c r="BJ528" s="61"/>
      <c r="BK528" s="61"/>
      <c r="BL528" s="61"/>
      <c r="BM528" s="61"/>
      <c r="BN528" s="61"/>
      <c r="BO528" s="61"/>
      <c r="BP528" s="61"/>
      <c r="BQ528" s="61"/>
      <c r="BR528" s="61"/>
      <c r="BS528" s="61"/>
      <c r="BT528" s="61"/>
      <c r="BU528" s="61"/>
      <c r="BV528" s="61"/>
      <c r="BW528" s="61"/>
      <c r="BX528" s="61"/>
      <c r="BY528" s="61"/>
      <c r="BZ528" s="61"/>
      <c r="CA528" s="61"/>
      <c r="CB528" s="61"/>
      <c r="CC528" s="61"/>
      <c r="CD528" s="61"/>
      <c r="CE528" s="61"/>
      <c r="CF528" s="61"/>
      <c r="CG528" s="61"/>
      <c r="CH528" s="61"/>
      <c r="CI528" s="61"/>
      <c r="CJ528" s="61"/>
      <c r="CK528" s="61"/>
      <c r="CL528" s="61"/>
      <c r="CM528" s="61"/>
      <c r="CN528" s="61"/>
      <c r="CO528" s="61"/>
      <c r="CP528" s="61"/>
      <c r="CQ528" s="61"/>
      <c r="CR528" s="61"/>
      <c r="CS528" s="61"/>
      <c r="CT528" s="61"/>
      <c r="CU528" s="61"/>
      <c r="CV528" s="61"/>
      <c r="CW528" s="61"/>
      <c r="CX528" s="61"/>
    </row>
    <row r="529" spans="2:102" ht="12.6" hidden="1" customHeight="1">
      <c r="B529" s="930" t="s">
        <v>74</v>
      </c>
      <c r="C529" s="931"/>
      <c r="D529" s="931"/>
      <c r="E529" s="931"/>
      <c r="F529" s="931"/>
      <c r="G529" s="931"/>
      <c r="H529" s="932"/>
      <c r="I529" s="1027" t="s">
        <v>75</v>
      </c>
      <c r="J529" s="1027"/>
      <c r="K529" s="1027"/>
      <c r="L529" s="1027"/>
      <c r="M529" s="1027"/>
      <c r="N529" s="1027"/>
      <c r="O529" s="1027"/>
      <c r="P529" s="1027"/>
      <c r="Q529" s="1027"/>
      <c r="R529" s="1027"/>
      <c r="S529" s="1027" t="s">
        <v>96</v>
      </c>
      <c r="T529" s="1027"/>
      <c r="U529" s="1027"/>
      <c r="V529" s="1027"/>
      <c r="W529" s="1027"/>
      <c r="X529" s="1027"/>
      <c r="Y529" s="1027"/>
      <c r="Z529" s="1027"/>
      <c r="AA529" s="1027"/>
      <c r="AB529" s="1027"/>
      <c r="AC529" s="1027"/>
      <c r="AD529" s="1027"/>
      <c r="AE529" s="1027"/>
      <c r="AF529" s="1027"/>
      <c r="AG529" s="1027"/>
      <c r="AH529" s="1027"/>
      <c r="AI529" s="1027"/>
      <c r="AJ529" s="1027"/>
      <c r="AK529" s="924" t="s">
        <v>77</v>
      </c>
      <c r="AL529" s="937"/>
      <c r="AM529" s="938"/>
      <c r="AN529" s="936" t="s">
        <v>78</v>
      </c>
      <c r="AO529" s="937"/>
      <c r="AP529" s="937"/>
      <c r="AQ529" s="937"/>
      <c r="AR529" s="937"/>
      <c r="AS529" s="938"/>
      <c r="AT529" s="936" t="s">
        <v>79</v>
      </c>
      <c r="AU529" s="937"/>
      <c r="AV529" s="937"/>
      <c r="AW529" s="937"/>
      <c r="AX529" s="937"/>
      <c r="AY529" s="937"/>
      <c r="AZ529" s="937"/>
      <c r="BA529" s="938"/>
      <c r="BC529" s="930" t="s">
        <v>74</v>
      </c>
      <c r="BD529" s="931"/>
      <c r="BE529" s="931"/>
      <c r="BF529" s="931"/>
      <c r="BG529" s="931"/>
      <c r="BH529" s="931"/>
      <c r="BI529" s="932"/>
      <c r="BJ529" s="930" t="s">
        <v>80</v>
      </c>
      <c r="BK529" s="931"/>
      <c r="BL529" s="931"/>
      <c r="BM529" s="931"/>
      <c r="BN529" s="931"/>
      <c r="BO529" s="931"/>
      <c r="BP529" s="931"/>
      <c r="BQ529" s="931"/>
      <c r="BR529" s="931"/>
      <c r="BS529" s="932"/>
      <c r="BT529" s="930" t="s">
        <v>96</v>
      </c>
      <c r="BU529" s="931"/>
      <c r="BV529" s="931"/>
      <c r="BW529" s="931"/>
      <c r="BX529" s="931"/>
      <c r="BY529" s="931"/>
      <c r="BZ529" s="931"/>
      <c r="CA529" s="931"/>
      <c r="CB529" s="932"/>
      <c r="CC529" s="930" t="s">
        <v>82</v>
      </c>
      <c r="CD529" s="931"/>
      <c r="CE529" s="931"/>
      <c r="CF529" s="931"/>
      <c r="CG529" s="931"/>
      <c r="CH529" s="931"/>
      <c r="CI529" s="931"/>
      <c r="CJ529" s="931"/>
      <c r="CK529" s="932"/>
      <c r="CL529" s="924" t="s">
        <v>77</v>
      </c>
      <c r="CM529" s="925"/>
      <c r="CN529" s="926"/>
      <c r="CO529" s="936" t="s">
        <v>83</v>
      </c>
      <c r="CP529" s="937"/>
      <c r="CQ529" s="937"/>
      <c r="CR529" s="937"/>
      <c r="CS529" s="938"/>
      <c r="CT529" s="936" t="s">
        <v>79</v>
      </c>
      <c r="CU529" s="937"/>
      <c r="CV529" s="937"/>
      <c r="CW529" s="937"/>
      <c r="CX529" s="938"/>
    </row>
    <row r="530" spans="2:102" ht="12.6" hidden="1" customHeight="1">
      <c r="B530" s="933"/>
      <c r="C530" s="934"/>
      <c r="D530" s="934"/>
      <c r="E530" s="934"/>
      <c r="F530" s="934"/>
      <c r="G530" s="934"/>
      <c r="H530" s="935"/>
      <c r="I530" s="1027"/>
      <c r="J530" s="1027"/>
      <c r="K530" s="1027"/>
      <c r="L530" s="1027"/>
      <c r="M530" s="1027"/>
      <c r="N530" s="1027"/>
      <c r="O530" s="1027"/>
      <c r="P530" s="1027"/>
      <c r="Q530" s="1027"/>
      <c r="R530" s="1027"/>
      <c r="S530" s="1027"/>
      <c r="T530" s="1027"/>
      <c r="U530" s="1027"/>
      <c r="V530" s="1027"/>
      <c r="W530" s="1027"/>
      <c r="X530" s="1027"/>
      <c r="Y530" s="1027"/>
      <c r="Z530" s="1027"/>
      <c r="AA530" s="1027"/>
      <c r="AB530" s="1027"/>
      <c r="AC530" s="1027"/>
      <c r="AD530" s="1027"/>
      <c r="AE530" s="1027"/>
      <c r="AF530" s="1027"/>
      <c r="AG530" s="1027"/>
      <c r="AH530" s="1027"/>
      <c r="AI530" s="1027"/>
      <c r="AJ530" s="1027"/>
      <c r="AK530" s="939"/>
      <c r="AL530" s="940"/>
      <c r="AM530" s="941"/>
      <c r="AN530" s="939"/>
      <c r="AO530" s="940"/>
      <c r="AP530" s="940"/>
      <c r="AQ530" s="940"/>
      <c r="AR530" s="940"/>
      <c r="AS530" s="941"/>
      <c r="AT530" s="939"/>
      <c r="AU530" s="940"/>
      <c r="AV530" s="940"/>
      <c r="AW530" s="940"/>
      <c r="AX530" s="940"/>
      <c r="AY530" s="940"/>
      <c r="AZ530" s="940"/>
      <c r="BA530" s="941"/>
      <c r="BC530" s="933"/>
      <c r="BD530" s="934"/>
      <c r="BE530" s="934"/>
      <c r="BF530" s="934"/>
      <c r="BG530" s="934"/>
      <c r="BH530" s="934"/>
      <c r="BI530" s="935"/>
      <c r="BJ530" s="933"/>
      <c r="BK530" s="934"/>
      <c r="BL530" s="934"/>
      <c r="BM530" s="934"/>
      <c r="BN530" s="934"/>
      <c r="BO530" s="934"/>
      <c r="BP530" s="934"/>
      <c r="BQ530" s="934"/>
      <c r="BR530" s="934"/>
      <c r="BS530" s="935"/>
      <c r="BT530" s="933"/>
      <c r="BU530" s="934"/>
      <c r="BV530" s="934"/>
      <c r="BW530" s="934"/>
      <c r="BX530" s="934"/>
      <c r="BY530" s="934"/>
      <c r="BZ530" s="934"/>
      <c r="CA530" s="934"/>
      <c r="CB530" s="935"/>
      <c r="CC530" s="933"/>
      <c r="CD530" s="934"/>
      <c r="CE530" s="934"/>
      <c r="CF530" s="934"/>
      <c r="CG530" s="934"/>
      <c r="CH530" s="934"/>
      <c r="CI530" s="934"/>
      <c r="CJ530" s="934"/>
      <c r="CK530" s="935"/>
      <c r="CL530" s="927"/>
      <c r="CM530" s="928"/>
      <c r="CN530" s="929"/>
      <c r="CO530" s="939"/>
      <c r="CP530" s="940"/>
      <c r="CQ530" s="940"/>
      <c r="CR530" s="940"/>
      <c r="CS530" s="941"/>
      <c r="CT530" s="939"/>
      <c r="CU530" s="940"/>
      <c r="CV530" s="940"/>
      <c r="CW530" s="940"/>
      <c r="CX530" s="941"/>
    </row>
    <row r="531" spans="2:102" ht="12.6" hidden="1" customHeight="1">
      <c r="B531" s="1018" t="e">
        <f>LEFT(RIGHT(#REF!,6))</f>
        <v>#REF!</v>
      </c>
      <c r="C531" s="1020" t="e">
        <f>LEFT(RIGHT(#REF!,5))</f>
        <v>#REF!</v>
      </c>
      <c r="D531" s="1022" t="s">
        <v>84</v>
      </c>
      <c r="E531" s="1016" t="e">
        <f>LEFT(RIGHT(#REF!,4))</f>
        <v>#REF!</v>
      </c>
      <c r="F531" s="1016" t="e">
        <f>LEFT(RIGHT(#REF!,3))</f>
        <v>#REF!</v>
      </c>
      <c r="G531" s="1016" t="e">
        <f>LEFT(RIGHT(#REF!,2))</f>
        <v>#REF!</v>
      </c>
      <c r="H531" s="1017" t="e">
        <f>RIGHT(#REF!,1)</f>
        <v>#REF!</v>
      </c>
      <c r="I531" s="976" t="e">
        <f>IF(#REF!="","",#REF!)</f>
        <v>#REF!</v>
      </c>
      <c r="J531" s="976"/>
      <c r="K531" s="976"/>
      <c r="L531" s="976"/>
      <c r="M531" s="976"/>
      <c r="N531" s="976"/>
      <c r="O531" s="976"/>
      <c r="P531" s="976"/>
      <c r="Q531" s="976"/>
      <c r="R531" s="977"/>
      <c r="S531" s="972" t="e">
        <f>IF(LEN(#REF!)&lt;9,"",LEFT(RIGHT(#REF!,9)))</f>
        <v>#REF!</v>
      </c>
      <c r="T531" s="974" t="e">
        <f>IF(LEN(#REF!)&lt;8,"",LEFT(RIGHT(#REF!,8)))</f>
        <v>#REF!</v>
      </c>
      <c r="U531" s="978" t="e">
        <f>IF(LEN(#REF!)&lt;7,"",LEFT(RIGHT(#REF!,7)))</f>
        <v>#REF!</v>
      </c>
      <c r="V531" s="998" t="e">
        <f>IF(LEN(#REF!)&lt;6,"",LEFT(RIGHT(#REF!,6)))</f>
        <v>#REF!</v>
      </c>
      <c r="W531" s="974" t="e">
        <f>IF(LEN(#REF!)&lt;5,"",LEFT(RIGHT(#REF!,5)))</f>
        <v>#REF!</v>
      </c>
      <c r="X531" s="978" t="e">
        <f>IF(LEN(#REF!)&lt;4,"",LEFT(RIGHT(#REF!,4)))</f>
        <v>#REF!</v>
      </c>
      <c r="Y531" s="998" t="e">
        <f>IF(LEN(#REF!)&lt;3,"",LEFT(RIGHT(#REF!,3)))</f>
        <v>#REF!</v>
      </c>
      <c r="Z531" s="974" t="e">
        <f>IF(LEN(#REF!)&lt;2,"",LEFT(RIGHT(#REF!,2)))</f>
        <v>#REF!</v>
      </c>
      <c r="AA531" s="970" t="e">
        <f>RIGHT(#REF!,1)</f>
        <v>#REF!</v>
      </c>
      <c r="AB531" s="972" t="e">
        <f>IF(LEN(#REF!)&lt;9,"",LEFT(RIGHT(#REF!,9)))</f>
        <v>#REF!</v>
      </c>
      <c r="AC531" s="974" t="e">
        <f>IF(LEN(#REF!)&lt;8,"",LEFT(RIGHT(#REF!,8)))</f>
        <v>#REF!</v>
      </c>
      <c r="AD531" s="978" t="e">
        <f>IF(LEN(#REF!)&lt;7,"",LEFT(RIGHT(#REF!,7)))</f>
        <v>#REF!</v>
      </c>
      <c r="AE531" s="998" t="e">
        <f>IF(LEN(#REF!)&lt;6,"",LEFT(RIGHT(#REF!,6)))</f>
        <v>#REF!</v>
      </c>
      <c r="AF531" s="974" t="e">
        <f>IF(LEN(#REF!)&lt;5,"",LEFT(RIGHT(#REF!,5)))</f>
        <v>#REF!</v>
      </c>
      <c r="AG531" s="978" t="e">
        <f>IF(LEN(#REF!)&lt;4,"",LEFT(RIGHT(#REF!,4)))</f>
        <v>#REF!</v>
      </c>
      <c r="AH531" s="998" t="e">
        <f>IF(LEN(#REF!)&lt;3,"",LEFT(RIGHT(#REF!,3)))</f>
        <v>#REF!</v>
      </c>
      <c r="AI531" s="974" t="e">
        <f>IF(LEN(#REF!)&lt;2,"",LEFT(RIGHT(#REF!,2)))</f>
        <v>#REF!</v>
      </c>
      <c r="AJ531" s="970" t="e">
        <f>RIGHT(#REF!,1)</f>
        <v>#REF!</v>
      </c>
      <c r="AK531" s="1000" t="e">
        <f>IF(#REF!="","",#REF!)</f>
        <v>#REF!</v>
      </c>
      <c r="AL531" s="1001"/>
      <c r="AM531" s="1002"/>
      <c r="AN531" s="1006" t="e">
        <f>IF(#REF!="","",#REF!)</f>
        <v>#REF!</v>
      </c>
      <c r="AO531" s="1007"/>
      <c r="AP531" s="1007"/>
      <c r="AQ531" s="1007"/>
      <c r="AR531" s="1007"/>
      <c r="AS531" s="1008"/>
      <c r="AT531" s="860" t="e">
        <f>IF(#REF!="","",#REF!)</f>
        <v>#REF!</v>
      </c>
      <c r="AU531" s="861"/>
      <c r="AV531" s="861"/>
      <c r="AW531" s="861"/>
      <c r="AX531" s="861"/>
      <c r="AY531" s="861"/>
      <c r="AZ531" s="861"/>
      <c r="BA531" s="862"/>
      <c r="BC531" s="908"/>
      <c r="BD531" s="909"/>
      <c r="BE531" s="909"/>
      <c r="BF531" s="909"/>
      <c r="BG531" s="909"/>
      <c r="BH531" s="909"/>
      <c r="BI531" s="910"/>
      <c r="BJ531" s="902"/>
      <c r="BK531" s="903"/>
      <c r="BL531" s="903"/>
      <c r="BM531" s="903"/>
      <c r="BN531" s="903"/>
      <c r="BO531" s="903"/>
      <c r="BP531" s="903"/>
      <c r="BQ531" s="903"/>
      <c r="BR531" s="903"/>
      <c r="BS531" s="904"/>
      <c r="BT531" s="878"/>
      <c r="BU531" s="879"/>
      <c r="BV531" s="879"/>
      <c r="BW531" s="879"/>
      <c r="BX531" s="879"/>
      <c r="BY531" s="879"/>
      <c r="BZ531" s="879"/>
      <c r="CA531" s="879"/>
      <c r="CB531" s="880"/>
      <c r="CC531" s="878"/>
      <c r="CD531" s="879"/>
      <c r="CE531" s="879"/>
      <c r="CF531" s="879"/>
      <c r="CG531" s="879"/>
      <c r="CH531" s="879"/>
      <c r="CI531" s="879"/>
      <c r="CJ531" s="879"/>
      <c r="CK531" s="880"/>
      <c r="CL531" s="896"/>
      <c r="CM531" s="897"/>
      <c r="CN531" s="898"/>
      <c r="CO531" s="890"/>
      <c r="CP531" s="891"/>
      <c r="CQ531" s="891"/>
      <c r="CR531" s="891"/>
      <c r="CS531" s="892"/>
      <c r="CT531" s="884"/>
      <c r="CU531" s="885"/>
      <c r="CV531" s="885"/>
      <c r="CW531" s="885"/>
      <c r="CX531" s="886"/>
    </row>
    <row r="532" spans="2:102" ht="12.6" hidden="1" customHeight="1">
      <c r="B532" s="1024"/>
      <c r="C532" s="1025"/>
      <c r="D532" s="1022"/>
      <c r="E532" s="1016"/>
      <c r="F532" s="1016"/>
      <c r="G532" s="1016"/>
      <c r="H532" s="1017"/>
      <c r="I532" s="976"/>
      <c r="J532" s="976"/>
      <c r="K532" s="976"/>
      <c r="L532" s="976"/>
      <c r="M532" s="976"/>
      <c r="N532" s="976"/>
      <c r="O532" s="976"/>
      <c r="P532" s="976"/>
      <c r="Q532" s="976"/>
      <c r="R532" s="977"/>
      <c r="S532" s="995"/>
      <c r="T532" s="996"/>
      <c r="U532" s="997"/>
      <c r="V532" s="999"/>
      <c r="W532" s="996"/>
      <c r="X532" s="997"/>
      <c r="Y532" s="999"/>
      <c r="Z532" s="996"/>
      <c r="AA532" s="994"/>
      <c r="AB532" s="995"/>
      <c r="AC532" s="996"/>
      <c r="AD532" s="997"/>
      <c r="AE532" s="999"/>
      <c r="AF532" s="996"/>
      <c r="AG532" s="997"/>
      <c r="AH532" s="999"/>
      <c r="AI532" s="996"/>
      <c r="AJ532" s="994"/>
      <c r="AK532" s="1003"/>
      <c r="AL532" s="1004"/>
      <c r="AM532" s="1005"/>
      <c r="AN532" s="1009"/>
      <c r="AO532" s="1010"/>
      <c r="AP532" s="1010"/>
      <c r="AQ532" s="1010"/>
      <c r="AR532" s="1010"/>
      <c r="AS532" s="1011"/>
      <c r="AT532" s="863"/>
      <c r="AU532" s="864"/>
      <c r="AV532" s="864"/>
      <c r="AW532" s="864"/>
      <c r="AX532" s="864"/>
      <c r="AY532" s="864"/>
      <c r="AZ532" s="864"/>
      <c r="BA532" s="865"/>
      <c r="BC532" s="911"/>
      <c r="BD532" s="912"/>
      <c r="BE532" s="912"/>
      <c r="BF532" s="912"/>
      <c r="BG532" s="912"/>
      <c r="BH532" s="912"/>
      <c r="BI532" s="913"/>
      <c r="BJ532" s="905"/>
      <c r="BK532" s="906"/>
      <c r="BL532" s="906"/>
      <c r="BM532" s="906"/>
      <c r="BN532" s="906"/>
      <c r="BO532" s="906"/>
      <c r="BP532" s="906"/>
      <c r="BQ532" s="906"/>
      <c r="BR532" s="906"/>
      <c r="BS532" s="907"/>
      <c r="BT532" s="881"/>
      <c r="BU532" s="882"/>
      <c r="BV532" s="882"/>
      <c r="BW532" s="882"/>
      <c r="BX532" s="882"/>
      <c r="BY532" s="882"/>
      <c r="BZ532" s="882"/>
      <c r="CA532" s="882"/>
      <c r="CB532" s="883"/>
      <c r="CC532" s="881"/>
      <c r="CD532" s="882"/>
      <c r="CE532" s="882"/>
      <c r="CF532" s="882"/>
      <c r="CG532" s="882"/>
      <c r="CH532" s="882"/>
      <c r="CI532" s="882"/>
      <c r="CJ532" s="882"/>
      <c r="CK532" s="883"/>
      <c r="CL532" s="899"/>
      <c r="CM532" s="900"/>
      <c r="CN532" s="901"/>
      <c r="CO532" s="893"/>
      <c r="CP532" s="894"/>
      <c r="CQ532" s="894"/>
      <c r="CR532" s="894"/>
      <c r="CS532" s="895"/>
      <c r="CT532" s="887"/>
      <c r="CU532" s="888"/>
      <c r="CV532" s="888"/>
      <c r="CW532" s="888"/>
      <c r="CX532" s="889"/>
    </row>
    <row r="533" spans="2:102" ht="12.6" hidden="1" customHeight="1">
      <c r="B533" s="1018" t="e">
        <f>LEFT(RIGHT(#REF!,6))</f>
        <v>#REF!</v>
      </c>
      <c r="C533" s="1020" t="e">
        <f>LEFT(RIGHT(#REF!,5))</f>
        <v>#REF!</v>
      </c>
      <c r="D533" s="1022" t="s">
        <v>84</v>
      </c>
      <c r="E533" s="1016" t="e">
        <f>LEFT(RIGHT(#REF!,4))</f>
        <v>#REF!</v>
      </c>
      <c r="F533" s="1016" t="e">
        <f>LEFT(RIGHT(#REF!,3))</f>
        <v>#REF!</v>
      </c>
      <c r="G533" s="1016" t="e">
        <f>LEFT(RIGHT(#REF!,2))</f>
        <v>#REF!</v>
      </c>
      <c r="H533" s="1017" t="e">
        <f>RIGHT(#REF!,1)</f>
        <v>#REF!</v>
      </c>
      <c r="I533" s="976" t="e">
        <f>IF(#REF!="","",#REF!)</f>
        <v>#REF!</v>
      </c>
      <c r="J533" s="976"/>
      <c r="K533" s="976"/>
      <c r="L533" s="976"/>
      <c r="M533" s="976"/>
      <c r="N533" s="976"/>
      <c r="O533" s="976"/>
      <c r="P533" s="976"/>
      <c r="Q533" s="976"/>
      <c r="R533" s="977"/>
      <c r="S533" s="972" t="e">
        <f>IF(LEN(#REF!)&lt;9,"",LEFT(RIGHT(#REF!,9)))</f>
        <v>#REF!</v>
      </c>
      <c r="T533" s="974" t="e">
        <f>IF(LEN(#REF!)&lt;8,"",LEFT(RIGHT(#REF!,8)))</f>
        <v>#REF!</v>
      </c>
      <c r="U533" s="978" t="e">
        <f>IF(LEN(#REF!)&lt;7,"",LEFT(RIGHT(#REF!,7)))</f>
        <v>#REF!</v>
      </c>
      <c r="V533" s="998" t="e">
        <f>IF(LEN(#REF!)&lt;6,"",LEFT(RIGHT(#REF!,6)))</f>
        <v>#REF!</v>
      </c>
      <c r="W533" s="974" t="e">
        <f>IF(LEN(#REF!)&lt;5,"",LEFT(RIGHT(#REF!,5)))</f>
        <v>#REF!</v>
      </c>
      <c r="X533" s="978" t="e">
        <f>IF(LEN(#REF!)&lt;4,"",LEFT(RIGHT(#REF!,4)))</f>
        <v>#REF!</v>
      </c>
      <c r="Y533" s="998" t="e">
        <f>IF(LEN(#REF!)&lt;3,"",LEFT(RIGHT(#REF!,3)))</f>
        <v>#REF!</v>
      </c>
      <c r="Z533" s="974" t="e">
        <f>IF(LEN(#REF!)&lt;2,"",LEFT(RIGHT(#REF!,2)))</f>
        <v>#REF!</v>
      </c>
      <c r="AA533" s="970" t="e">
        <f>RIGHT(#REF!,1)</f>
        <v>#REF!</v>
      </c>
      <c r="AB533" s="972" t="e">
        <f>IF(LEN(#REF!)&lt;9,"",LEFT(RIGHT(#REF!,9)))</f>
        <v>#REF!</v>
      </c>
      <c r="AC533" s="974" t="e">
        <f>IF(LEN(#REF!)&lt;8,"",LEFT(RIGHT(#REF!,8)))</f>
        <v>#REF!</v>
      </c>
      <c r="AD533" s="978" t="e">
        <f>IF(LEN(#REF!)&lt;7,"",LEFT(RIGHT(#REF!,7)))</f>
        <v>#REF!</v>
      </c>
      <c r="AE533" s="998" t="e">
        <f>IF(LEN(#REF!)&lt;6,"",LEFT(RIGHT(#REF!,6)))</f>
        <v>#REF!</v>
      </c>
      <c r="AF533" s="974" t="e">
        <f>IF(LEN(#REF!)&lt;5,"",LEFT(RIGHT(#REF!,5)))</f>
        <v>#REF!</v>
      </c>
      <c r="AG533" s="978" t="e">
        <f>IF(LEN(#REF!)&lt;4,"",LEFT(RIGHT(#REF!,4)))</f>
        <v>#REF!</v>
      </c>
      <c r="AH533" s="998" t="e">
        <f>IF(LEN(#REF!)&lt;3,"",LEFT(RIGHT(#REF!,3)))</f>
        <v>#REF!</v>
      </c>
      <c r="AI533" s="974" t="e">
        <f>IF(LEN(#REF!)&lt;2,"",LEFT(RIGHT(#REF!,2)))</f>
        <v>#REF!</v>
      </c>
      <c r="AJ533" s="970" t="e">
        <f>RIGHT(#REF!,1)</f>
        <v>#REF!</v>
      </c>
      <c r="AK533" s="1000" t="e">
        <f>IF(#REF!="","",#REF!)</f>
        <v>#REF!</v>
      </c>
      <c r="AL533" s="1001"/>
      <c r="AM533" s="1002"/>
      <c r="AN533" s="1006" t="e">
        <f>IF(#REF!="","",#REF!)</f>
        <v>#REF!</v>
      </c>
      <c r="AO533" s="1007"/>
      <c r="AP533" s="1007"/>
      <c r="AQ533" s="1007"/>
      <c r="AR533" s="1007"/>
      <c r="AS533" s="1008"/>
      <c r="AT533" s="860" t="e">
        <f>IF(#REF!="","",#REF!)</f>
        <v>#REF!</v>
      </c>
      <c r="AU533" s="861"/>
      <c r="AV533" s="861"/>
      <c r="AW533" s="861"/>
      <c r="AX533" s="861"/>
      <c r="AY533" s="861"/>
      <c r="AZ533" s="861"/>
      <c r="BA533" s="862"/>
      <c r="BC533" s="908"/>
      <c r="BD533" s="909"/>
      <c r="BE533" s="909"/>
      <c r="BF533" s="909"/>
      <c r="BG533" s="909"/>
      <c r="BH533" s="909"/>
      <c r="BI533" s="910"/>
      <c r="BJ533" s="902"/>
      <c r="BK533" s="903"/>
      <c r="BL533" s="903"/>
      <c r="BM533" s="903"/>
      <c r="BN533" s="903"/>
      <c r="BO533" s="903"/>
      <c r="BP533" s="903"/>
      <c r="BQ533" s="903"/>
      <c r="BR533" s="903"/>
      <c r="BS533" s="904"/>
      <c r="BT533" s="878"/>
      <c r="BU533" s="879"/>
      <c r="BV533" s="879"/>
      <c r="BW533" s="879"/>
      <c r="BX533" s="879"/>
      <c r="BY533" s="879"/>
      <c r="BZ533" s="879"/>
      <c r="CA533" s="879"/>
      <c r="CB533" s="880"/>
      <c r="CC533" s="878"/>
      <c r="CD533" s="879"/>
      <c r="CE533" s="879"/>
      <c r="CF533" s="879"/>
      <c r="CG533" s="879"/>
      <c r="CH533" s="879"/>
      <c r="CI533" s="879"/>
      <c r="CJ533" s="879"/>
      <c r="CK533" s="880"/>
      <c r="CL533" s="896"/>
      <c r="CM533" s="897"/>
      <c r="CN533" s="898"/>
      <c r="CO533" s="890"/>
      <c r="CP533" s="891"/>
      <c r="CQ533" s="891"/>
      <c r="CR533" s="891"/>
      <c r="CS533" s="892"/>
      <c r="CT533" s="884"/>
      <c r="CU533" s="885"/>
      <c r="CV533" s="885"/>
      <c r="CW533" s="885"/>
      <c r="CX533" s="886"/>
    </row>
    <row r="534" spans="2:102" ht="12.6" hidden="1" customHeight="1">
      <c r="B534" s="1024"/>
      <c r="C534" s="1025"/>
      <c r="D534" s="1022"/>
      <c r="E534" s="1016"/>
      <c r="F534" s="1016"/>
      <c r="G534" s="1016"/>
      <c r="H534" s="1017"/>
      <c r="I534" s="976"/>
      <c r="J534" s="976"/>
      <c r="K534" s="976"/>
      <c r="L534" s="976"/>
      <c r="M534" s="976"/>
      <c r="N534" s="976"/>
      <c r="O534" s="976"/>
      <c r="P534" s="976"/>
      <c r="Q534" s="976"/>
      <c r="R534" s="977"/>
      <c r="S534" s="995"/>
      <c r="T534" s="996"/>
      <c r="U534" s="997"/>
      <c r="V534" s="999"/>
      <c r="W534" s="996"/>
      <c r="X534" s="997"/>
      <c r="Y534" s="999"/>
      <c r="Z534" s="996"/>
      <c r="AA534" s="994"/>
      <c r="AB534" s="995"/>
      <c r="AC534" s="996"/>
      <c r="AD534" s="997"/>
      <c r="AE534" s="999"/>
      <c r="AF534" s="996"/>
      <c r="AG534" s="997"/>
      <c r="AH534" s="999"/>
      <c r="AI534" s="996"/>
      <c r="AJ534" s="994"/>
      <c r="AK534" s="1003"/>
      <c r="AL534" s="1004"/>
      <c r="AM534" s="1005"/>
      <c r="AN534" s="1009"/>
      <c r="AO534" s="1010"/>
      <c r="AP534" s="1010"/>
      <c r="AQ534" s="1010"/>
      <c r="AR534" s="1010"/>
      <c r="AS534" s="1011"/>
      <c r="AT534" s="863"/>
      <c r="AU534" s="864"/>
      <c r="AV534" s="864"/>
      <c r="AW534" s="864"/>
      <c r="AX534" s="864"/>
      <c r="AY534" s="864"/>
      <c r="AZ534" s="864"/>
      <c r="BA534" s="865"/>
      <c r="BC534" s="911"/>
      <c r="BD534" s="912"/>
      <c r="BE534" s="912"/>
      <c r="BF534" s="912"/>
      <c r="BG534" s="912"/>
      <c r="BH534" s="912"/>
      <c r="BI534" s="913"/>
      <c r="BJ534" s="905"/>
      <c r="BK534" s="906"/>
      <c r="BL534" s="906"/>
      <c r="BM534" s="906"/>
      <c r="BN534" s="906"/>
      <c r="BO534" s="906"/>
      <c r="BP534" s="906"/>
      <c r="BQ534" s="906"/>
      <c r="BR534" s="906"/>
      <c r="BS534" s="907"/>
      <c r="BT534" s="881"/>
      <c r="BU534" s="882"/>
      <c r="BV534" s="882"/>
      <c r="BW534" s="882"/>
      <c r="BX534" s="882"/>
      <c r="BY534" s="882"/>
      <c r="BZ534" s="882"/>
      <c r="CA534" s="882"/>
      <c r="CB534" s="883"/>
      <c r="CC534" s="881"/>
      <c r="CD534" s="882"/>
      <c r="CE534" s="882"/>
      <c r="CF534" s="882"/>
      <c r="CG534" s="882"/>
      <c r="CH534" s="882"/>
      <c r="CI534" s="882"/>
      <c r="CJ534" s="882"/>
      <c r="CK534" s="883"/>
      <c r="CL534" s="899"/>
      <c r="CM534" s="900"/>
      <c r="CN534" s="901"/>
      <c r="CO534" s="893"/>
      <c r="CP534" s="894"/>
      <c r="CQ534" s="894"/>
      <c r="CR534" s="894"/>
      <c r="CS534" s="895"/>
      <c r="CT534" s="887"/>
      <c r="CU534" s="888"/>
      <c r="CV534" s="888"/>
      <c r="CW534" s="888"/>
      <c r="CX534" s="889"/>
    </row>
    <row r="535" spans="2:102" ht="12.6" hidden="1" customHeight="1">
      <c r="B535" s="1018" t="e">
        <f>LEFT(RIGHT(#REF!,6))</f>
        <v>#REF!</v>
      </c>
      <c r="C535" s="1020" t="e">
        <f>LEFT(RIGHT(#REF!,5))</f>
        <v>#REF!</v>
      </c>
      <c r="D535" s="1022" t="s">
        <v>84</v>
      </c>
      <c r="E535" s="1016" t="e">
        <f>LEFT(RIGHT(#REF!,4))</f>
        <v>#REF!</v>
      </c>
      <c r="F535" s="1016" t="e">
        <f>LEFT(RIGHT(#REF!,3))</f>
        <v>#REF!</v>
      </c>
      <c r="G535" s="1016" t="e">
        <f>LEFT(RIGHT(#REF!,2))</f>
        <v>#REF!</v>
      </c>
      <c r="H535" s="1017" t="e">
        <f>RIGHT(#REF!,1)</f>
        <v>#REF!</v>
      </c>
      <c r="I535" s="976" t="e">
        <f>IF(#REF!="","",#REF!)</f>
        <v>#REF!</v>
      </c>
      <c r="J535" s="976"/>
      <c r="K535" s="976"/>
      <c r="L535" s="976"/>
      <c r="M535" s="976"/>
      <c r="N535" s="976"/>
      <c r="O535" s="976"/>
      <c r="P535" s="976"/>
      <c r="Q535" s="976"/>
      <c r="R535" s="977"/>
      <c r="S535" s="972" t="e">
        <f>IF(LEN(#REF!)&lt;9,"",LEFT(RIGHT(#REF!,9)))</f>
        <v>#REF!</v>
      </c>
      <c r="T535" s="974" t="e">
        <f>IF(LEN(#REF!)&lt;8,"",LEFT(RIGHT(#REF!,8)))</f>
        <v>#REF!</v>
      </c>
      <c r="U535" s="978" t="e">
        <f>IF(LEN(#REF!)&lt;7,"",LEFT(RIGHT(#REF!,7)))</f>
        <v>#REF!</v>
      </c>
      <c r="V535" s="998" t="e">
        <f>IF(LEN(#REF!)&lt;6,"",LEFT(RIGHT(#REF!,6)))</f>
        <v>#REF!</v>
      </c>
      <c r="W535" s="974" t="e">
        <f>IF(LEN(#REF!)&lt;5,"",LEFT(RIGHT(#REF!,5)))</f>
        <v>#REF!</v>
      </c>
      <c r="X535" s="978" t="e">
        <f>IF(LEN(#REF!)&lt;4,"",LEFT(RIGHT(#REF!,4)))</f>
        <v>#REF!</v>
      </c>
      <c r="Y535" s="998" t="e">
        <f>IF(LEN(#REF!)&lt;3,"",LEFT(RIGHT(#REF!,3)))</f>
        <v>#REF!</v>
      </c>
      <c r="Z535" s="974" t="e">
        <f>IF(LEN(#REF!)&lt;2,"",LEFT(RIGHT(#REF!,2)))</f>
        <v>#REF!</v>
      </c>
      <c r="AA535" s="970" t="e">
        <f>RIGHT(#REF!,1)</f>
        <v>#REF!</v>
      </c>
      <c r="AB535" s="972" t="e">
        <f>IF(LEN(#REF!)&lt;9,"",LEFT(RIGHT(#REF!,9)))</f>
        <v>#REF!</v>
      </c>
      <c r="AC535" s="974" t="e">
        <f>IF(LEN(#REF!)&lt;8,"",LEFT(RIGHT(#REF!,8)))</f>
        <v>#REF!</v>
      </c>
      <c r="AD535" s="978" t="e">
        <f>IF(LEN(#REF!)&lt;7,"",LEFT(RIGHT(#REF!,7)))</f>
        <v>#REF!</v>
      </c>
      <c r="AE535" s="998" t="e">
        <f>IF(LEN(#REF!)&lt;6,"",LEFT(RIGHT(#REF!,6)))</f>
        <v>#REF!</v>
      </c>
      <c r="AF535" s="974" t="e">
        <f>IF(LEN(#REF!)&lt;5,"",LEFT(RIGHT(#REF!,5)))</f>
        <v>#REF!</v>
      </c>
      <c r="AG535" s="978" t="e">
        <f>IF(LEN(#REF!)&lt;4,"",LEFT(RIGHT(#REF!,4)))</f>
        <v>#REF!</v>
      </c>
      <c r="AH535" s="998" t="e">
        <f>IF(LEN(#REF!)&lt;3,"",LEFT(RIGHT(#REF!,3)))</f>
        <v>#REF!</v>
      </c>
      <c r="AI535" s="974" t="e">
        <f>IF(LEN(#REF!)&lt;2,"",LEFT(RIGHT(#REF!,2)))</f>
        <v>#REF!</v>
      </c>
      <c r="AJ535" s="970" t="e">
        <f>RIGHT(#REF!,1)</f>
        <v>#REF!</v>
      </c>
      <c r="AK535" s="1000" t="e">
        <f>IF(#REF!="","",#REF!)</f>
        <v>#REF!</v>
      </c>
      <c r="AL535" s="1001"/>
      <c r="AM535" s="1002"/>
      <c r="AN535" s="1006" t="e">
        <f>IF(#REF!="","",#REF!)</f>
        <v>#REF!</v>
      </c>
      <c r="AO535" s="1007"/>
      <c r="AP535" s="1007"/>
      <c r="AQ535" s="1007"/>
      <c r="AR535" s="1007"/>
      <c r="AS535" s="1008"/>
      <c r="AT535" s="860" t="e">
        <f>IF(#REF!="","",#REF!)</f>
        <v>#REF!</v>
      </c>
      <c r="AU535" s="861"/>
      <c r="AV535" s="861"/>
      <c r="AW535" s="861"/>
      <c r="AX535" s="861"/>
      <c r="AY535" s="861"/>
      <c r="AZ535" s="861"/>
      <c r="BA535" s="862"/>
      <c r="BC535" s="908"/>
      <c r="BD535" s="909"/>
      <c r="BE535" s="909"/>
      <c r="BF535" s="909"/>
      <c r="BG535" s="909"/>
      <c r="BH535" s="909"/>
      <c r="BI535" s="910"/>
      <c r="BJ535" s="902"/>
      <c r="BK535" s="903"/>
      <c r="BL535" s="903"/>
      <c r="BM535" s="903"/>
      <c r="BN535" s="903"/>
      <c r="BO535" s="903"/>
      <c r="BP535" s="903"/>
      <c r="BQ535" s="903"/>
      <c r="BR535" s="903"/>
      <c r="BS535" s="904"/>
      <c r="BT535" s="878"/>
      <c r="BU535" s="879"/>
      <c r="BV535" s="879"/>
      <c r="BW535" s="879"/>
      <c r="BX535" s="879"/>
      <c r="BY535" s="879"/>
      <c r="BZ535" s="879"/>
      <c r="CA535" s="879"/>
      <c r="CB535" s="880"/>
      <c r="CC535" s="878"/>
      <c r="CD535" s="879"/>
      <c r="CE535" s="879"/>
      <c r="CF535" s="879"/>
      <c r="CG535" s="879"/>
      <c r="CH535" s="879"/>
      <c r="CI535" s="879"/>
      <c r="CJ535" s="879"/>
      <c r="CK535" s="880"/>
      <c r="CL535" s="896"/>
      <c r="CM535" s="897"/>
      <c r="CN535" s="898"/>
      <c r="CO535" s="890"/>
      <c r="CP535" s="891"/>
      <c r="CQ535" s="891"/>
      <c r="CR535" s="891"/>
      <c r="CS535" s="892"/>
      <c r="CT535" s="884"/>
      <c r="CU535" s="885"/>
      <c r="CV535" s="885"/>
      <c r="CW535" s="885"/>
      <c r="CX535" s="886"/>
    </row>
    <row r="536" spans="2:102" ht="12.6" hidden="1" customHeight="1">
      <c r="B536" s="1024"/>
      <c r="C536" s="1025"/>
      <c r="D536" s="1022"/>
      <c r="E536" s="1016"/>
      <c r="F536" s="1016"/>
      <c r="G536" s="1016"/>
      <c r="H536" s="1017"/>
      <c r="I536" s="976"/>
      <c r="J536" s="976"/>
      <c r="K536" s="976"/>
      <c r="L536" s="976"/>
      <c r="M536" s="976"/>
      <c r="N536" s="976"/>
      <c r="O536" s="976"/>
      <c r="P536" s="976"/>
      <c r="Q536" s="976"/>
      <c r="R536" s="977"/>
      <c r="S536" s="995"/>
      <c r="T536" s="996"/>
      <c r="U536" s="997"/>
      <c r="V536" s="999"/>
      <c r="W536" s="996"/>
      <c r="X536" s="997"/>
      <c r="Y536" s="999"/>
      <c r="Z536" s="996"/>
      <c r="AA536" s="994"/>
      <c r="AB536" s="995"/>
      <c r="AC536" s="996"/>
      <c r="AD536" s="997"/>
      <c r="AE536" s="999"/>
      <c r="AF536" s="996"/>
      <c r="AG536" s="997"/>
      <c r="AH536" s="999"/>
      <c r="AI536" s="996"/>
      <c r="AJ536" s="994"/>
      <c r="AK536" s="1003"/>
      <c r="AL536" s="1004"/>
      <c r="AM536" s="1005"/>
      <c r="AN536" s="1009"/>
      <c r="AO536" s="1010"/>
      <c r="AP536" s="1010"/>
      <c r="AQ536" s="1010"/>
      <c r="AR536" s="1010"/>
      <c r="AS536" s="1011"/>
      <c r="AT536" s="863"/>
      <c r="AU536" s="864"/>
      <c r="AV536" s="864"/>
      <c r="AW536" s="864"/>
      <c r="AX536" s="864"/>
      <c r="AY536" s="864"/>
      <c r="AZ536" s="864"/>
      <c r="BA536" s="865"/>
      <c r="BC536" s="911"/>
      <c r="BD536" s="912"/>
      <c r="BE536" s="912"/>
      <c r="BF536" s="912"/>
      <c r="BG536" s="912"/>
      <c r="BH536" s="912"/>
      <c r="BI536" s="913"/>
      <c r="BJ536" s="905"/>
      <c r="BK536" s="906"/>
      <c r="BL536" s="906"/>
      <c r="BM536" s="906"/>
      <c r="BN536" s="906"/>
      <c r="BO536" s="906"/>
      <c r="BP536" s="906"/>
      <c r="BQ536" s="906"/>
      <c r="BR536" s="906"/>
      <c r="BS536" s="907"/>
      <c r="BT536" s="881"/>
      <c r="BU536" s="882"/>
      <c r="BV536" s="882"/>
      <c r="BW536" s="882"/>
      <c r="BX536" s="882"/>
      <c r="BY536" s="882"/>
      <c r="BZ536" s="882"/>
      <c r="CA536" s="882"/>
      <c r="CB536" s="883"/>
      <c r="CC536" s="881"/>
      <c r="CD536" s="882"/>
      <c r="CE536" s="882"/>
      <c r="CF536" s="882"/>
      <c r="CG536" s="882"/>
      <c r="CH536" s="882"/>
      <c r="CI536" s="882"/>
      <c r="CJ536" s="882"/>
      <c r="CK536" s="883"/>
      <c r="CL536" s="899"/>
      <c r="CM536" s="900"/>
      <c r="CN536" s="901"/>
      <c r="CO536" s="893"/>
      <c r="CP536" s="894"/>
      <c r="CQ536" s="894"/>
      <c r="CR536" s="894"/>
      <c r="CS536" s="895"/>
      <c r="CT536" s="887"/>
      <c r="CU536" s="888"/>
      <c r="CV536" s="888"/>
      <c r="CW536" s="888"/>
      <c r="CX536" s="889"/>
    </row>
    <row r="537" spans="2:102" ht="12.6" hidden="1" customHeight="1">
      <c r="B537" s="1018" t="e">
        <f>LEFT(RIGHT(#REF!,6))</f>
        <v>#REF!</v>
      </c>
      <c r="C537" s="1020" t="e">
        <f>LEFT(RIGHT(#REF!,5))</f>
        <v>#REF!</v>
      </c>
      <c r="D537" s="1022" t="s">
        <v>84</v>
      </c>
      <c r="E537" s="1016" t="e">
        <f>LEFT(RIGHT(#REF!,4))</f>
        <v>#REF!</v>
      </c>
      <c r="F537" s="1016" t="e">
        <f>LEFT(RIGHT(#REF!,3))</f>
        <v>#REF!</v>
      </c>
      <c r="G537" s="1016" t="e">
        <f>LEFT(RIGHT(#REF!,2))</f>
        <v>#REF!</v>
      </c>
      <c r="H537" s="1017" t="e">
        <f>RIGHT(#REF!,1)</f>
        <v>#REF!</v>
      </c>
      <c r="I537" s="976" t="e">
        <f>IF(#REF!="","",#REF!)</f>
        <v>#REF!</v>
      </c>
      <c r="J537" s="976"/>
      <c r="K537" s="976"/>
      <c r="L537" s="976"/>
      <c r="M537" s="976"/>
      <c r="N537" s="976"/>
      <c r="O537" s="976"/>
      <c r="P537" s="976"/>
      <c r="Q537" s="976"/>
      <c r="R537" s="977"/>
      <c r="S537" s="972" t="e">
        <f>IF(LEN(#REF!)&lt;9,"",LEFT(RIGHT(#REF!,9)))</f>
        <v>#REF!</v>
      </c>
      <c r="T537" s="974" t="e">
        <f>IF(LEN(#REF!)&lt;8,"",LEFT(RIGHT(#REF!,8)))</f>
        <v>#REF!</v>
      </c>
      <c r="U537" s="978" t="e">
        <f>IF(LEN(#REF!)&lt;7,"",LEFT(RIGHT(#REF!,7)))</f>
        <v>#REF!</v>
      </c>
      <c r="V537" s="998" t="e">
        <f>IF(LEN(#REF!)&lt;6,"",LEFT(RIGHT(#REF!,6)))</f>
        <v>#REF!</v>
      </c>
      <c r="W537" s="974" t="e">
        <f>IF(LEN(#REF!)&lt;5,"",LEFT(RIGHT(#REF!,5)))</f>
        <v>#REF!</v>
      </c>
      <c r="X537" s="978" t="e">
        <f>IF(LEN(#REF!)&lt;4,"",LEFT(RIGHT(#REF!,4)))</f>
        <v>#REF!</v>
      </c>
      <c r="Y537" s="998" t="e">
        <f>IF(LEN(#REF!)&lt;3,"",LEFT(RIGHT(#REF!,3)))</f>
        <v>#REF!</v>
      </c>
      <c r="Z537" s="974" t="e">
        <f>IF(LEN(#REF!)&lt;2,"",LEFT(RIGHT(#REF!,2)))</f>
        <v>#REF!</v>
      </c>
      <c r="AA537" s="970" t="e">
        <f>RIGHT(#REF!,1)</f>
        <v>#REF!</v>
      </c>
      <c r="AB537" s="972" t="e">
        <f>IF(LEN(#REF!)&lt;9,"",LEFT(RIGHT(#REF!,9)))</f>
        <v>#REF!</v>
      </c>
      <c r="AC537" s="974" t="e">
        <f>IF(LEN(#REF!)&lt;8,"",LEFT(RIGHT(#REF!,8)))</f>
        <v>#REF!</v>
      </c>
      <c r="AD537" s="978" t="e">
        <f>IF(LEN(#REF!)&lt;7,"",LEFT(RIGHT(#REF!,7)))</f>
        <v>#REF!</v>
      </c>
      <c r="AE537" s="998" t="e">
        <f>IF(LEN(#REF!)&lt;6,"",LEFT(RIGHT(#REF!,6)))</f>
        <v>#REF!</v>
      </c>
      <c r="AF537" s="974" t="e">
        <f>IF(LEN(#REF!)&lt;5,"",LEFT(RIGHT(#REF!,5)))</f>
        <v>#REF!</v>
      </c>
      <c r="AG537" s="978" t="e">
        <f>IF(LEN(#REF!)&lt;4,"",LEFT(RIGHT(#REF!,4)))</f>
        <v>#REF!</v>
      </c>
      <c r="AH537" s="998" t="e">
        <f>IF(LEN(#REF!)&lt;3,"",LEFT(RIGHT(#REF!,3)))</f>
        <v>#REF!</v>
      </c>
      <c r="AI537" s="974" t="e">
        <f>IF(LEN(#REF!)&lt;2,"",LEFT(RIGHT(#REF!,2)))</f>
        <v>#REF!</v>
      </c>
      <c r="AJ537" s="970" t="e">
        <f>RIGHT(#REF!,1)</f>
        <v>#REF!</v>
      </c>
      <c r="AK537" s="1000" t="e">
        <f>IF(#REF!="","",#REF!)</f>
        <v>#REF!</v>
      </c>
      <c r="AL537" s="1001"/>
      <c r="AM537" s="1002"/>
      <c r="AN537" s="1006" t="e">
        <f>IF(#REF!="","",#REF!)</f>
        <v>#REF!</v>
      </c>
      <c r="AO537" s="1007"/>
      <c r="AP537" s="1007"/>
      <c r="AQ537" s="1007"/>
      <c r="AR537" s="1007"/>
      <c r="AS537" s="1008"/>
      <c r="AT537" s="860" t="e">
        <f>IF(#REF!="","",#REF!)</f>
        <v>#REF!</v>
      </c>
      <c r="AU537" s="861"/>
      <c r="AV537" s="861"/>
      <c r="AW537" s="861"/>
      <c r="AX537" s="861"/>
      <c r="AY537" s="861"/>
      <c r="AZ537" s="861"/>
      <c r="BA537" s="862"/>
      <c r="BC537" s="908"/>
      <c r="BD537" s="909"/>
      <c r="BE537" s="909"/>
      <c r="BF537" s="909"/>
      <c r="BG537" s="909"/>
      <c r="BH537" s="909"/>
      <c r="BI537" s="910"/>
      <c r="BJ537" s="902"/>
      <c r="BK537" s="903"/>
      <c r="BL537" s="903"/>
      <c r="BM537" s="903"/>
      <c r="BN537" s="903"/>
      <c r="BO537" s="903"/>
      <c r="BP537" s="903"/>
      <c r="BQ537" s="903"/>
      <c r="BR537" s="903"/>
      <c r="BS537" s="904"/>
      <c r="BT537" s="878"/>
      <c r="BU537" s="879"/>
      <c r="BV537" s="879"/>
      <c r="BW537" s="879"/>
      <c r="BX537" s="879"/>
      <c r="BY537" s="879"/>
      <c r="BZ537" s="879"/>
      <c r="CA537" s="879"/>
      <c r="CB537" s="880"/>
      <c r="CC537" s="878"/>
      <c r="CD537" s="879"/>
      <c r="CE537" s="879"/>
      <c r="CF537" s="879"/>
      <c r="CG537" s="879"/>
      <c r="CH537" s="879"/>
      <c r="CI537" s="879"/>
      <c r="CJ537" s="879"/>
      <c r="CK537" s="880"/>
      <c r="CL537" s="896"/>
      <c r="CM537" s="897"/>
      <c r="CN537" s="898"/>
      <c r="CO537" s="890"/>
      <c r="CP537" s="891"/>
      <c r="CQ537" s="891"/>
      <c r="CR537" s="891"/>
      <c r="CS537" s="892"/>
      <c r="CT537" s="884"/>
      <c r="CU537" s="885"/>
      <c r="CV537" s="885"/>
      <c r="CW537" s="885"/>
      <c r="CX537" s="886"/>
    </row>
    <row r="538" spans="2:102" ht="12.6" hidden="1" customHeight="1">
      <c r="B538" s="1024"/>
      <c r="C538" s="1025"/>
      <c r="D538" s="1022"/>
      <c r="E538" s="1016"/>
      <c r="F538" s="1016"/>
      <c r="G538" s="1016"/>
      <c r="H538" s="1017"/>
      <c r="I538" s="976"/>
      <c r="J538" s="976"/>
      <c r="K538" s="976"/>
      <c r="L538" s="976"/>
      <c r="M538" s="976"/>
      <c r="N538" s="976"/>
      <c r="O538" s="976"/>
      <c r="P538" s="976"/>
      <c r="Q538" s="976"/>
      <c r="R538" s="977"/>
      <c r="S538" s="995"/>
      <c r="T538" s="996"/>
      <c r="U538" s="997"/>
      <c r="V538" s="999"/>
      <c r="W538" s="996"/>
      <c r="X538" s="997"/>
      <c r="Y538" s="999"/>
      <c r="Z538" s="996"/>
      <c r="AA538" s="994"/>
      <c r="AB538" s="995"/>
      <c r="AC538" s="996"/>
      <c r="AD538" s="997"/>
      <c r="AE538" s="999"/>
      <c r="AF538" s="996"/>
      <c r="AG538" s="997"/>
      <c r="AH538" s="999"/>
      <c r="AI538" s="996"/>
      <c r="AJ538" s="994"/>
      <c r="AK538" s="1003"/>
      <c r="AL538" s="1004"/>
      <c r="AM538" s="1005"/>
      <c r="AN538" s="1009"/>
      <c r="AO538" s="1010"/>
      <c r="AP538" s="1010"/>
      <c r="AQ538" s="1010"/>
      <c r="AR538" s="1010"/>
      <c r="AS538" s="1011"/>
      <c r="AT538" s="863"/>
      <c r="AU538" s="864"/>
      <c r="AV538" s="864"/>
      <c r="AW538" s="864"/>
      <c r="AX538" s="864"/>
      <c r="AY538" s="864"/>
      <c r="AZ538" s="864"/>
      <c r="BA538" s="865"/>
      <c r="BC538" s="911"/>
      <c r="BD538" s="912"/>
      <c r="BE538" s="912"/>
      <c r="BF538" s="912"/>
      <c r="BG538" s="912"/>
      <c r="BH538" s="912"/>
      <c r="BI538" s="913"/>
      <c r="BJ538" s="905"/>
      <c r="BK538" s="906"/>
      <c r="BL538" s="906"/>
      <c r="BM538" s="906"/>
      <c r="BN538" s="906"/>
      <c r="BO538" s="906"/>
      <c r="BP538" s="906"/>
      <c r="BQ538" s="906"/>
      <c r="BR538" s="906"/>
      <c r="BS538" s="907"/>
      <c r="BT538" s="881"/>
      <c r="BU538" s="882"/>
      <c r="BV538" s="882"/>
      <c r="BW538" s="882"/>
      <c r="BX538" s="882"/>
      <c r="BY538" s="882"/>
      <c r="BZ538" s="882"/>
      <c r="CA538" s="882"/>
      <c r="CB538" s="883"/>
      <c r="CC538" s="881"/>
      <c r="CD538" s="882"/>
      <c r="CE538" s="882"/>
      <c r="CF538" s="882"/>
      <c r="CG538" s="882"/>
      <c r="CH538" s="882"/>
      <c r="CI538" s="882"/>
      <c r="CJ538" s="882"/>
      <c r="CK538" s="883"/>
      <c r="CL538" s="899"/>
      <c r="CM538" s="900"/>
      <c r="CN538" s="901"/>
      <c r="CO538" s="893"/>
      <c r="CP538" s="894"/>
      <c r="CQ538" s="894"/>
      <c r="CR538" s="894"/>
      <c r="CS538" s="895"/>
      <c r="CT538" s="887"/>
      <c r="CU538" s="888"/>
      <c r="CV538" s="888"/>
      <c r="CW538" s="888"/>
      <c r="CX538" s="889"/>
    </row>
    <row r="539" spans="2:102" ht="12.6" hidden="1" customHeight="1">
      <c r="B539" s="1018" t="e">
        <f>LEFT(RIGHT(#REF!,6))</f>
        <v>#REF!</v>
      </c>
      <c r="C539" s="1020" t="e">
        <f>LEFT(RIGHT(#REF!,5))</f>
        <v>#REF!</v>
      </c>
      <c r="D539" s="1022" t="s">
        <v>84</v>
      </c>
      <c r="E539" s="1016" t="e">
        <f>LEFT(RIGHT(#REF!,4))</f>
        <v>#REF!</v>
      </c>
      <c r="F539" s="1016" t="e">
        <f>LEFT(RIGHT(#REF!,3))</f>
        <v>#REF!</v>
      </c>
      <c r="G539" s="1016" t="e">
        <f>LEFT(RIGHT(#REF!,2))</f>
        <v>#REF!</v>
      </c>
      <c r="H539" s="1017" t="e">
        <f>RIGHT(#REF!,1)</f>
        <v>#REF!</v>
      </c>
      <c r="I539" s="976" t="e">
        <f>IF(#REF!="","",#REF!)</f>
        <v>#REF!</v>
      </c>
      <c r="J539" s="976"/>
      <c r="K539" s="976"/>
      <c r="L539" s="976"/>
      <c r="M539" s="976"/>
      <c r="N539" s="976"/>
      <c r="O539" s="976"/>
      <c r="P539" s="976"/>
      <c r="Q539" s="976"/>
      <c r="R539" s="977"/>
      <c r="S539" s="972" t="e">
        <f>IF(LEN(#REF!)&lt;9,"",LEFT(RIGHT(#REF!,9)))</f>
        <v>#REF!</v>
      </c>
      <c r="T539" s="974" t="e">
        <f>IF(LEN(#REF!)&lt;8,"",LEFT(RIGHT(#REF!,8)))</f>
        <v>#REF!</v>
      </c>
      <c r="U539" s="978" t="e">
        <f>IF(LEN(#REF!)&lt;7,"",LEFT(RIGHT(#REF!,7)))</f>
        <v>#REF!</v>
      </c>
      <c r="V539" s="998" t="e">
        <f>IF(LEN(#REF!)&lt;6,"",LEFT(RIGHT(#REF!,6)))</f>
        <v>#REF!</v>
      </c>
      <c r="W539" s="974" t="e">
        <f>IF(LEN(#REF!)&lt;5,"",LEFT(RIGHT(#REF!,5)))</f>
        <v>#REF!</v>
      </c>
      <c r="X539" s="978" t="e">
        <f>IF(LEN(#REF!)&lt;4,"",LEFT(RIGHT(#REF!,4)))</f>
        <v>#REF!</v>
      </c>
      <c r="Y539" s="998" t="e">
        <f>IF(LEN(#REF!)&lt;3,"",LEFT(RIGHT(#REF!,3)))</f>
        <v>#REF!</v>
      </c>
      <c r="Z539" s="974" t="e">
        <f>IF(LEN(#REF!)&lt;2,"",LEFT(RIGHT(#REF!,2)))</f>
        <v>#REF!</v>
      </c>
      <c r="AA539" s="970" t="e">
        <f>RIGHT(#REF!,1)</f>
        <v>#REF!</v>
      </c>
      <c r="AB539" s="972" t="e">
        <f>IF(LEN(#REF!)&lt;9,"",LEFT(RIGHT(#REF!,9)))</f>
        <v>#REF!</v>
      </c>
      <c r="AC539" s="974" t="e">
        <f>IF(LEN(#REF!)&lt;8,"",LEFT(RIGHT(#REF!,8)))</f>
        <v>#REF!</v>
      </c>
      <c r="AD539" s="978" t="e">
        <f>IF(LEN(#REF!)&lt;7,"",LEFT(RIGHT(#REF!,7)))</f>
        <v>#REF!</v>
      </c>
      <c r="AE539" s="998" t="e">
        <f>IF(LEN(#REF!)&lt;6,"",LEFT(RIGHT(#REF!,6)))</f>
        <v>#REF!</v>
      </c>
      <c r="AF539" s="974" t="e">
        <f>IF(LEN(#REF!)&lt;5,"",LEFT(RIGHT(#REF!,5)))</f>
        <v>#REF!</v>
      </c>
      <c r="AG539" s="978" t="e">
        <f>IF(LEN(#REF!)&lt;4,"",LEFT(RIGHT(#REF!,4)))</f>
        <v>#REF!</v>
      </c>
      <c r="AH539" s="998" t="e">
        <f>IF(LEN(#REF!)&lt;3,"",LEFT(RIGHT(#REF!,3)))</f>
        <v>#REF!</v>
      </c>
      <c r="AI539" s="974" t="e">
        <f>IF(LEN(#REF!)&lt;2,"",LEFT(RIGHT(#REF!,2)))</f>
        <v>#REF!</v>
      </c>
      <c r="AJ539" s="970" t="e">
        <f>RIGHT(#REF!,1)</f>
        <v>#REF!</v>
      </c>
      <c r="AK539" s="1000" t="e">
        <f>IF(#REF!="","",#REF!)</f>
        <v>#REF!</v>
      </c>
      <c r="AL539" s="1001"/>
      <c r="AM539" s="1002"/>
      <c r="AN539" s="1006" t="e">
        <f>IF(#REF!="","",#REF!)</f>
        <v>#REF!</v>
      </c>
      <c r="AO539" s="1007"/>
      <c r="AP539" s="1007"/>
      <c r="AQ539" s="1007"/>
      <c r="AR539" s="1007"/>
      <c r="AS539" s="1008"/>
      <c r="AT539" s="860" t="e">
        <f>IF(#REF!="","",#REF!)</f>
        <v>#REF!</v>
      </c>
      <c r="AU539" s="861"/>
      <c r="AV539" s="861"/>
      <c r="AW539" s="861"/>
      <c r="AX539" s="861"/>
      <c r="AY539" s="861"/>
      <c r="AZ539" s="861"/>
      <c r="BA539" s="862"/>
      <c r="BC539" s="908"/>
      <c r="BD539" s="909"/>
      <c r="BE539" s="909"/>
      <c r="BF539" s="909"/>
      <c r="BG539" s="909"/>
      <c r="BH539" s="909"/>
      <c r="BI539" s="910"/>
      <c r="BJ539" s="902"/>
      <c r="BK539" s="903"/>
      <c r="BL539" s="903"/>
      <c r="BM539" s="903"/>
      <c r="BN539" s="903"/>
      <c r="BO539" s="903"/>
      <c r="BP539" s="903"/>
      <c r="BQ539" s="903"/>
      <c r="BR539" s="903"/>
      <c r="BS539" s="904"/>
      <c r="BT539" s="878"/>
      <c r="BU539" s="879"/>
      <c r="BV539" s="879"/>
      <c r="BW539" s="879"/>
      <c r="BX539" s="879"/>
      <c r="BY539" s="879"/>
      <c r="BZ539" s="879"/>
      <c r="CA539" s="879"/>
      <c r="CB539" s="880"/>
      <c r="CC539" s="878"/>
      <c r="CD539" s="879"/>
      <c r="CE539" s="879"/>
      <c r="CF539" s="879"/>
      <c r="CG539" s="879"/>
      <c r="CH539" s="879"/>
      <c r="CI539" s="879"/>
      <c r="CJ539" s="879"/>
      <c r="CK539" s="880"/>
      <c r="CL539" s="896"/>
      <c r="CM539" s="897"/>
      <c r="CN539" s="898"/>
      <c r="CO539" s="890"/>
      <c r="CP539" s="891"/>
      <c r="CQ539" s="891"/>
      <c r="CR539" s="891"/>
      <c r="CS539" s="892"/>
      <c r="CT539" s="884"/>
      <c r="CU539" s="885"/>
      <c r="CV539" s="885"/>
      <c r="CW539" s="885"/>
      <c r="CX539" s="886"/>
    </row>
    <row r="540" spans="2:102" ht="12.6" hidden="1" customHeight="1">
      <c r="B540" s="1024"/>
      <c r="C540" s="1025"/>
      <c r="D540" s="1022"/>
      <c r="E540" s="1016"/>
      <c r="F540" s="1016"/>
      <c r="G540" s="1016"/>
      <c r="H540" s="1017"/>
      <c r="I540" s="976"/>
      <c r="J540" s="976"/>
      <c r="K540" s="976"/>
      <c r="L540" s="976"/>
      <c r="M540" s="976"/>
      <c r="N540" s="976"/>
      <c r="O540" s="976"/>
      <c r="P540" s="976"/>
      <c r="Q540" s="976"/>
      <c r="R540" s="977"/>
      <c r="S540" s="995"/>
      <c r="T540" s="996"/>
      <c r="U540" s="997"/>
      <c r="V540" s="999"/>
      <c r="W540" s="996"/>
      <c r="X540" s="997"/>
      <c r="Y540" s="999"/>
      <c r="Z540" s="996"/>
      <c r="AA540" s="994"/>
      <c r="AB540" s="995"/>
      <c r="AC540" s="996"/>
      <c r="AD540" s="997"/>
      <c r="AE540" s="999"/>
      <c r="AF540" s="996"/>
      <c r="AG540" s="997"/>
      <c r="AH540" s="999"/>
      <c r="AI540" s="996"/>
      <c r="AJ540" s="994"/>
      <c r="AK540" s="1003"/>
      <c r="AL540" s="1004"/>
      <c r="AM540" s="1005"/>
      <c r="AN540" s="1009"/>
      <c r="AO540" s="1010"/>
      <c r="AP540" s="1010"/>
      <c r="AQ540" s="1010"/>
      <c r="AR540" s="1010"/>
      <c r="AS540" s="1011"/>
      <c r="AT540" s="863"/>
      <c r="AU540" s="864"/>
      <c r="AV540" s="864"/>
      <c r="AW540" s="864"/>
      <c r="AX540" s="864"/>
      <c r="AY540" s="864"/>
      <c r="AZ540" s="864"/>
      <c r="BA540" s="865"/>
      <c r="BC540" s="911"/>
      <c r="BD540" s="912"/>
      <c r="BE540" s="912"/>
      <c r="BF540" s="912"/>
      <c r="BG540" s="912"/>
      <c r="BH540" s="912"/>
      <c r="BI540" s="913"/>
      <c r="BJ540" s="905"/>
      <c r="BK540" s="906"/>
      <c r="BL540" s="906"/>
      <c r="BM540" s="906"/>
      <c r="BN540" s="906"/>
      <c r="BO540" s="906"/>
      <c r="BP540" s="906"/>
      <c r="BQ540" s="906"/>
      <c r="BR540" s="906"/>
      <c r="BS540" s="907"/>
      <c r="BT540" s="881"/>
      <c r="BU540" s="882"/>
      <c r="BV540" s="882"/>
      <c r="BW540" s="882"/>
      <c r="BX540" s="882"/>
      <c r="BY540" s="882"/>
      <c r="BZ540" s="882"/>
      <c r="CA540" s="882"/>
      <c r="CB540" s="883"/>
      <c r="CC540" s="881"/>
      <c r="CD540" s="882"/>
      <c r="CE540" s="882"/>
      <c r="CF540" s="882"/>
      <c r="CG540" s="882"/>
      <c r="CH540" s="882"/>
      <c r="CI540" s="882"/>
      <c r="CJ540" s="882"/>
      <c r="CK540" s="883"/>
      <c r="CL540" s="899"/>
      <c r="CM540" s="900"/>
      <c r="CN540" s="901"/>
      <c r="CO540" s="893"/>
      <c r="CP540" s="894"/>
      <c r="CQ540" s="894"/>
      <c r="CR540" s="894"/>
      <c r="CS540" s="895"/>
      <c r="CT540" s="887"/>
      <c r="CU540" s="888"/>
      <c r="CV540" s="888"/>
      <c r="CW540" s="888"/>
      <c r="CX540" s="889"/>
    </row>
    <row r="541" spans="2:102" ht="12.6" hidden="1" customHeight="1">
      <c r="B541" s="1018" t="e">
        <f>LEFT(RIGHT(#REF!,6))</f>
        <v>#REF!</v>
      </c>
      <c r="C541" s="1020" t="e">
        <f>LEFT(RIGHT(#REF!,5))</f>
        <v>#REF!</v>
      </c>
      <c r="D541" s="1022" t="s">
        <v>84</v>
      </c>
      <c r="E541" s="1016" t="e">
        <f>LEFT(RIGHT(#REF!,4))</f>
        <v>#REF!</v>
      </c>
      <c r="F541" s="1016" t="e">
        <f>LEFT(RIGHT(#REF!,3))</f>
        <v>#REF!</v>
      </c>
      <c r="G541" s="1016" t="e">
        <f>LEFT(RIGHT(#REF!,2))</f>
        <v>#REF!</v>
      </c>
      <c r="H541" s="1017" t="e">
        <f>RIGHT(#REF!,1)</f>
        <v>#REF!</v>
      </c>
      <c r="I541" s="976" t="e">
        <f>IF(#REF!="","",#REF!)</f>
        <v>#REF!</v>
      </c>
      <c r="J541" s="976"/>
      <c r="K541" s="976"/>
      <c r="L541" s="976"/>
      <c r="M541" s="976"/>
      <c r="N541" s="976"/>
      <c r="O541" s="976"/>
      <c r="P541" s="976"/>
      <c r="Q541" s="976"/>
      <c r="R541" s="977"/>
      <c r="S541" s="972" t="e">
        <f>IF(LEN(#REF!)&lt;9,"",LEFT(RIGHT(#REF!,9)))</f>
        <v>#REF!</v>
      </c>
      <c r="T541" s="974" t="e">
        <f>IF(LEN(#REF!)&lt;8,"",LEFT(RIGHT(#REF!,8)))</f>
        <v>#REF!</v>
      </c>
      <c r="U541" s="978" t="e">
        <f>IF(LEN(#REF!)&lt;7,"",LEFT(RIGHT(#REF!,7)))</f>
        <v>#REF!</v>
      </c>
      <c r="V541" s="998" t="e">
        <f>IF(LEN(#REF!)&lt;6,"",LEFT(RIGHT(#REF!,6)))</f>
        <v>#REF!</v>
      </c>
      <c r="W541" s="974" t="e">
        <f>IF(LEN(#REF!)&lt;5,"",LEFT(RIGHT(#REF!,5)))</f>
        <v>#REF!</v>
      </c>
      <c r="X541" s="978" t="e">
        <f>IF(LEN(#REF!)&lt;4,"",LEFT(RIGHT(#REF!,4)))</f>
        <v>#REF!</v>
      </c>
      <c r="Y541" s="998" t="e">
        <f>IF(LEN(#REF!)&lt;3,"",LEFT(RIGHT(#REF!,3)))</f>
        <v>#REF!</v>
      </c>
      <c r="Z541" s="974" t="e">
        <f>IF(LEN(#REF!)&lt;2,"",LEFT(RIGHT(#REF!,2)))</f>
        <v>#REF!</v>
      </c>
      <c r="AA541" s="970" t="e">
        <f>RIGHT(#REF!,1)</f>
        <v>#REF!</v>
      </c>
      <c r="AB541" s="972" t="e">
        <f>IF(LEN(#REF!)&lt;9,"",LEFT(RIGHT(#REF!,9)))</f>
        <v>#REF!</v>
      </c>
      <c r="AC541" s="974" t="e">
        <f>IF(LEN(#REF!)&lt;8,"",LEFT(RIGHT(#REF!,8)))</f>
        <v>#REF!</v>
      </c>
      <c r="AD541" s="978" t="e">
        <f>IF(LEN(#REF!)&lt;7,"",LEFT(RIGHT(#REF!,7)))</f>
        <v>#REF!</v>
      </c>
      <c r="AE541" s="998" t="e">
        <f>IF(LEN(#REF!)&lt;6,"",LEFT(RIGHT(#REF!,6)))</f>
        <v>#REF!</v>
      </c>
      <c r="AF541" s="974" t="e">
        <f>IF(LEN(#REF!)&lt;5,"",LEFT(RIGHT(#REF!,5)))</f>
        <v>#REF!</v>
      </c>
      <c r="AG541" s="978" t="e">
        <f>IF(LEN(#REF!)&lt;4,"",LEFT(RIGHT(#REF!,4)))</f>
        <v>#REF!</v>
      </c>
      <c r="AH541" s="998" t="e">
        <f>IF(LEN(#REF!)&lt;3,"",LEFT(RIGHT(#REF!,3)))</f>
        <v>#REF!</v>
      </c>
      <c r="AI541" s="974" t="e">
        <f>IF(LEN(#REF!)&lt;2,"",LEFT(RIGHT(#REF!,2)))</f>
        <v>#REF!</v>
      </c>
      <c r="AJ541" s="970" t="e">
        <f>RIGHT(#REF!,1)</f>
        <v>#REF!</v>
      </c>
      <c r="AK541" s="1000" t="e">
        <f>IF(#REF!="","",#REF!)</f>
        <v>#REF!</v>
      </c>
      <c r="AL541" s="1001"/>
      <c r="AM541" s="1002"/>
      <c r="AN541" s="1006" t="e">
        <f>IF(#REF!="","",#REF!)</f>
        <v>#REF!</v>
      </c>
      <c r="AO541" s="1007"/>
      <c r="AP541" s="1007"/>
      <c r="AQ541" s="1007"/>
      <c r="AR541" s="1007"/>
      <c r="AS541" s="1008"/>
      <c r="AT541" s="860" t="e">
        <f>IF(#REF!="","",#REF!)</f>
        <v>#REF!</v>
      </c>
      <c r="AU541" s="861"/>
      <c r="AV541" s="861"/>
      <c r="AW541" s="861"/>
      <c r="AX541" s="861"/>
      <c r="AY541" s="861"/>
      <c r="AZ541" s="861"/>
      <c r="BA541" s="862"/>
      <c r="BC541" s="908"/>
      <c r="BD541" s="909"/>
      <c r="BE541" s="909"/>
      <c r="BF541" s="909"/>
      <c r="BG541" s="909"/>
      <c r="BH541" s="909"/>
      <c r="BI541" s="910"/>
      <c r="BJ541" s="902"/>
      <c r="BK541" s="903"/>
      <c r="BL541" s="903"/>
      <c r="BM541" s="903"/>
      <c r="BN541" s="903"/>
      <c r="BO541" s="903"/>
      <c r="BP541" s="903"/>
      <c r="BQ541" s="903"/>
      <c r="BR541" s="903"/>
      <c r="BS541" s="904"/>
      <c r="BT541" s="878"/>
      <c r="BU541" s="879"/>
      <c r="BV541" s="879"/>
      <c r="BW541" s="879"/>
      <c r="BX541" s="879"/>
      <c r="BY541" s="879"/>
      <c r="BZ541" s="879"/>
      <c r="CA541" s="879"/>
      <c r="CB541" s="880"/>
      <c r="CC541" s="878"/>
      <c r="CD541" s="879"/>
      <c r="CE541" s="879"/>
      <c r="CF541" s="879"/>
      <c r="CG541" s="879"/>
      <c r="CH541" s="879"/>
      <c r="CI541" s="879"/>
      <c r="CJ541" s="879"/>
      <c r="CK541" s="880"/>
      <c r="CL541" s="896"/>
      <c r="CM541" s="897"/>
      <c r="CN541" s="898"/>
      <c r="CO541" s="890"/>
      <c r="CP541" s="891"/>
      <c r="CQ541" s="891"/>
      <c r="CR541" s="891"/>
      <c r="CS541" s="892"/>
      <c r="CT541" s="884"/>
      <c r="CU541" s="885"/>
      <c r="CV541" s="885"/>
      <c r="CW541" s="885"/>
      <c r="CX541" s="886"/>
    </row>
    <row r="542" spans="2:102" ht="12.6" hidden="1" customHeight="1">
      <c r="B542" s="1024"/>
      <c r="C542" s="1025"/>
      <c r="D542" s="1022"/>
      <c r="E542" s="1016"/>
      <c r="F542" s="1016"/>
      <c r="G542" s="1016"/>
      <c r="H542" s="1017"/>
      <c r="I542" s="976"/>
      <c r="J542" s="976"/>
      <c r="K542" s="976"/>
      <c r="L542" s="976"/>
      <c r="M542" s="976"/>
      <c r="N542" s="976"/>
      <c r="O542" s="976"/>
      <c r="P542" s="976"/>
      <c r="Q542" s="976"/>
      <c r="R542" s="977"/>
      <c r="S542" s="995"/>
      <c r="T542" s="996"/>
      <c r="U542" s="997"/>
      <c r="V542" s="999"/>
      <c r="W542" s="996"/>
      <c r="X542" s="997"/>
      <c r="Y542" s="999"/>
      <c r="Z542" s="996"/>
      <c r="AA542" s="994"/>
      <c r="AB542" s="995"/>
      <c r="AC542" s="996"/>
      <c r="AD542" s="997"/>
      <c r="AE542" s="999"/>
      <c r="AF542" s="996"/>
      <c r="AG542" s="997"/>
      <c r="AH542" s="999"/>
      <c r="AI542" s="996"/>
      <c r="AJ542" s="994"/>
      <c r="AK542" s="1003"/>
      <c r="AL542" s="1004"/>
      <c r="AM542" s="1005"/>
      <c r="AN542" s="1009"/>
      <c r="AO542" s="1010"/>
      <c r="AP542" s="1010"/>
      <c r="AQ542" s="1010"/>
      <c r="AR542" s="1010"/>
      <c r="AS542" s="1011"/>
      <c r="AT542" s="863"/>
      <c r="AU542" s="864"/>
      <c r="AV542" s="864"/>
      <c r="AW542" s="864"/>
      <c r="AX542" s="864"/>
      <c r="AY542" s="864"/>
      <c r="AZ542" s="864"/>
      <c r="BA542" s="865"/>
      <c r="BC542" s="911"/>
      <c r="BD542" s="912"/>
      <c r="BE542" s="912"/>
      <c r="BF542" s="912"/>
      <c r="BG542" s="912"/>
      <c r="BH542" s="912"/>
      <c r="BI542" s="913"/>
      <c r="BJ542" s="905"/>
      <c r="BK542" s="906"/>
      <c r="BL542" s="906"/>
      <c r="BM542" s="906"/>
      <c r="BN542" s="906"/>
      <c r="BO542" s="906"/>
      <c r="BP542" s="906"/>
      <c r="BQ542" s="906"/>
      <c r="BR542" s="906"/>
      <c r="BS542" s="907"/>
      <c r="BT542" s="881"/>
      <c r="BU542" s="882"/>
      <c r="BV542" s="882"/>
      <c r="BW542" s="882"/>
      <c r="BX542" s="882"/>
      <c r="BY542" s="882"/>
      <c r="BZ542" s="882"/>
      <c r="CA542" s="882"/>
      <c r="CB542" s="883"/>
      <c r="CC542" s="881"/>
      <c r="CD542" s="882"/>
      <c r="CE542" s="882"/>
      <c r="CF542" s="882"/>
      <c r="CG542" s="882"/>
      <c r="CH542" s="882"/>
      <c r="CI542" s="882"/>
      <c r="CJ542" s="882"/>
      <c r="CK542" s="883"/>
      <c r="CL542" s="899"/>
      <c r="CM542" s="900"/>
      <c r="CN542" s="901"/>
      <c r="CO542" s="893"/>
      <c r="CP542" s="894"/>
      <c r="CQ542" s="894"/>
      <c r="CR542" s="894"/>
      <c r="CS542" s="895"/>
      <c r="CT542" s="887"/>
      <c r="CU542" s="888"/>
      <c r="CV542" s="888"/>
      <c r="CW542" s="888"/>
      <c r="CX542" s="889"/>
    </row>
    <row r="543" spans="2:102" ht="12.6" hidden="1" customHeight="1">
      <c r="B543" s="1018" t="e">
        <f>LEFT(RIGHT(#REF!,6))</f>
        <v>#REF!</v>
      </c>
      <c r="C543" s="1020" t="e">
        <f>LEFT(RIGHT(#REF!,5))</f>
        <v>#REF!</v>
      </c>
      <c r="D543" s="1022" t="s">
        <v>84</v>
      </c>
      <c r="E543" s="1016" t="e">
        <f>LEFT(RIGHT(#REF!,4))</f>
        <v>#REF!</v>
      </c>
      <c r="F543" s="1016" t="e">
        <f>LEFT(RIGHT(#REF!,3))</f>
        <v>#REF!</v>
      </c>
      <c r="G543" s="1016" t="e">
        <f>LEFT(RIGHT(#REF!,2))</f>
        <v>#REF!</v>
      </c>
      <c r="H543" s="1017" t="e">
        <f>RIGHT(#REF!,1)</f>
        <v>#REF!</v>
      </c>
      <c r="I543" s="976" t="e">
        <f>IF(#REF!="","",#REF!)</f>
        <v>#REF!</v>
      </c>
      <c r="J543" s="976"/>
      <c r="K543" s="976"/>
      <c r="L543" s="976"/>
      <c r="M543" s="976"/>
      <c r="N543" s="976"/>
      <c r="O543" s="976"/>
      <c r="P543" s="976"/>
      <c r="Q543" s="976"/>
      <c r="R543" s="977"/>
      <c r="S543" s="972" t="e">
        <f>IF(LEN(#REF!)&lt;9,"",LEFT(RIGHT(#REF!,9)))</f>
        <v>#REF!</v>
      </c>
      <c r="T543" s="974" t="e">
        <f>IF(LEN(#REF!)&lt;8,"",LEFT(RIGHT(#REF!,8)))</f>
        <v>#REF!</v>
      </c>
      <c r="U543" s="978" t="e">
        <f>IF(LEN(#REF!)&lt;7,"",LEFT(RIGHT(#REF!,7)))</f>
        <v>#REF!</v>
      </c>
      <c r="V543" s="998" t="e">
        <f>IF(LEN(#REF!)&lt;6,"",LEFT(RIGHT(#REF!,6)))</f>
        <v>#REF!</v>
      </c>
      <c r="W543" s="974" t="e">
        <f>IF(LEN(#REF!)&lt;5,"",LEFT(RIGHT(#REF!,5)))</f>
        <v>#REF!</v>
      </c>
      <c r="X543" s="978" t="e">
        <f>IF(LEN(#REF!)&lt;4,"",LEFT(RIGHT(#REF!,4)))</f>
        <v>#REF!</v>
      </c>
      <c r="Y543" s="998" t="e">
        <f>IF(LEN(#REF!)&lt;3,"",LEFT(RIGHT(#REF!,3)))</f>
        <v>#REF!</v>
      </c>
      <c r="Z543" s="974" t="e">
        <f>IF(LEN(#REF!)&lt;2,"",LEFT(RIGHT(#REF!,2)))</f>
        <v>#REF!</v>
      </c>
      <c r="AA543" s="970" t="e">
        <f>RIGHT(#REF!,1)</f>
        <v>#REF!</v>
      </c>
      <c r="AB543" s="972" t="e">
        <f>IF(LEN(#REF!)&lt;9,"",LEFT(RIGHT(#REF!,9)))</f>
        <v>#REF!</v>
      </c>
      <c r="AC543" s="974" t="e">
        <f>IF(LEN(#REF!)&lt;8,"",LEFT(RIGHT(#REF!,8)))</f>
        <v>#REF!</v>
      </c>
      <c r="AD543" s="978" t="e">
        <f>IF(LEN(#REF!)&lt;7,"",LEFT(RIGHT(#REF!,7)))</f>
        <v>#REF!</v>
      </c>
      <c r="AE543" s="998" t="e">
        <f>IF(LEN(#REF!)&lt;6,"",LEFT(RIGHT(#REF!,6)))</f>
        <v>#REF!</v>
      </c>
      <c r="AF543" s="974" t="e">
        <f>IF(LEN(#REF!)&lt;5,"",LEFT(RIGHT(#REF!,5)))</f>
        <v>#REF!</v>
      </c>
      <c r="AG543" s="978" t="e">
        <f>IF(LEN(#REF!)&lt;4,"",LEFT(RIGHT(#REF!,4)))</f>
        <v>#REF!</v>
      </c>
      <c r="AH543" s="998" t="e">
        <f>IF(LEN(#REF!)&lt;3,"",LEFT(RIGHT(#REF!,3)))</f>
        <v>#REF!</v>
      </c>
      <c r="AI543" s="974" t="e">
        <f>IF(LEN(#REF!)&lt;2,"",LEFT(RIGHT(#REF!,2)))</f>
        <v>#REF!</v>
      </c>
      <c r="AJ543" s="970" t="e">
        <f>RIGHT(#REF!,1)</f>
        <v>#REF!</v>
      </c>
      <c r="AK543" s="1000" t="e">
        <f>IF(#REF!="","",#REF!)</f>
        <v>#REF!</v>
      </c>
      <c r="AL543" s="1001"/>
      <c r="AM543" s="1002"/>
      <c r="AN543" s="1006" t="e">
        <f>IF(#REF!="","",#REF!)</f>
        <v>#REF!</v>
      </c>
      <c r="AO543" s="1007"/>
      <c r="AP543" s="1007"/>
      <c r="AQ543" s="1007"/>
      <c r="AR543" s="1007"/>
      <c r="AS543" s="1008"/>
      <c r="AT543" s="860" t="e">
        <f>IF(#REF!="","",#REF!)</f>
        <v>#REF!</v>
      </c>
      <c r="AU543" s="861"/>
      <c r="AV543" s="861"/>
      <c r="AW543" s="861"/>
      <c r="AX543" s="861"/>
      <c r="AY543" s="861"/>
      <c r="AZ543" s="861"/>
      <c r="BA543" s="862"/>
      <c r="BC543" s="908"/>
      <c r="BD543" s="909"/>
      <c r="BE543" s="909"/>
      <c r="BF543" s="909"/>
      <c r="BG543" s="909"/>
      <c r="BH543" s="909"/>
      <c r="BI543" s="910"/>
      <c r="BJ543" s="902"/>
      <c r="BK543" s="903"/>
      <c r="BL543" s="903"/>
      <c r="BM543" s="903"/>
      <c r="BN543" s="903"/>
      <c r="BO543" s="903"/>
      <c r="BP543" s="903"/>
      <c r="BQ543" s="903"/>
      <c r="BR543" s="903"/>
      <c r="BS543" s="904"/>
      <c r="BT543" s="878"/>
      <c r="BU543" s="879"/>
      <c r="BV543" s="879"/>
      <c r="BW543" s="879"/>
      <c r="BX543" s="879"/>
      <c r="BY543" s="879"/>
      <c r="BZ543" s="879"/>
      <c r="CA543" s="879"/>
      <c r="CB543" s="880"/>
      <c r="CC543" s="878"/>
      <c r="CD543" s="879"/>
      <c r="CE543" s="879"/>
      <c r="CF543" s="879"/>
      <c r="CG543" s="879"/>
      <c r="CH543" s="879"/>
      <c r="CI543" s="879"/>
      <c r="CJ543" s="879"/>
      <c r="CK543" s="880"/>
      <c r="CL543" s="896"/>
      <c r="CM543" s="897"/>
      <c r="CN543" s="898"/>
      <c r="CO543" s="890"/>
      <c r="CP543" s="891"/>
      <c r="CQ543" s="891"/>
      <c r="CR543" s="891"/>
      <c r="CS543" s="892"/>
      <c r="CT543" s="884"/>
      <c r="CU543" s="885"/>
      <c r="CV543" s="885"/>
      <c r="CW543" s="885"/>
      <c r="CX543" s="886"/>
    </row>
    <row r="544" spans="2:102" ht="12.6" hidden="1" customHeight="1">
      <c r="B544" s="1024"/>
      <c r="C544" s="1025"/>
      <c r="D544" s="1022"/>
      <c r="E544" s="1016"/>
      <c r="F544" s="1016"/>
      <c r="G544" s="1016"/>
      <c r="H544" s="1017"/>
      <c r="I544" s="976"/>
      <c r="J544" s="976"/>
      <c r="K544" s="976"/>
      <c r="L544" s="976"/>
      <c r="M544" s="976"/>
      <c r="N544" s="976"/>
      <c r="O544" s="976"/>
      <c r="P544" s="976"/>
      <c r="Q544" s="976"/>
      <c r="R544" s="977"/>
      <c r="S544" s="995"/>
      <c r="T544" s="996"/>
      <c r="U544" s="997"/>
      <c r="V544" s="999"/>
      <c r="W544" s="996"/>
      <c r="X544" s="997"/>
      <c r="Y544" s="999"/>
      <c r="Z544" s="996"/>
      <c r="AA544" s="994"/>
      <c r="AB544" s="995"/>
      <c r="AC544" s="996"/>
      <c r="AD544" s="997"/>
      <c r="AE544" s="999"/>
      <c r="AF544" s="996"/>
      <c r="AG544" s="997"/>
      <c r="AH544" s="999"/>
      <c r="AI544" s="996"/>
      <c r="AJ544" s="994"/>
      <c r="AK544" s="1003"/>
      <c r="AL544" s="1004"/>
      <c r="AM544" s="1005"/>
      <c r="AN544" s="1009"/>
      <c r="AO544" s="1010"/>
      <c r="AP544" s="1010"/>
      <c r="AQ544" s="1010"/>
      <c r="AR544" s="1010"/>
      <c r="AS544" s="1011"/>
      <c r="AT544" s="863"/>
      <c r="AU544" s="864"/>
      <c r="AV544" s="864"/>
      <c r="AW544" s="864"/>
      <c r="AX544" s="864"/>
      <c r="AY544" s="864"/>
      <c r="AZ544" s="864"/>
      <c r="BA544" s="865"/>
      <c r="BC544" s="911"/>
      <c r="BD544" s="912"/>
      <c r="BE544" s="912"/>
      <c r="BF544" s="912"/>
      <c r="BG544" s="912"/>
      <c r="BH544" s="912"/>
      <c r="BI544" s="913"/>
      <c r="BJ544" s="905"/>
      <c r="BK544" s="906"/>
      <c r="BL544" s="906"/>
      <c r="BM544" s="906"/>
      <c r="BN544" s="906"/>
      <c r="BO544" s="906"/>
      <c r="BP544" s="906"/>
      <c r="BQ544" s="906"/>
      <c r="BR544" s="906"/>
      <c r="BS544" s="907"/>
      <c r="BT544" s="881"/>
      <c r="BU544" s="882"/>
      <c r="BV544" s="882"/>
      <c r="BW544" s="882"/>
      <c r="BX544" s="882"/>
      <c r="BY544" s="882"/>
      <c r="BZ544" s="882"/>
      <c r="CA544" s="882"/>
      <c r="CB544" s="883"/>
      <c r="CC544" s="881"/>
      <c r="CD544" s="882"/>
      <c r="CE544" s="882"/>
      <c r="CF544" s="882"/>
      <c r="CG544" s="882"/>
      <c r="CH544" s="882"/>
      <c r="CI544" s="882"/>
      <c r="CJ544" s="882"/>
      <c r="CK544" s="883"/>
      <c r="CL544" s="899"/>
      <c r="CM544" s="900"/>
      <c r="CN544" s="901"/>
      <c r="CO544" s="893"/>
      <c r="CP544" s="894"/>
      <c r="CQ544" s="894"/>
      <c r="CR544" s="894"/>
      <c r="CS544" s="895"/>
      <c r="CT544" s="887"/>
      <c r="CU544" s="888"/>
      <c r="CV544" s="888"/>
      <c r="CW544" s="888"/>
      <c r="CX544" s="889"/>
    </row>
    <row r="545" spans="2:102" ht="12.6" hidden="1" customHeight="1">
      <c r="B545" s="1018" t="e">
        <f>LEFT(RIGHT(#REF!,6))</f>
        <v>#REF!</v>
      </c>
      <c r="C545" s="1020" t="e">
        <f>LEFT(RIGHT(#REF!,5))</f>
        <v>#REF!</v>
      </c>
      <c r="D545" s="1022" t="s">
        <v>84</v>
      </c>
      <c r="E545" s="1016" t="e">
        <f>LEFT(RIGHT(#REF!,4))</f>
        <v>#REF!</v>
      </c>
      <c r="F545" s="1016" t="e">
        <f>LEFT(RIGHT(#REF!,3))</f>
        <v>#REF!</v>
      </c>
      <c r="G545" s="1016" t="e">
        <f>LEFT(RIGHT(#REF!,2))</f>
        <v>#REF!</v>
      </c>
      <c r="H545" s="1017" t="e">
        <f>RIGHT(#REF!,1)</f>
        <v>#REF!</v>
      </c>
      <c r="I545" s="976" t="e">
        <f>IF(#REF!="","",#REF!)</f>
        <v>#REF!</v>
      </c>
      <c r="J545" s="976"/>
      <c r="K545" s="976"/>
      <c r="L545" s="976"/>
      <c r="M545" s="976"/>
      <c r="N545" s="976"/>
      <c r="O545" s="976"/>
      <c r="P545" s="976"/>
      <c r="Q545" s="976"/>
      <c r="R545" s="977"/>
      <c r="S545" s="972" t="e">
        <f>IF(LEN(#REF!)&lt;9,"",LEFT(RIGHT(#REF!,9)))</f>
        <v>#REF!</v>
      </c>
      <c r="T545" s="974" t="e">
        <f>IF(LEN(#REF!)&lt;8,"",LEFT(RIGHT(#REF!,8)))</f>
        <v>#REF!</v>
      </c>
      <c r="U545" s="978" t="e">
        <f>IF(LEN(#REF!)&lt;7,"",LEFT(RIGHT(#REF!,7)))</f>
        <v>#REF!</v>
      </c>
      <c r="V545" s="998" t="e">
        <f>IF(LEN(#REF!)&lt;6,"",LEFT(RIGHT(#REF!,6)))</f>
        <v>#REF!</v>
      </c>
      <c r="W545" s="974" t="e">
        <f>IF(LEN(#REF!)&lt;5,"",LEFT(RIGHT(#REF!,5)))</f>
        <v>#REF!</v>
      </c>
      <c r="X545" s="978" t="e">
        <f>IF(LEN(#REF!)&lt;4,"",LEFT(RIGHT(#REF!,4)))</f>
        <v>#REF!</v>
      </c>
      <c r="Y545" s="998" t="e">
        <f>IF(LEN(#REF!)&lt;3,"",LEFT(RIGHT(#REF!,3)))</f>
        <v>#REF!</v>
      </c>
      <c r="Z545" s="974" t="e">
        <f>IF(LEN(#REF!)&lt;2,"",LEFT(RIGHT(#REF!,2)))</f>
        <v>#REF!</v>
      </c>
      <c r="AA545" s="970" t="e">
        <f>RIGHT(#REF!,1)</f>
        <v>#REF!</v>
      </c>
      <c r="AB545" s="972" t="e">
        <f>IF(LEN(#REF!)&lt;9,"",LEFT(RIGHT(#REF!,9)))</f>
        <v>#REF!</v>
      </c>
      <c r="AC545" s="974" t="e">
        <f>IF(LEN(#REF!)&lt;8,"",LEFT(RIGHT(#REF!,8)))</f>
        <v>#REF!</v>
      </c>
      <c r="AD545" s="978" t="e">
        <f>IF(LEN(#REF!)&lt;7,"",LEFT(RIGHT(#REF!,7)))</f>
        <v>#REF!</v>
      </c>
      <c r="AE545" s="998" t="e">
        <f>IF(LEN(#REF!)&lt;6,"",LEFT(RIGHT(#REF!,6)))</f>
        <v>#REF!</v>
      </c>
      <c r="AF545" s="974" t="e">
        <f>IF(LEN(#REF!)&lt;5,"",LEFT(RIGHT(#REF!,5)))</f>
        <v>#REF!</v>
      </c>
      <c r="AG545" s="978" t="e">
        <f>IF(LEN(#REF!)&lt;4,"",LEFT(RIGHT(#REF!,4)))</f>
        <v>#REF!</v>
      </c>
      <c r="AH545" s="998" t="e">
        <f>IF(LEN(#REF!)&lt;3,"",LEFT(RIGHT(#REF!,3)))</f>
        <v>#REF!</v>
      </c>
      <c r="AI545" s="974" t="e">
        <f>IF(LEN(#REF!)&lt;2,"",LEFT(RIGHT(#REF!,2)))</f>
        <v>#REF!</v>
      </c>
      <c r="AJ545" s="970" t="e">
        <f>RIGHT(#REF!,1)</f>
        <v>#REF!</v>
      </c>
      <c r="AK545" s="1000" t="e">
        <f>IF(#REF!="","",#REF!)</f>
        <v>#REF!</v>
      </c>
      <c r="AL545" s="1001"/>
      <c r="AM545" s="1002"/>
      <c r="AN545" s="1006" t="e">
        <f>IF(#REF!="","",#REF!)</f>
        <v>#REF!</v>
      </c>
      <c r="AO545" s="1007"/>
      <c r="AP545" s="1007"/>
      <c r="AQ545" s="1007"/>
      <c r="AR545" s="1007"/>
      <c r="AS545" s="1008"/>
      <c r="AT545" s="860" t="e">
        <f>IF(#REF!="","",#REF!)</f>
        <v>#REF!</v>
      </c>
      <c r="AU545" s="861"/>
      <c r="AV545" s="861"/>
      <c r="AW545" s="861"/>
      <c r="AX545" s="861"/>
      <c r="AY545" s="861"/>
      <c r="AZ545" s="861"/>
      <c r="BA545" s="862"/>
      <c r="BC545" s="908"/>
      <c r="BD545" s="909"/>
      <c r="BE545" s="909"/>
      <c r="BF545" s="909"/>
      <c r="BG545" s="909"/>
      <c r="BH545" s="909"/>
      <c r="BI545" s="910"/>
      <c r="BJ545" s="902"/>
      <c r="BK545" s="903"/>
      <c r="BL545" s="903"/>
      <c r="BM545" s="903"/>
      <c r="BN545" s="903"/>
      <c r="BO545" s="903"/>
      <c r="BP545" s="903"/>
      <c r="BQ545" s="903"/>
      <c r="BR545" s="903"/>
      <c r="BS545" s="904"/>
      <c r="BT545" s="878"/>
      <c r="BU545" s="879"/>
      <c r="BV545" s="879"/>
      <c r="BW545" s="879"/>
      <c r="BX545" s="879"/>
      <c r="BY545" s="879"/>
      <c r="BZ545" s="879"/>
      <c r="CA545" s="879"/>
      <c r="CB545" s="880"/>
      <c r="CC545" s="878"/>
      <c r="CD545" s="879"/>
      <c r="CE545" s="879"/>
      <c r="CF545" s="879"/>
      <c r="CG545" s="879"/>
      <c r="CH545" s="879"/>
      <c r="CI545" s="879"/>
      <c r="CJ545" s="879"/>
      <c r="CK545" s="880"/>
      <c r="CL545" s="896"/>
      <c r="CM545" s="897"/>
      <c r="CN545" s="898"/>
      <c r="CO545" s="890"/>
      <c r="CP545" s="891"/>
      <c r="CQ545" s="891"/>
      <c r="CR545" s="891"/>
      <c r="CS545" s="892"/>
      <c r="CT545" s="884"/>
      <c r="CU545" s="885"/>
      <c r="CV545" s="885"/>
      <c r="CW545" s="885"/>
      <c r="CX545" s="886"/>
    </row>
    <row r="546" spans="2:102" ht="12.6" hidden="1" customHeight="1">
      <c r="B546" s="1024"/>
      <c r="C546" s="1025"/>
      <c r="D546" s="1022"/>
      <c r="E546" s="1016"/>
      <c r="F546" s="1016"/>
      <c r="G546" s="1016"/>
      <c r="H546" s="1017"/>
      <c r="I546" s="976"/>
      <c r="J546" s="976"/>
      <c r="K546" s="976"/>
      <c r="L546" s="976"/>
      <c r="M546" s="976"/>
      <c r="N546" s="976"/>
      <c r="O546" s="976"/>
      <c r="P546" s="976"/>
      <c r="Q546" s="976"/>
      <c r="R546" s="977"/>
      <c r="S546" s="995"/>
      <c r="T546" s="996"/>
      <c r="U546" s="997"/>
      <c r="V546" s="999"/>
      <c r="W546" s="996"/>
      <c r="X546" s="997"/>
      <c r="Y546" s="999"/>
      <c r="Z546" s="996"/>
      <c r="AA546" s="994"/>
      <c r="AB546" s="995"/>
      <c r="AC546" s="996"/>
      <c r="AD546" s="997"/>
      <c r="AE546" s="999"/>
      <c r="AF546" s="996"/>
      <c r="AG546" s="997"/>
      <c r="AH546" s="999"/>
      <c r="AI546" s="996"/>
      <c r="AJ546" s="994"/>
      <c r="AK546" s="1003"/>
      <c r="AL546" s="1004"/>
      <c r="AM546" s="1005"/>
      <c r="AN546" s="1009"/>
      <c r="AO546" s="1010"/>
      <c r="AP546" s="1010"/>
      <c r="AQ546" s="1010"/>
      <c r="AR546" s="1010"/>
      <c r="AS546" s="1011"/>
      <c r="AT546" s="863"/>
      <c r="AU546" s="864"/>
      <c r="AV546" s="864"/>
      <c r="AW546" s="864"/>
      <c r="AX546" s="864"/>
      <c r="AY546" s="864"/>
      <c r="AZ546" s="864"/>
      <c r="BA546" s="865"/>
      <c r="BC546" s="911"/>
      <c r="BD546" s="912"/>
      <c r="BE546" s="912"/>
      <c r="BF546" s="912"/>
      <c r="BG546" s="912"/>
      <c r="BH546" s="912"/>
      <c r="BI546" s="913"/>
      <c r="BJ546" s="905"/>
      <c r="BK546" s="906"/>
      <c r="BL546" s="906"/>
      <c r="BM546" s="906"/>
      <c r="BN546" s="906"/>
      <c r="BO546" s="906"/>
      <c r="BP546" s="906"/>
      <c r="BQ546" s="906"/>
      <c r="BR546" s="906"/>
      <c r="BS546" s="907"/>
      <c r="BT546" s="881"/>
      <c r="BU546" s="882"/>
      <c r="BV546" s="882"/>
      <c r="BW546" s="882"/>
      <c r="BX546" s="882"/>
      <c r="BY546" s="882"/>
      <c r="BZ546" s="882"/>
      <c r="CA546" s="882"/>
      <c r="CB546" s="883"/>
      <c r="CC546" s="881"/>
      <c r="CD546" s="882"/>
      <c r="CE546" s="882"/>
      <c r="CF546" s="882"/>
      <c r="CG546" s="882"/>
      <c r="CH546" s="882"/>
      <c r="CI546" s="882"/>
      <c r="CJ546" s="882"/>
      <c r="CK546" s="883"/>
      <c r="CL546" s="899"/>
      <c r="CM546" s="900"/>
      <c r="CN546" s="901"/>
      <c r="CO546" s="893"/>
      <c r="CP546" s="894"/>
      <c r="CQ546" s="894"/>
      <c r="CR546" s="894"/>
      <c r="CS546" s="895"/>
      <c r="CT546" s="887"/>
      <c r="CU546" s="888"/>
      <c r="CV546" s="888"/>
      <c r="CW546" s="888"/>
      <c r="CX546" s="889"/>
    </row>
    <row r="547" spans="2:102" ht="12.6" hidden="1" customHeight="1">
      <c r="B547" s="1018" t="e">
        <f>LEFT(RIGHT(#REF!,6))</f>
        <v>#REF!</v>
      </c>
      <c r="C547" s="1020" t="e">
        <f>LEFT(RIGHT(#REF!,5))</f>
        <v>#REF!</v>
      </c>
      <c r="D547" s="1022" t="s">
        <v>84</v>
      </c>
      <c r="E547" s="1016" t="e">
        <f>LEFT(RIGHT(#REF!,4))</f>
        <v>#REF!</v>
      </c>
      <c r="F547" s="1016" t="e">
        <f>LEFT(RIGHT(#REF!,3))</f>
        <v>#REF!</v>
      </c>
      <c r="G547" s="1016" t="e">
        <f>LEFT(RIGHT(#REF!,2))</f>
        <v>#REF!</v>
      </c>
      <c r="H547" s="1017" t="e">
        <f>RIGHT(#REF!,1)</f>
        <v>#REF!</v>
      </c>
      <c r="I547" s="976" t="e">
        <f>IF(#REF!="","",#REF!)</f>
        <v>#REF!</v>
      </c>
      <c r="J547" s="976"/>
      <c r="K547" s="976"/>
      <c r="L547" s="976"/>
      <c r="M547" s="976"/>
      <c r="N547" s="976"/>
      <c r="O547" s="976"/>
      <c r="P547" s="976"/>
      <c r="Q547" s="976"/>
      <c r="R547" s="977"/>
      <c r="S547" s="972" t="e">
        <f>IF(LEN(#REF!)&lt;9,"",LEFT(RIGHT(#REF!,9)))</f>
        <v>#REF!</v>
      </c>
      <c r="T547" s="974" t="e">
        <f>IF(LEN(#REF!)&lt;8,"",LEFT(RIGHT(#REF!,8)))</f>
        <v>#REF!</v>
      </c>
      <c r="U547" s="978" t="e">
        <f>IF(LEN(#REF!)&lt;7,"",LEFT(RIGHT(#REF!,7)))</f>
        <v>#REF!</v>
      </c>
      <c r="V547" s="998" t="e">
        <f>IF(LEN(#REF!)&lt;6,"",LEFT(RIGHT(#REF!,6)))</f>
        <v>#REF!</v>
      </c>
      <c r="W547" s="974" t="e">
        <f>IF(LEN(#REF!)&lt;5,"",LEFT(RIGHT(#REF!,5)))</f>
        <v>#REF!</v>
      </c>
      <c r="X547" s="978" t="e">
        <f>IF(LEN(#REF!)&lt;4,"",LEFT(RIGHT(#REF!,4)))</f>
        <v>#REF!</v>
      </c>
      <c r="Y547" s="998" t="e">
        <f>IF(LEN(#REF!)&lt;3,"",LEFT(RIGHT(#REF!,3)))</f>
        <v>#REF!</v>
      </c>
      <c r="Z547" s="974" t="e">
        <f>IF(LEN(#REF!)&lt;2,"",LEFT(RIGHT(#REF!,2)))</f>
        <v>#REF!</v>
      </c>
      <c r="AA547" s="970" t="e">
        <f>RIGHT(#REF!,1)</f>
        <v>#REF!</v>
      </c>
      <c r="AB547" s="972" t="e">
        <f>IF(LEN(#REF!)&lt;9,"",LEFT(RIGHT(#REF!,9)))</f>
        <v>#REF!</v>
      </c>
      <c r="AC547" s="974" t="e">
        <f>IF(LEN(#REF!)&lt;8,"",LEFT(RIGHT(#REF!,8)))</f>
        <v>#REF!</v>
      </c>
      <c r="AD547" s="978" t="e">
        <f>IF(LEN(#REF!)&lt;7,"",LEFT(RIGHT(#REF!,7)))</f>
        <v>#REF!</v>
      </c>
      <c r="AE547" s="998" t="e">
        <f>IF(LEN(#REF!)&lt;6,"",LEFT(RIGHT(#REF!,6)))</f>
        <v>#REF!</v>
      </c>
      <c r="AF547" s="974" t="e">
        <f>IF(LEN(#REF!)&lt;5,"",LEFT(RIGHT(#REF!,5)))</f>
        <v>#REF!</v>
      </c>
      <c r="AG547" s="978" t="e">
        <f>IF(LEN(#REF!)&lt;4,"",LEFT(RIGHT(#REF!,4)))</f>
        <v>#REF!</v>
      </c>
      <c r="AH547" s="998" t="e">
        <f>IF(LEN(#REF!)&lt;3,"",LEFT(RIGHT(#REF!,3)))</f>
        <v>#REF!</v>
      </c>
      <c r="AI547" s="974" t="e">
        <f>IF(LEN(#REF!)&lt;2,"",LEFT(RIGHT(#REF!,2)))</f>
        <v>#REF!</v>
      </c>
      <c r="AJ547" s="970" t="e">
        <f>RIGHT(#REF!,1)</f>
        <v>#REF!</v>
      </c>
      <c r="AK547" s="1000" t="e">
        <f>IF(#REF!="","",#REF!)</f>
        <v>#REF!</v>
      </c>
      <c r="AL547" s="1001"/>
      <c r="AM547" s="1002"/>
      <c r="AN547" s="1006" t="e">
        <f>IF(#REF!="","",#REF!)</f>
        <v>#REF!</v>
      </c>
      <c r="AO547" s="1007"/>
      <c r="AP547" s="1007"/>
      <c r="AQ547" s="1007"/>
      <c r="AR547" s="1007"/>
      <c r="AS547" s="1008"/>
      <c r="AT547" s="860" t="e">
        <f>IF(#REF!="","",#REF!)</f>
        <v>#REF!</v>
      </c>
      <c r="AU547" s="861"/>
      <c r="AV547" s="861"/>
      <c r="AW547" s="861"/>
      <c r="AX547" s="861"/>
      <c r="AY547" s="861"/>
      <c r="AZ547" s="861"/>
      <c r="BA547" s="862"/>
      <c r="BC547" s="908"/>
      <c r="BD547" s="909"/>
      <c r="BE547" s="909"/>
      <c r="BF547" s="909"/>
      <c r="BG547" s="909"/>
      <c r="BH547" s="909"/>
      <c r="BI547" s="910"/>
      <c r="BJ547" s="902"/>
      <c r="BK547" s="903"/>
      <c r="BL547" s="903"/>
      <c r="BM547" s="903"/>
      <c r="BN547" s="903"/>
      <c r="BO547" s="903"/>
      <c r="BP547" s="903"/>
      <c r="BQ547" s="903"/>
      <c r="BR547" s="903"/>
      <c r="BS547" s="904"/>
      <c r="BT547" s="878"/>
      <c r="BU547" s="879"/>
      <c r="BV547" s="879"/>
      <c r="BW547" s="879"/>
      <c r="BX547" s="879"/>
      <c r="BY547" s="879"/>
      <c r="BZ547" s="879"/>
      <c r="CA547" s="879"/>
      <c r="CB547" s="880"/>
      <c r="CC547" s="878"/>
      <c r="CD547" s="879"/>
      <c r="CE547" s="879"/>
      <c r="CF547" s="879"/>
      <c r="CG547" s="879"/>
      <c r="CH547" s="879"/>
      <c r="CI547" s="879"/>
      <c r="CJ547" s="879"/>
      <c r="CK547" s="880"/>
      <c r="CL547" s="896"/>
      <c r="CM547" s="897"/>
      <c r="CN547" s="898"/>
      <c r="CO547" s="890"/>
      <c r="CP547" s="891"/>
      <c r="CQ547" s="891"/>
      <c r="CR547" s="891"/>
      <c r="CS547" s="892"/>
      <c r="CT547" s="884"/>
      <c r="CU547" s="885"/>
      <c r="CV547" s="885"/>
      <c r="CW547" s="885"/>
      <c r="CX547" s="886"/>
    </row>
    <row r="548" spans="2:102" ht="12.6" hidden="1" customHeight="1">
      <c r="B548" s="1024"/>
      <c r="C548" s="1025"/>
      <c r="D548" s="1022"/>
      <c r="E548" s="1016"/>
      <c r="F548" s="1016"/>
      <c r="G548" s="1016"/>
      <c r="H548" s="1017"/>
      <c r="I548" s="976"/>
      <c r="J548" s="976"/>
      <c r="K548" s="976"/>
      <c r="L548" s="976"/>
      <c r="M548" s="976"/>
      <c r="N548" s="976"/>
      <c r="O548" s="976"/>
      <c r="P548" s="976"/>
      <c r="Q548" s="976"/>
      <c r="R548" s="977"/>
      <c r="S548" s="995"/>
      <c r="T548" s="996"/>
      <c r="U548" s="997"/>
      <c r="V548" s="999"/>
      <c r="W548" s="996"/>
      <c r="X548" s="997"/>
      <c r="Y548" s="999"/>
      <c r="Z548" s="996"/>
      <c r="AA548" s="994"/>
      <c r="AB548" s="995"/>
      <c r="AC548" s="996"/>
      <c r="AD548" s="997"/>
      <c r="AE548" s="999"/>
      <c r="AF548" s="996"/>
      <c r="AG548" s="997"/>
      <c r="AH548" s="999"/>
      <c r="AI548" s="996"/>
      <c r="AJ548" s="994"/>
      <c r="AK548" s="1003"/>
      <c r="AL548" s="1004"/>
      <c r="AM548" s="1005"/>
      <c r="AN548" s="1009"/>
      <c r="AO548" s="1010"/>
      <c r="AP548" s="1010"/>
      <c r="AQ548" s="1010"/>
      <c r="AR548" s="1010"/>
      <c r="AS548" s="1011"/>
      <c r="AT548" s="863"/>
      <c r="AU548" s="864"/>
      <c r="AV548" s="864"/>
      <c r="AW548" s="864"/>
      <c r="AX548" s="864"/>
      <c r="AY548" s="864"/>
      <c r="AZ548" s="864"/>
      <c r="BA548" s="865"/>
      <c r="BC548" s="911"/>
      <c r="BD548" s="912"/>
      <c r="BE548" s="912"/>
      <c r="BF548" s="912"/>
      <c r="BG548" s="912"/>
      <c r="BH548" s="912"/>
      <c r="BI548" s="913"/>
      <c r="BJ548" s="905"/>
      <c r="BK548" s="906"/>
      <c r="BL548" s="906"/>
      <c r="BM548" s="906"/>
      <c r="BN548" s="906"/>
      <c r="BO548" s="906"/>
      <c r="BP548" s="906"/>
      <c r="BQ548" s="906"/>
      <c r="BR548" s="906"/>
      <c r="BS548" s="907"/>
      <c r="BT548" s="881"/>
      <c r="BU548" s="882"/>
      <c r="BV548" s="882"/>
      <c r="BW548" s="882"/>
      <c r="BX548" s="882"/>
      <c r="BY548" s="882"/>
      <c r="BZ548" s="882"/>
      <c r="CA548" s="882"/>
      <c r="CB548" s="883"/>
      <c r="CC548" s="881"/>
      <c r="CD548" s="882"/>
      <c r="CE548" s="882"/>
      <c r="CF548" s="882"/>
      <c r="CG548" s="882"/>
      <c r="CH548" s="882"/>
      <c r="CI548" s="882"/>
      <c r="CJ548" s="882"/>
      <c r="CK548" s="883"/>
      <c r="CL548" s="899"/>
      <c r="CM548" s="900"/>
      <c r="CN548" s="901"/>
      <c r="CO548" s="893"/>
      <c r="CP548" s="894"/>
      <c r="CQ548" s="894"/>
      <c r="CR548" s="894"/>
      <c r="CS548" s="895"/>
      <c r="CT548" s="887"/>
      <c r="CU548" s="888"/>
      <c r="CV548" s="888"/>
      <c r="CW548" s="888"/>
      <c r="CX548" s="889"/>
    </row>
    <row r="549" spans="2:102" ht="12.6" hidden="1" customHeight="1">
      <c r="B549" s="1018" t="e">
        <f>LEFT(RIGHT(#REF!,6))</f>
        <v>#REF!</v>
      </c>
      <c r="C549" s="1020" t="e">
        <f>LEFT(RIGHT(#REF!,5))</f>
        <v>#REF!</v>
      </c>
      <c r="D549" s="1022" t="s">
        <v>84</v>
      </c>
      <c r="E549" s="1016" t="e">
        <f>LEFT(RIGHT(#REF!,4))</f>
        <v>#REF!</v>
      </c>
      <c r="F549" s="1016" t="e">
        <f>LEFT(RIGHT(#REF!,3))</f>
        <v>#REF!</v>
      </c>
      <c r="G549" s="1016" t="e">
        <f>LEFT(RIGHT(#REF!,2))</f>
        <v>#REF!</v>
      </c>
      <c r="H549" s="1017" t="e">
        <f>RIGHT(#REF!,1)</f>
        <v>#REF!</v>
      </c>
      <c r="I549" s="976" t="e">
        <f>IF(#REF!="","",#REF!)</f>
        <v>#REF!</v>
      </c>
      <c r="J549" s="976"/>
      <c r="K549" s="976"/>
      <c r="L549" s="976"/>
      <c r="M549" s="976"/>
      <c r="N549" s="976"/>
      <c r="O549" s="976"/>
      <c r="P549" s="976"/>
      <c r="Q549" s="976"/>
      <c r="R549" s="977"/>
      <c r="S549" s="972" t="e">
        <f>IF(LEN(#REF!)&lt;9,"",LEFT(RIGHT(#REF!,9)))</f>
        <v>#REF!</v>
      </c>
      <c r="T549" s="974" t="e">
        <f>IF(LEN(#REF!)&lt;8,"",LEFT(RIGHT(#REF!,8)))</f>
        <v>#REF!</v>
      </c>
      <c r="U549" s="978" t="e">
        <f>IF(LEN(#REF!)&lt;7,"",LEFT(RIGHT(#REF!,7)))</f>
        <v>#REF!</v>
      </c>
      <c r="V549" s="998" t="e">
        <f>IF(LEN(#REF!)&lt;6,"",LEFT(RIGHT(#REF!,6)))</f>
        <v>#REF!</v>
      </c>
      <c r="W549" s="974" t="e">
        <f>IF(LEN(#REF!)&lt;5,"",LEFT(RIGHT(#REF!,5)))</f>
        <v>#REF!</v>
      </c>
      <c r="X549" s="978" t="e">
        <f>IF(LEN(#REF!)&lt;4,"",LEFT(RIGHT(#REF!,4)))</f>
        <v>#REF!</v>
      </c>
      <c r="Y549" s="998" t="e">
        <f>IF(LEN(#REF!)&lt;3,"",LEFT(RIGHT(#REF!,3)))</f>
        <v>#REF!</v>
      </c>
      <c r="Z549" s="974" t="e">
        <f>IF(LEN(#REF!)&lt;2,"",LEFT(RIGHT(#REF!,2)))</f>
        <v>#REF!</v>
      </c>
      <c r="AA549" s="970" t="e">
        <f>RIGHT(#REF!,1)</f>
        <v>#REF!</v>
      </c>
      <c r="AB549" s="972" t="e">
        <f>IF(LEN(#REF!)&lt;9,"",LEFT(RIGHT(#REF!,9)))</f>
        <v>#REF!</v>
      </c>
      <c r="AC549" s="974" t="e">
        <f>IF(LEN(#REF!)&lt;8,"",LEFT(RIGHT(#REF!,8)))</f>
        <v>#REF!</v>
      </c>
      <c r="AD549" s="978" t="e">
        <f>IF(LEN(#REF!)&lt;7,"",LEFT(RIGHT(#REF!,7)))</f>
        <v>#REF!</v>
      </c>
      <c r="AE549" s="998" t="e">
        <f>IF(LEN(#REF!)&lt;6,"",LEFT(RIGHT(#REF!,6)))</f>
        <v>#REF!</v>
      </c>
      <c r="AF549" s="974" t="e">
        <f>IF(LEN(#REF!)&lt;5,"",LEFT(RIGHT(#REF!,5)))</f>
        <v>#REF!</v>
      </c>
      <c r="AG549" s="978" t="e">
        <f>IF(LEN(#REF!)&lt;4,"",LEFT(RIGHT(#REF!,4)))</f>
        <v>#REF!</v>
      </c>
      <c r="AH549" s="998" t="e">
        <f>IF(LEN(#REF!)&lt;3,"",LEFT(RIGHT(#REF!,3)))</f>
        <v>#REF!</v>
      </c>
      <c r="AI549" s="974" t="e">
        <f>IF(LEN(#REF!)&lt;2,"",LEFT(RIGHT(#REF!,2)))</f>
        <v>#REF!</v>
      </c>
      <c r="AJ549" s="970" t="e">
        <f>RIGHT(#REF!,1)</f>
        <v>#REF!</v>
      </c>
      <c r="AK549" s="1000" t="e">
        <f>IF(#REF!="","",#REF!)</f>
        <v>#REF!</v>
      </c>
      <c r="AL549" s="1001"/>
      <c r="AM549" s="1002"/>
      <c r="AN549" s="1006" t="e">
        <f>IF(#REF!="","",#REF!)</f>
        <v>#REF!</v>
      </c>
      <c r="AO549" s="1007"/>
      <c r="AP549" s="1007"/>
      <c r="AQ549" s="1007"/>
      <c r="AR549" s="1007"/>
      <c r="AS549" s="1008"/>
      <c r="AT549" s="860" t="e">
        <f>IF(#REF!="","",#REF!)</f>
        <v>#REF!</v>
      </c>
      <c r="AU549" s="861"/>
      <c r="AV549" s="861"/>
      <c r="AW549" s="861"/>
      <c r="AX549" s="861"/>
      <c r="AY549" s="861"/>
      <c r="AZ549" s="861"/>
      <c r="BA549" s="862"/>
      <c r="BC549" s="908"/>
      <c r="BD549" s="909"/>
      <c r="BE549" s="909"/>
      <c r="BF549" s="909"/>
      <c r="BG549" s="909"/>
      <c r="BH549" s="909"/>
      <c r="BI549" s="910"/>
      <c r="BJ549" s="902"/>
      <c r="BK549" s="903"/>
      <c r="BL549" s="903"/>
      <c r="BM549" s="903"/>
      <c r="BN549" s="903"/>
      <c r="BO549" s="903"/>
      <c r="BP549" s="903"/>
      <c r="BQ549" s="903"/>
      <c r="BR549" s="903"/>
      <c r="BS549" s="904"/>
      <c r="BT549" s="878"/>
      <c r="BU549" s="879"/>
      <c r="BV549" s="879"/>
      <c r="BW549" s="879"/>
      <c r="BX549" s="879"/>
      <c r="BY549" s="879"/>
      <c r="BZ549" s="879"/>
      <c r="CA549" s="879"/>
      <c r="CB549" s="880"/>
      <c r="CC549" s="878"/>
      <c r="CD549" s="879"/>
      <c r="CE549" s="879"/>
      <c r="CF549" s="879"/>
      <c r="CG549" s="879"/>
      <c r="CH549" s="879"/>
      <c r="CI549" s="879"/>
      <c r="CJ549" s="879"/>
      <c r="CK549" s="880"/>
      <c r="CL549" s="896"/>
      <c r="CM549" s="897"/>
      <c r="CN549" s="898"/>
      <c r="CO549" s="890"/>
      <c r="CP549" s="891"/>
      <c r="CQ549" s="891"/>
      <c r="CR549" s="891"/>
      <c r="CS549" s="892"/>
      <c r="CT549" s="884"/>
      <c r="CU549" s="885"/>
      <c r="CV549" s="885"/>
      <c r="CW549" s="885"/>
      <c r="CX549" s="886"/>
    </row>
    <row r="550" spans="2:102" ht="12.6" hidden="1" customHeight="1">
      <c r="B550" s="1024"/>
      <c r="C550" s="1025"/>
      <c r="D550" s="1022"/>
      <c r="E550" s="1016"/>
      <c r="F550" s="1016"/>
      <c r="G550" s="1016"/>
      <c r="H550" s="1017"/>
      <c r="I550" s="976"/>
      <c r="J550" s="976"/>
      <c r="K550" s="976"/>
      <c r="L550" s="976"/>
      <c r="M550" s="976"/>
      <c r="N550" s="976"/>
      <c r="O550" s="976"/>
      <c r="P550" s="976"/>
      <c r="Q550" s="976"/>
      <c r="R550" s="977"/>
      <c r="S550" s="995"/>
      <c r="T550" s="996"/>
      <c r="U550" s="997"/>
      <c r="V550" s="999"/>
      <c r="W550" s="996"/>
      <c r="X550" s="997"/>
      <c r="Y550" s="999"/>
      <c r="Z550" s="996"/>
      <c r="AA550" s="994"/>
      <c r="AB550" s="995"/>
      <c r="AC550" s="996"/>
      <c r="AD550" s="997"/>
      <c r="AE550" s="999"/>
      <c r="AF550" s="996"/>
      <c r="AG550" s="997"/>
      <c r="AH550" s="999"/>
      <c r="AI550" s="996"/>
      <c r="AJ550" s="994"/>
      <c r="AK550" s="1003"/>
      <c r="AL550" s="1004"/>
      <c r="AM550" s="1005"/>
      <c r="AN550" s="1009"/>
      <c r="AO550" s="1010"/>
      <c r="AP550" s="1010"/>
      <c r="AQ550" s="1010"/>
      <c r="AR550" s="1010"/>
      <c r="AS550" s="1011"/>
      <c r="AT550" s="863"/>
      <c r="AU550" s="864"/>
      <c r="AV550" s="864"/>
      <c r="AW550" s="864"/>
      <c r="AX550" s="864"/>
      <c r="AY550" s="864"/>
      <c r="AZ550" s="864"/>
      <c r="BA550" s="865"/>
      <c r="BC550" s="911"/>
      <c r="BD550" s="912"/>
      <c r="BE550" s="912"/>
      <c r="BF550" s="912"/>
      <c r="BG550" s="912"/>
      <c r="BH550" s="912"/>
      <c r="BI550" s="913"/>
      <c r="BJ550" s="905"/>
      <c r="BK550" s="906"/>
      <c r="BL550" s="906"/>
      <c r="BM550" s="906"/>
      <c r="BN550" s="906"/>
      <c r="BO550" s="906"/>
      <c r="BP550" s="906"/>
      <c r="BQ550" s="906"/>
      <c r="BR550" s="906"/>
      <c r="BS550" s="907"/>
      <c r="BT550" s="881"/>
      <c r="BU550" s="882"/>
      <c r="BV550" s="882"/>
      <c r="BW550" s="882"/>
      <c r="BX550" s="882"/>
      <c r="BY550" s="882"/>
      <c r="BZ550" s="882"/>
      <c r="CA550" s="882"/>
      <c r="CB550" s="883"/>
      <c r="CC550" s="881"/>
      <c r="CD550" s="882"/>
      <c r="CE550" s="882"/>
      <c r="CF550" s="882"/>
      <c r="CG550" s="882"/>
      <c r="CH550" s="882"/>
      <c r="CI550" s="882"/>
      <c r="CJ550" s="882"/>
      <c r="CK550" s="883"/>
      <c r="CL550" s="899"/>
      <c r="CM550" s="900"/>
      <c r="CN550" s="901"/>
      <c r="CO550" s="893"/>
      <c r="CP550" s="894"/>
      <c r="CQ550" s="894"/>
      <c r="CR550" s="894"/>
      <c r="CS550" s="895"/>
      <c r="CT550" s="887"/>
      <c r="CU550" s="888"/>
      <c r="CV550" s="888"/>
      <c r="CW550" s="888"/>
      <c r="CX550" s="889"/>
    </row>
    <row r="551" spans="2:102" ht="12.6" hidden="1" customHeight="1">
      <c r="B551" s="1018" t="e">
        <f>LEFT(RIGHT(#REF!,6))</f>
        <v>#REF!</v>
      </c>
      <c r="C551" s="1020" t="e">
        <f>LEFT(RIGHT(#REF!,5))</f>
        <v>#REF!</v>
      </c>
      <c r="D551" s="1022" t="s">
        <v>84</v>
      </c>
      <c r="E551" s="1016" t="e">
        <f>LEFT(RIGHT(#REF!,4))</f>
        <v>#REF!</v>
      </c>
      <c r="F551" s="1016" t="e">
        <f>LEFT(RIGHT(#REF!,3))</f>
        <v>#REF!</v>
      </c>
      <c r="G551" s="1016" t="e">
        <f>LEFT(RIGHT(#REF!,2))</f>
        <v>#REF!</v>
      </c>
      <c r="H551" s="1017" t="e">
        <f>RIGHT(#REF!,1)</f>
        <v>#REF!</v>
      </c>
      <c r="I551" s="976" t="e">
        <f>IF(#REF!="","",#REF!)</f>
        <v>#REF!</v>
      </c>
      <c r="J551" s="976"/>
      <c r="K551" s="976"/>
      <c r="L551" s="976"/>
      <c r="M551" s="976"/>
      <c r="N551" s="976"/>
      <c r="O551" s="976"/>
      <c r="P551" s="976"/>
      <c r="Q551" s="976"/>
      <c r="R551" s="977"/>
      <c r="S551" s="972" t="e">
        <f>IF(LEN(#REF!)&lt;9,"",LEFT(RIGHT(#REF!,9)))</f>
        <v>#REF!</v>
      </c>
      <c r="T551" s="974" t="e">
        <f>IF(LEN(#REF!)&lt;8,"",LEFT(RIGHT(#REF!,8)))</f>
        <v>#REF!</v>
      </c>
      <c r="U551" s="978" t="e">
        <f>IF(LEN(#REF!)&lt;7,"",LEFT(RIGHT(#REF!,7)))</f>
        <v>#REF!</v>
      </c>
      <c r="V551" s="998" t="e">
        <f>IF(LEN(#REF!)&lt;6,"",LEFT(RIGHT(#REF!,6)))</f>
        <v>#REF!</v>
      </c>
      <c r="W551" s="974" t="e">
        <f>IF(LEN(#REF!)&lt;5,"",LEFT(RIGHT(#REF!,5)))</f>
        <v>#REF!</v>
      </c>
      <c r="X551" s="978" t="e">
        <f>IF(LEN(#REF!)&lt;4,"",LEFT(RIGHT(#REF!,4)))</f>
        <v>#REF!</v>
      </c>
      <c r="Y551" s="998" t="e">
        <f>IF(LEN(#REF!)&lt;3,"",LEFT(RIGHT(#REF!,3)))</f>
        <v>#REF!</v>
      </c>
      <c r="Z551" s="974" t="e">
        <f>IF(LEN(#REF!)&lt;2,"",LEFT(RIGHT(#REF!,2)))</f>
        <v>#REF!</v>
      </c>
      <c r="AA551" s="970" t="e">
        <f>RIGHT(#REF!,1)</f>
        <v>#REF!</v>
      </c>
      <c r="AB551" s="972" t="e">
        <f>IF(LEN(#REF!)&lt;9,"",LEFT(RIGHT(#REF!,9)))</f>
        <v>#REF!</v>
      </c>
      <c r="AC551" s="974" t="e">
        <f>IF(LEN(#REF!)&lt;8,"",LEFT(RIGHT(#REF!,8)))</f>
        <v>#REF!</v>
      </c>
      <c r="AD551" s="978" t="e">
        <f>IF(LEN(#REF!)&lt;7,"",LEFT(RIGHT(#REF!,7)))</f>
        <v>#REF!</v>
      </c>
      <c r="AE551" s="998" t="e">
        <f>IF(LEN(#REF!)&lt;6,"",LEFT(RIGHT(#REF!,6)))</f>
        <v>#REF!</v>
      </c>
      <c r="AF551" s="974" t="e">
        <f>IF(LEN(#REF!)&lt;5,"",LEFT(RIGHT(#REF!,5)))</f>
        <v>#REF!</v>
      </c>
      <c r="AG551" s="978" t="e">
        <f>IF(LEN(#REF!)&lt;4,"",LEFT(RIGHT(#REF!,4)))</f>
        <v>#REF!</v>
      </c>
      <c r="AH551" s="998" t="e">
        <f>IF(LEN(#REF!)&lt;3,"",LEFT(RIGHT(#REF!,3)))</f>
        <v>#REF!</v>
      </c>
      <c r="AI551" s="974" t="e">
        <f>IF(LEN(#REF!)&lt;2,"",LEFT(RIGHT(#REF!,2)))</f>
        <v>#REF!</v>
      </c>
      <c r="AJ551" s="970" t="e">
        <f>RIGHT(#REF!,1)</f>
        <v>#REF!</v>
      </c>
      <c r="AK551" s="1000" t="e">
        <f>IF(#REF!="","",#REF!)</f>
        <v>#REF!</v>
      </c>
      <c r="AL551" s="1001"/>
      <c r="AM551" s="1002"/>
      <c r="AN551" s="1006" t="e">
        <f>IF(#REF!="","",#REF!)</f>
        <v>#REF!</v>
      </c>
      <c r="AO551" s="1007"/>
      <c r="AP551" s="1007"/>
      <c r="AQ551" s="1007"/>
      <c r="AR551" s="1007"/>
      <c r="AS551" s="1008"/>
      <c r="AT551" s="860" t="e">
        <f>IF(#REF!="","",#REF!)</f>
        <v>#REF!</v>
      </c>
      <c r="AU551" s="861"/>
      <c r="AV551" s="861"/>
      <c r="AW551" s="861"/>
      <c r="AX551" s="861"/>
      <c r="AY551" s="861"/>
      <c r="AZ551" s="861"/>
      <c r="BA551" s="862"/>
      <c r="BC551" s="908"/>
      <c r="BD551" s="909"/>
      <c r="BE551" s="909"/>
      <c r="BF551" s="909"/>
      <c r="BG551" s="909"/>
      <c r="BH551" s="909"/>
      <c r="BI551" s="910"/>
      <c r="BJ551" s="902"/>
      <c r="BK551" s="903"/>
      <c r="BL551" s="903"/>
      <c r="BM551" s="903"/>
      <c r="BN551" s="903"/>
      <c r="BO551" s="903"/>
      <c r="BP551" s="903"/>
      <c r="BQ551" s="903"/>
      <c r="BR551" s="903"/>
      <c r="BS551" s="904"/>
      <c r="BT551" s="878"/>
      <c r="BU551" s="879"/>
      <c r="BV551" s="879"/>
      <c r="BW551" s="879"/>
      <c r="BX551" s="879"/>
      <c r="BY551" s="879"/>
      <c r="BZ551" s="879"/>
      <c r="CA551" s="879"/>
      <c r="CB551" s="880"/>
      <c r="CC551" s="878"/>
      <c r="CD551" s="879"/>
      <c r="CE551" s="879"/>
      <c r="CF551" s="879"/>
      <c r="CG551" s="879"/>
      <c r="CH551" s="879"/>
      <c r="CI551" s="879"/>
      <c r="CJ551" s="879"/>
      <c r="CK551" s="880"/>
      <c r="CL551" s="896"/>
      <c r="CM551" s="897"/>
      <c r="CN551" s="898"/>
      <c r="CO551" s="890"/>
      <c r="CP551" s="891"/>
      <c r="CQ551" s="891"/>
      <c r="CR551" s="891"/>
      <c r="CS551" s="892"/>
      <c r="CT551" s="884"/>
      <c r="CU551" s="885"/>
      <c r="CV551" s="885"/>
      <c r="CW551" s="885"/>
      <c r="CX551" s="886"/>
    </row>
    <row r="552" spans="2:102" ht="12.6" hidden="1" customHeight="1">
      <c r="B552" s="1024"/>
      <c r="C552" s="1025"/>
      <c r="D552" s="1022"/>
      <c r="E552" s="1016"/>
      <c r="F552" s="1016"/>
      <c r="G552" s="1016"/>
      <c r="H552" s="1017"/>
      <c r="I552" s="976"/>
      <c r="J552" s="976"/>
      <c r="K552" s="976"/>
      <c r="L552" s="976"/>
      <c r="M552" s="976"/>
      <c r="N552" s="976"/>
      <c r="O552" s="976"/>
      <c r="P552" s="976"/>
      <c r="Q552" s="976"/>
      <c r="R552" s="977"/>
      <c r="S552" s="995"/>
      <c r="T552" s="996"/>
      <c r="U552" s="997"/>
      <c r="V552" s="999"/>
      <c r="W552" s="996"/>
      <c r="X552" s="997"/>
      <c r="Y552" s="999"/>
      <c r="Z552" s="996"/>
      <c r="AA552" s="994"/>
      <c r="AB552" s="995"/>
      <c r="AC552" s="996"/>
      <c r="AD552" s="997"/>
      <c r="AE552" s="999"/>
      <c r="AF552" s="996"/>
      <c r="AG552" s="997"/>
      <c r="AH552" s="999"/>
      <c r="AI552" s="996"/>
      <c r="AJ552" s="994"/>
      <c r="AK552" s="1003"/>
      <c r="AL552" s="1004"/>
      <c r="AM552" s="1005"/>
      <c r="AN552" s="1009"/>
      <c r="AO552" s="1010"/>
      <c r="AP552" s="1010"/>
      <c r="AQ552" s="1010"/>
      <c r="AR552" s="1010"/>
      <c r="AS552" s="1011"/>
      <c r="AT552" s="863"/>
      <c r="AU552" s="864"/>
      <c r="AV552" s="864"/>
      <c r="AW552" s="864"/>
      <c r="AX552" s="864"/>
      <c r="AY552" s="864"/>
      <c r="AZ552" s="864"/>
      <c r="BA552" s="865"/>
      <c r="BC552" s="911"/>
      <c r="BD552" s="912"/>
      <c r="BE552" s="912"/>
      <c r="BF552" s="912"/>
      <c r="BG552" s="912"/>
      <c r="BH552" s="912"/>
      <c r="BI552" s="913"/>
      <c r="BJ552" s="905"/>
      <c r="BK552" s="906"/>
      <c r="BL552" s="906"/>
      <c r="BM552" s="906"/>
      <c r="BN552" s="906"/>
      <c r="BO552" s="906"/>
      <c r="BP552" s="906"/>
      <c r="BQ552" s="906"/>
      <c r="BR552" s="906"/>
      <c r="BS552" s="907"/>
      <c r="BT552" s="881"/>
      <c r="BU552" s="882"/>
      <c r="BV552" s="882"/>
      <c r="BW552" s="882"/>
      <c r="BX552" s="882"/>
      <c r="BY552" s="882"/>
      <c r="BZ552" s="882"/>
      <c r="CA552" s="882"/>
      <c r="CB552" s="883"/>
      <c r="CC552" s="881"/>
      <c r="CD552" s="882"/>
      <c r="CE552" s="882"/>
      <c r="CF552" s="882"/>
      <c r="CG552" s="882"/>
      <c r="CH552" s="882"/>
      <c r="CI552" s="882"/>
      <c r="CJ552" s="882"/>
      <c r="CK552" s="883"/>
      <c r="CL552" s="899"/>
      <c r="CM552" s="900"/>
      <c r="CN552" s="901"/>
      <c r="CO552" s="893"/>
      <c r="CP552" s="894"/>
      <c r="CQ552" s="894"/>
      <c r="CR552" s="894"/>
      <c r="CS552" s="895"/>
      <c r="CT552" s="887"/>
      <c r="CU552" s="888"/>
      <c r="CV552" s="888"/>
      <c r="CW552" s="888"/>
      <c r="CX552" s="889"/>
    </row>
    <row r="553" spans="2:102" ht="12.6" hidden="1" customHeight="1">
      <c r="B553" s="1018" t="e">
        <f>LEFT(RIGHT(#REF!,6))</f>
        <v>#REF!</v>
      </c>
      <c r="C553" s="1020" t="e">
        <f>LEFT(RIGHT(#REF!,5))</f>
        <v>#REF!</v>
      </c>
      <c r="D553" s="1022" t="s">
        <v>84</v>
      </c>
      <c r="E553" s="1016" t="e">
        <f>LEFT(RIGHT(#REF!,4))</f>
        <v>#REF!</v>
      </c>
      <c r="F553" s="1016" t="e">
        <f>LEFT(RIGHT(#REF!,3))</f>
        <v>#REF!</v>
      </c>
      <c r="G553" s="1016" t="e">
        <f>LEFT(RIGHT(#REF!,2))</f>
        <v>#REF!</v>
      </c>
      <c r="H553" s="1017" t="e">
        <f>RIGHT(#REF!,1)</f>
        <v>#REF!</v>
      </c>
      <c r="I553" s="976" t="e">
        <f>IF(#REF!="","",#REF!)</f>
        <v>#REF!</v>
      </c>
      <c r="J553" s="976"/>
      <c r="K553" s="976"/>
      <c r="L553" s="976"/>
      <c r="M553" s="976"/>
      <c r="N553" s="976"/>
      <c r="O553" s="976"/>
      <c r="P553" s="976"/>
      <c r="Q553" s="976"/>
      <c r="R553" s="977"/>
      <c r="S553" s="972" t="e">
        <f>IF(LEN(#REF!)&lt;9,"",LEFT(RIGHT(#REF!,9)))</f>
        <v>#REF!</v>
      </c>
      <c r="T553" s="974" t="e">
        <f>IF(LEN(#REF!)&lt;8,"",LEFT(RIGHT(#REF!,8)))</f>
        <v>#REF!</v>
      </c>
      <c r="U553" s="978" t="e">
        <f>IF(LEN(#REF!)&lt;7,"",LEFT(RIGHT(#REF!,7)))</f>
        <v>#REF!</v>
      </c>
      <c r="V553" s="998" t="e">
        <f>IF(LEN(#REF!)&lt;6,"",LEFT(RIGHT(#REF!,6)))</f>
        <v>#REF!</v>
      </c>
      <c r="W553" s="974" t="e">
        <f>IF(LEN(#REF!)&lt;5,"",LEFT(RIGHT(#REF!,5)))</f>
        <v>#REF!</v>
      </c>
      <c r="X553" s="978" t="e">
        <f>IF(LEN(#REF!)&lt;4,"",LEFT(RIGHT(#REF!,4)))</f>
        <v>#REF!</v>
      </c>
      <c r="Y553" s="998" t="e">
        <f>IF(LEN(#REF!)&lt;3,"",LEFT(RIGHT(#REF!,3)))</f>
        <v>#REF!</v>
      </c>
      <c r="Z553" s="974" t="e">
        <f>IF(LEN(#REF!)&lt;2,"",LEFT(RIGHT(#REF!,2)))</f>
        <v>#REF!</v>
      </c>
      <c r="AA553" s="970" t="e">
        <f>RIGHT(#REF!,1)</f>
        <v>#REF!</v>
      </c>
      <c r="AB553" s="972" t="e">
        <f>IF(LEN(#REF!)&lt;9,"",LEFT(RIGHT(#REF!,9)))</f>
        <v>#REF!</v>
      </c>
      <c r="AC553" s="974" t="e">
        <f>IF(LEN(#REF!)&lt;8,"",LEFT(RIGHT(#REF!,8)))</f>
        <v>#REF!</v>
      </c>
      <c r="AD553" s="978" t="e">
        <f>IF(LEN(#REF!)&lt;7,"",LEFT(RIGHT(#REF!,7)))</f>
        <v>#REF!</v>
      </c>
      <c r="AE553" s="998" t="e">
        <f>IF(LEN(#REF!)&lt;6,"",LEFT(RIGHT(#REF!,6)))</f>
        <v>#REF!</v>
      </c>
      <c r="AF553" s="974" t="e">
        <f>IF(LEN(#REF!)&lt;5,"",LEFT(RIGHT(#REF!,5)))</f>
        <v>#REF!</v>
      </c>
      <c r="AG553" s="978" t="e">
        <f>IF(LEN(#REF!)&lt;4,"",LEFT(RIGHT(#REF!,4)))</f>
        <v>#REF!</v>
      </c>
      <c r="AH553" s="998" t="e">
        <f>IF(LEN(#REF!)&lt;3,"",LEFT(RIGHT(#REF!,3)))</f>
        <v>#REF!</v>
      </c>
      <c r="AI553" s="974" t="e">
        <f>IF(LEN(#REF!)&lt;2,"",LEFT(RIGHT(#REF!,2)))</f>
        <v>#REF!</v>
      </c>
      <c r="AJ553" s="970" t="e">
        <f>RIGHT(#REF!,1)</f>
        <v>#REF!</v>
      </c>
      <c r="AK553" s="1000" t="e">
        <f>IF(#REF!="","",#REF!)</f>
        <v>#REF!</v>
      </c>
      <c r="AL553" s="1001"/>
      <c r="AM553" s="1002"/>
      <c r="AN553" s="1006" t="e">
        <f>IF(#REF!="","",#REF!)</f>
        <v>#REF!</v>
      </c>
      <c r="AO553" s="1007"/>
      <c r="AP553" s="1007"/>
      <c r="AQ553" s="1007"/>
      <c r="AR553" s="1007"/>
      <c r="AS553" s="1008"/>
      <c r="AT553" s="860" t="e">
        <f>IF(#REF!="","",#REF!)</f>
        <v>#REF!</v>
      </c>
      <c r="AU553" s="861"/>
      <c r="AV553" s="861"/>
      <c r="AW553" s="861"/>
      <c r="AX553" s="861"/>
      <c r="AY553" s="861"/>
      <c r="AZ553" s="861"/>
      <c r="BA553" s="862"/>
      <c r="BC553" s="908"/>
      <c r="BD553" s="909"/>
      <c r="BE553" s="909"/>
      <c r="BF553" s="909"/>
      <c r="BG553" s="909"/>
      <c r="BH553" s="909"/>
      <c r="BI553" s="910"/>
      <c r="BJ553" s="902"/>
      <c r="BK553" s="903"/>
      <c r="BL553" s="903"/>
      <c r="BM553" s="903"/>
      <c r="BN553" s="903"/>
      <c r="BO553" s="903"/>
      <c r="BP553" s="903"/>
      <c r="BQ553" s="903"/>
      <c r="BR553" s="903"/>
      <c r="BS553" s="904"/>
      <c r="BT553" s="878"/>
      <c r="BU553" s="879"/>
      <c r="BV553" s="879"/>
      <c r="BW553" s="879"/>
      <c r="BX553" s="879"/>
      <c r="BY553" s="879"/>
      <c r="BZ553" s="879"/>
      <c r="CA553" s="879"/>
      <c r="CB553" s="880"/>
      <c r="CC553" s="878"/>
      <c r="CD553" s="879"/>
      <c r="CE553" s="879"/>
      <c r="CF553" s="879"/>
      <c r="CG553" s="879"/>
      <c r="CH553" s="879"/>
      <c r="CI553" s="879"/>
      <c r="CJ553" s="879"/>
      <c r="CK553" s="880"/>
      <c r="CL553" s="896"/>
      <c r="CM553" s="897"/>
      <c r="CN553" s="898"/>
      <c r="CO553" s="890"/>
      <c r="CP553" s="891"/>
      <c r="CQ553" s="891"/>
      <c r="CR553" s="891"/>
      <c r="CS553" s="892"/>
      <c r="CT553" s="884"/>
      <c r="CU553" s="885"/>
      <c r="CV553" s="885"/>
      <c r="CW553" s="885"/>
      <c r="CX553" s="886"/>
    </row>
    <row r="554" spans="2:102" ht="12.6" hidden="1" customHeight="1">
      <c r="B554" s="1024"/>
      <c r="C554" s="1025"/>
      <c r="D554" s="1022"/>
      <c r="E554" s="1016"/>
      <c r="F554" s="1016"/>
      <c r="G554" s="1016"/>
      <c r="H554" s="1017"/>
      <c r="I554" s="976"/>
      <c r="J554" s="976"/>
      <c r="K554" s="976"/>
      <c r="L554" s="976"/>
      <c r="M554" s="976"/>
      <c r="N554" s="976"/>
      <c r="O554" s="976"/>
      <c r="P554" s="976"/>
      <c r="Q554" s="976"/>
      <c r="R554" s="977"/>
      <c r="S554" s="995"/>
      <c r="T554" s="996"/>
      <c r="U554" s="997"/>
      <c r="V554" s="999"/>
      <c r="W554" s="996"/>
      <c r="X554" s="997"/>
      <c r="Y554" s="999"/>
      <c r="Z554" s="996"/>
      <c r="AA554" s="994"/>
      <c r="AB554" s="995"/>
      <c r="AC554" s="996"/>
      <c r="AD554" s="997"/>
      <c r="AE554" s="999"/>
      <c r="AF554" s="996"/>
      <c r="AG554" s="997"/>
      <c r="AH554" s="999"/>
      <c r="AI554" s="996"/>
      <c r="AJ554" s="994"/>
      <c r="AK554" s="1003"/>
      <c r="AL554" s="1004"/>
      <c r="AM554" s="1005"/>
      <c r="AN554" s="1009"/>
      <c r="AO554" s="1010"/>
      <c r="AP554" s="1010"/>
      <c r="AQ554" s="1010"/>
      <c r="AR554" s="1010"/>
      <c r="AS554" s="1011"/>
      <c r="AT554" s="863"/>
      <c r="AU554" s="864"/>
      <c r="AV554" s="864"/>
      <c r="AW554" s="864"/>
      <c r="AX554" s="864"/>
      <c r="AY554" s="864"/>
      <c r="AZ554" s="864"/>
      <c r="BA554" s="865"/>
      <c r="BC554" s="911"/>
      <c r="BD554" s="912"/>
      <c r="BE554" s="912"/>
      <c r="BF554" s="912"/>
      <c r="BG554" s="912"/>
      <c r="BH554" s="912"/>
      <c r="BI554" s="913"/>
      <c r="BJ554" s="905"/>
      <c r="BK554" s="906"/>
      <c r="BL554" s="906"/>
      <c r="BM554" s="906"/>
      <c r="BN554" s="906"/>
      <c r="BO554" s="906"/>
      <c r="BP554" s="906"/>
      <c r="BQ554" s="906"/>
      <c r="BR554" s="906"/>
      <c r="BS554" s="907"/>
      <c r="BT554" s="881"/>
      <c r="BU554" s="882"/>
      <c r="BV554" s="882"/>
      <c r="BW554" s="882"/>
      <c r="BX554" s="882"/>
      <c r="BY554" s="882"/>
      <c r="BZ554" s="882"/>
      <c r="CA554" s="882"/>
      <c r="CB554" s="883"/>
      <c r="CC554" s="881"/>
      <c r="CD554" s="882"/>
      <c r="CE554" s="882"/>
      <c r="CF554" s="882"/>
      <c r="CG554" s="882"/>
      <c r="CH554" s="882"/>
      <c r="CI554" s="882"/>
      <c r="CJ554" s="882"/>
      <c r="CK554" s="883"/>
      <c r="CL554" s="899"/>
      <c r="CM554" s="900"/>
      <c r="CN554" s="901"/>
      <c r="CO554" s="893"/>
      <c r="CP554" s="894"/>
      <c r="CQ554" s="894"/>
      <c r="CR554" s="894"/>
      <c r="CS554" s="895"/>
      <c r="CT554" s="887"/>
      <c r="CU554" s="888"/>
      <c r="CV554" s="888"/>
      <c r="CW554" s="888"/>
      <c r="CX554" s="889"/>
    </row>
    <row r="555" spans="2:102" ht="12.6" hidden="1" customHeight="1">
      <c r="B555" s="1018" t="e">
        <f>LEFT(RIGHT(#REF!,6))</f>
        <v>#REF!</v>
      </c>
      <c r="C555" s="1020" t="e">
        <f>LEFT(RIGHT(#REF!,5))</f>
        <v>#REF!</v>
      </c>
      <c r="D555" s="1022" t="s">
        <v>84</v>
      </c>
      <c r="E555" s="1016" t="e">
        <f>LEFT(RIGHT(#REF!,4))</f>
        <v>#REF!</v>
      </c>
      <c r="F555" s="1016" t="e">
        <f>LEFT(RIGHT(#REF!,3))</f>
        <v>#REF!</v>
      </c>
      <c r="G555" s="1016" t="e">
        <f>LEFT(RIGHT(#REF!,2))</f>
        <v>#REF!</v>
      </c>
      <c r="H555" s="1017" t="e">
        <f>RIGHT(#REF!,1)</f>
        <v>#REF!</v>
      </c>
      <c r="I555" s="976" t="e">
        <f>IF(#REF!="","",#REF!)</f>
        <v>#REF!</v>
      </c>
      <c r="J555" s="976"/>
      <c r="K555" s="976"/>
      <c r="L555" s="976"/>
      <c r="M555" s="976"/>
      <c r="N555" s="976"/>
      <c r="O555" s="976"/>
      <c r="P555" s="976"/>
      <c r="Q555" s="976"/>
      <c r="R555" s="977"/>
      <c r="S555" s="972" t="e">
        <f>IF(LEN(#REF!)&lt;9,"",LEFT(RIGHT(#REF!,9)))</f>
        <v>#REF!</v>
      </c>
      <c r="T555" s="974" t="e">
        <f>IF(LEN(#REF!)&lt;8,"",LEFT(RIGHT(#REF!,8)))</f>
        <v>#REF!</v>
      </c>
      <c r="U555" s="978" t="e">
        <f>IF(LEN(#REF!)&lt;7,"",LEFT(RIGHT(#REF!,7)))</f>
        <v>#REF!</v>
      </c>
      <c r="V555" s="998" t="e">
        <f>IF(LEN(#REF!)&lt;6,"",LEFT(RIGHT(#REF!,6)))</f>
        <v>#REF!</v>
      </c>
      <c r="W555" s="974" t="e">
        <f>IF(LEN(#REF!)&lt;5,"",LEFT(RIGHT(#REF!,5)))</f>
        <v>#REF!</v>
      </c>
      <c r="X555" s="978" t="e">
        <f>IF(LEN(#REF!)&lt;4,"",LEFT(RIGHT(#REF!,4)))</f>
        <v>#REF!</v>
      </c>
      <c r="Y555" s="998" t="e">
        <f>IF(LEN(#REF!)&lt;3,"",LEFT(RIGHT(#REF!,3)))</f>
        <v>#REF!</v>
      </c>
      <c r="Z555" s="974" t="e">
        <f>IF(LEN(#REF!)&lt;2,"",LEFT(RIGHT(#REF!,2)))</f>
        <v>#REF!</v>
      </c>
      <c r="AA555" s="970" t="e">
        <f>RIGHT(#REF!,1)</f>
        <v>#REF!</v>
      </c>
      <c r="AB555" s="972" t="e">
        <f>IF(LEN(#REF!)&lt;9,"",LEFT(RIGHT(#REF!,9)))</f>
        <v>#REF!</v>
      </c>
      <c r="AC555" s="974" t="e">
        <f>IF(LEN(#REF!)&lt;8,"",LEFT(RIGHT(#REF!,8)))</f>
        <v>#REF!</v>
      </c>
      <c r="AD555" s="978" t="e">
        <f>IF(LEN(#REF!)&lt;7,"",LEFT(RIGHT(#REF!,7)))</f>
        <v>#REF!</v>
      </c>
      <c r="AE555" s="998" t="e">
        <f>IF(LEN(#REF!)&lt;6,"",LEFT(RIGHT(#REF!,6)))</f>
        <v>#REF!</v>
      </c>
      <c r="AF555" s="974" t="e">
        <f>IF(LEN(#REF!)&lt;5,"",LEFT(RIGHT(#REF!,5)))</f>
        <v>#REF!</v>
      </c>
      <c r="AG555" s="978" t="e">
        <f>IF(LEN(#REF!)&lt;4,"",LEFT(RIGHT(#REF!,4)))</f>
        <v>#REF!</v>
      </c>
      <c r="AH555" s="998" t="e">
        <f>IF(LEN(#REF!)&lt;3,"",LEFT(RIGHT(#REF!,3)))</f>
        <v>#REF!</v>
      </c>
      <c r="AI555" s="974" t="e">
        <f>IF(LEN(#REF!)&lt;2,"",LEFT(RIGHT(#REF!,2)))</f>
        <v>#REF!</v>
      </c>
      <c r="AJ555" s="970" t="e">
        <f>RIGHT(#REF!,1)</f>
        <v>#REF!</v>
      </c>
      <c r="AK555" s="1000" t="e">
        <f>IF(#REF!="","",#REF!)</f>
        <v>#REF!</v>
      </c>
      <c r="AL555" s="1001"/>
      <c r="AM555" s="1002"/>
      <c r="AN555" s="1006" t="e">
        <f>IF(#REF!="","",#REF!)</f>
        <v>#REF!</v>
      </c>
      <c r="AO555" s="1007"/>
      <c r="AP555" s="1007"/>
      <c r="AQ555" s="1007"/>
      <c r="AR555" s="1007"/>
      <c r="AS555" s="1008"/>
      <c r="AT555" s="860" t="e">
        <f>IF(#REF!="","",#REF!)</f>
        <v>#REF!</v>
      </c>
      <c r="AU555" s="861"/>
      <c r="AV555" s="861"/>
      <c r="AW555" s="861"/>
      <c r="AX555" s="861"/>
      <c r="AY555" s="861"/>
      <c r="AZ555" s="861"/>
      <c r="BA555" s="862"/>
      <c r="BC555" s="908"/>
      <c r="BD555" s="909"/>
      <c r="BE555" s="909"/>
      <c r="BF555" s="909"/>
      <c r="BG555" s="909"/>
      <c r="BH555" s="909"/>
      <c r="BI555" s="910"/>
      <c r="BJ555" s="902"/>
      <c r="BK555" s="903"/>
      <c r="BL555" s="903"/>
      <c r="BM555" s="903"/>
      <c r="BN555" s="903"/>
      <c r="BO555" s="903"/>
      <c r="BP555" s="903"/>
      <c r="BQ555" s="903"/>
      <c r="BR555" s="903"/>
      <c r="BS555" s="904"/>
      <c r="BT555" s="878"/>
      <c r="BU555" s="879"/>
      <c r="BV555" s="879"/>
      <c r="BW555" s="879"/>
      <c r="BX555" s="879"/>
      <c r="BY555" s="879"/>
      <c r="BZ555" s="879"/>
      <c r="CA555" s="879"/>
      <c r="CB555" s="880"/>
      <c r="CC555" s="878"/>
      <c r="CD555" s="879"/>
      <c r="CE555" s="879"/>
      <c r="CF555" s="879"/>
      <c r="CG555" s="879"/>
      <c r="CH555" s="879"/>
      <c r="CI555" s="879"/>
      <c r="CJ555" s="879"/>
      <c r="CK555" s="880"/>
      <c r="CL555" s="896"/>
      <c r="CM555" s="897"/>
      <c r="CN555" s="898"/>
      <c r="CO555" s="890"/>
      <c r="CP555" s="891"/>
      <c r="CQ555" s="891"/>
      <c r="CR555" s="891"/>
      <c r="CS555" s="892"/>
      <c r="CT555" s="884"/>
      <c r="CU555" s="885"/>
      <c r="CV555" s="885"/>
      <c r="CW555" s="885"/>
      <c r="CX555" s="886"/>
    </row>
    <row r="556" spans="2:102" ht="12.6" hidden="1" customHeight="1">
      <c r="B556" s="1024"/>
      <c r="C556" s="1025"/>
      <c r="D556" s="1022"/>
      <c r="E556" s="1016"/>
      <c r="F556" s="1016"/>
      <c r="G556" s="1016"/>
      <c r="H556" s="1017"/>
      <c r="I556" s="976"/>
      <c r="J556" s="976"/>
      <c r="K556" s="976"/>
      <c r="L556" s="976"/>
      <c r="M556" s="976"/>
      <c r="N556" s="976"/>
      <c r="O556" s="976"/>
      <c r="P556" s="976"/>
      <c r="Q556" s="976"/>
      <c r="R556" s="977"/>
      <c r="S556" s="995"/>
      <c r="T556" s="996"/>
      <c r="U556" s="997"/>
      <c r="V556" s="999"/>
      <c r="W556" s="996"/>
      <c r="X556" s="997"/>
      <c r="Y556" s="999"/>
      <c r="Z556" s="996"/>
      <c r="AA556" s="994"/>
      <c r="AB556" s="995"/>
      <c r="AC556" s="996"/>
      <c r="AD556" s="997"/>
      <c r="AE556" s="999"/>
      <c r="AF556" s="996"/>
      <c r="AG556" s="997"/>
      <c r="AH556" s="999"/>
      <c r="AI556" s="996"/>
      <c r="AJ556" s="994"/>
      <c r="AK556" s="1003"/>
      <c r="AL556" s="1004"/>
      <c r="AM556" s="1005"/>
      <c r="AN556" s="1009"/>
      <c r="AO556" s="1010"/>
      <c r="AP556" s="1010"/>
      <c r="AQ556" s="1010"/>
      <c r="AR556" s="1010"/>
      <c r="AS556" s="1011"/>
      <c r="AT556" s="863"/>
      <c r="AU556" s="864"/>
      <c r="AV556" s="864"/>
      <c r="AW556" s="864"/>
      <c r="AX556" s="864"/>
      <c r="AY556" s="864"/>
      <c r="AZ556" s="864"/>
      <c r="BA556" s="865"/>
      <c r="BC556" s="911"/>
      <c r="BD556" s="912"/>
      <c r="BE556" s="912"/>
      <c r="BF556" s="912"/>
      <c r="BG556" s="912"/>
      <c r="BH556" s="912"/>
      <c r="BI556" s="913"/>
      <c r="BJ556" s="905"/>
      <c r="BK556" s="906"/>
      <c r="BL556" s="906"/>
      <c r="BM556" s="906"/>
      <c r="BN556" s="906"/>
      <c r="BO556" s="906"/>
      <c r="BP556" s="906"/>
      <c r="BQ556" s="906"/>
      <c r="BR556" s="906"/>
      <c r="BS556" s="907"/>
      <c r="BT556" s="881"/>
      <c r="BU556" s="882"/>
      <c r="BV556" s="882"/>
      <c r="BW556" s="882"/>
      <c r="BX556" s="882"/>
      <c r="BY556" s="882"/>
      <c r="BZ556" s="882"/>
      <c r="CA556" s="882"/>
      <c r="CB556" s="883"/>
      <c r="CC556" s="881"/>
      <c r="CD556" s="882"/>
      <c r="CE556" s="882"/>
      <c r="CF556" s="882"/>
      <c r="CG556" s="882"/>
      <c r="CH556" s="882"/>
      <c r="CI556" s="882"/>
      <c r="CJ556" s="882"/>
      <c r="CK556" s="883"/>
      <c r="CL556" s="899"/>
      <c r="CM556" s="900"/>
      <c r="CN556" s="901"/>
      <c r="CO556" s="893"/>
      <c r="CP556" s="894"/>
      <c r="CQ556" s="894"/>
      <c r="CR556" s="894"/>
      <c r="CS556" s="895"/>
      <c r="CT556" s="887"/>
      <c r="CU556" s="888"/>
      <c r="CV556" s="888"/>
      <c r="CW556" s="888"/>
      <c r="CX556" s="889"/>
    </row>
    <row r="557" spans="2:102" ht="12.6" hidden="1" customHeight="1">
      <c r="B557" s="1018" t="e">
        <f>LEFT(RIGHT(#REF!,6))</f>
        <v>#REF!</v>
      </c>
      <c r="C557" s="1020" t="e">
        <f>LEFT(RIGHT(#REF!,5))</f>
        <v>#REF!</v>
      </c>
      <c r="D557" s="1022" t="s">
        <v>84</v>
      </c>
      <c r="E557" s="1016" t="e">
        <f>LEFT(RIGHT(#REF!,4))</f>
        <v>#REF!</v>
      </c>
      <c r="F557" s="1016" t="e">
        <f>LEFT(RIGHT(#REF!,3))</f>
        <v>#REF!</v>
      </c>
      <c r="G557" s="1016" t="e">
        <f>LEFT(RIGHT(#REF!,2))</f>
        <v>#REF!</v>
      </c>
      <c r="H557" s="1017" t="e">
        <f>RIGHT(#REF!,1)</f>
        <v>#REF!</v>
      </c>
      <c r="I557" s="976" t="e">
        <f>IF(#REF!="","",#REF!)</f>
        <v>#REF!</v>
      </c>
      <c r="J557" s="976"/>
      <c r="K557" s="976"/>
      <c r="L557" s="976"/>
      <c r="M557" s="976"/>
      <c r="N557" s="976"/>
      <c r="O557" s="976"/>
      <c r="P557" s="976"/>
      <c r="Q557" s="976"/>
      <c r="R557" s="977"/>
      <c r="S557" s="972" t="e">
        <f>IF(LEN(#REF!)&lt;9,"",LEFT(RIGHT(#REF!,9)))</f>
        <v>#REF!</v>
      </c>
      <c r="T557" s="974" t="e">
        <f>IF(LEN(#REF!)&lt;8,"",LEFT(RIGHT(#REF!,8)))</f>
        <v>#REF!</v>
      </c>
      <c r="U557" s="978" t="e">
        <f>IF(LEN(#REF!)&lt;7,"",LEFT(RIGHT(#REF!,7)))</f>
        <v>#REF!</v>
      </c>
      <c r="V557" s="998" t="e">
        <f>IF(LEN(#REF!)&lt;6,"",LEFT(RIGHT(#REF!,6)))</f>
        <v>#REF!</v>
      </c>
      <c r="W557" s="974" t="e">
        <f>IF(LEN(#REF!)&lt;5,"",LEFT(RIGHT(#REF!,5)))</f>
        <v>#REF!</v>
      </c>
      <c r="X557" s="978" t="e">
        <f>IF(LEN(#REF!)&lt;4,"",LEFT(RIGHT(#REF!,4)))</f>
        <v>#REF!</v>
      </c>
      <c r="Y557" s="998" t="e">
        <f>IF(LEN(#REF!)&lt;3,"",LEFT(RIGHT(#REF!,3)))</f>
        <v>#REF!</v>
      </c>
      <c r="Z557" s="974" t="e">
        <f>IF(LEN(#REF!)&lt;2,"",LEFT(RIGHT(#REF!,2)))</f>
        <v>#REF!</v>
      </c>
      <c r="AA557" s="970" t="e">
        <f>RIGHT(#REF!,1)</f>
        <v>#REF!</v>
      </c>
      <c r="AB557" s="972" t="e">
        <f>IF(LEN(#REF!)&lt;9,"",LEFT(RIGHT(#REF!,9)))</f>
        <v>#REF!</v>
      </c>
      <c r="AC557" s="974" t="e">
        <f>IF(LEN(#REF!)&lt;8,"",LEFT(RIGHT(#REF!,8)))</f>
        <v>#REF!</v>
      </c>
      <c r="AD557" s="978" t="e">
        <f>IF(LEN(#REF!)&lt;7,"",LEFT(RIGHT(#REF!,7)))</f>
        <v>#REF!</v>
      </c>
      <c r="AE557" s="998" t="e">
        <f>IF(LEN(#REF!)&lt;6,"",LEFT(RIGHT(#REF!,6)))</f>
        <v>#REF!</v>
      </c>
      <c r="AF557" s="974" t="e">
        <f>IF(LEN(#REF!)&lt;5,"",LEFT(RIGHT(#REF!,5)))</f>
        <v>#REF!</v>
      </c>
      <c r="AG557" s="978" t="e">
        <f>IF(LEN(#REF!)&lt;4,"",LEFT(RIGHT(#REF!,4)))</f>
        <v>#REF!</v>
      </c>
      <c r="AH557" s="998" t="e">
        <f>IF(LEN(#REF!)&lt;3,"",LEFT(RIGHT(#REF!,3)))</f>
        <v>#REF!</v>
      </c>
      <c r="AI557" s="974" t="e">
        <f>IF(LEN(#REF!)&lt;2,"",LEFT(RIGHT(#REF!,2)))</f>
        <v>#REF!</v>
      </c>
      <c r="AJ557" s="970" t="e">
        <f>RIGHT(#REF!,1)</f>
        <v>#REF!</v>
      </c>
      <c r="AK557" s="1000" t="e">
        <f>IF(#REF!="","",#REF!)</f>
        <v>#REF!</v>
      </c>
      <c r="AL557" s="1001"/>
      <c r="AM557" s="1002"/>
      <c r="AN557" s="1006" t="e">
        <f>IF(#REF!="","",#REF!)</f>
        <v>#REF!</v>
      </c>
      <c r="AO557" s="1007"/>
      <c r="AP557" s="1007"/>
      <c r="AQ557" s="1007"/>
      <c r="AR557" s="1007"/>
      <c r="AS557" s="1008"/>
      <c r="AT557" s="860" t="e">
        <f>IF(#REF!="","",#REF!)</f>
        <v>#REF!</v>
      </c>
      <c r="AU557" s="861"/>
      <c r="AV557" s="861"/>
      <c r="AW557" s="861"/>
      <c r="AX557" s="861"/>
      <c r="AY557" s="861"/>
      <c r="AZ557" s="861"/>
      <c r="BA557" s="862"/>
      <c r="BC557" s="908"/>
      <c r="BD557" s="909"/>
      <c r="BE557" s="909"/>
      <c r="BF557" s="909"/>
      <c r="BG557" s="909"/>
      <c r="BH557" s="909"/>
      <c r="BI557" s="910"/>
      <c r="BJ557" s="902"/>
      <c r="BK557" s="903"/>
      <c r="BL557" s="903"/>
      <c r="BM557" s="903"/>
      <c r="BN557" s="903"/>
      <c r="BO557" s="903"/>
      <c r="BP557" s="903"/>
      <c r="BQ557" s="903"/>
      <c r="BR557" s="903"/>
      <c r="BS557" s="904"/>
      <c r="BT557" s="878"/>
      <c r="BU557" s="879"/>
      <c r="BV557" s="879"/>
      <c r="BW557" s="879"/>
      <c r="BX557" s="879"/>
      <c r="BY557" s="879"/>
      <c r="BZ557" s="879"/>
      <c r="CA557" s="879"/>
      <c r="CB557" s="880"/>
      <c r="CC557" s="878"/>
      <c r="CD557" s="879"/>
      <c r="CE557" s="879"/>
      <c r="CF557" s="879"/>
      <c r="CG557" s="879"/>
      <c r="CH557" s="879"/>
      <c r="CI557" s="879"/>
      <c r="CJ557" s="879"/>
      <c r="CK557" s="880"/>
      <c r="CL557" s="896"/>
      <c r="CM557" s="897"/>
      <c r="CN557" s="898"/>
      <c r="CO557" s="890"/>
      <c r="CP557" s="891"/>
      <c r="CQ557" s="891"/>
      <c r="CR557" s="891"/>
      <c r="CS557" s="892"/>
      <c r="CT557" s="884"/>
      <c r="CU557" s="885"/>
      <c r="CV557" s="885"/>
      <c r="CW557" s="885"/>
      <c r="CX557" s="886"/>
    </row>
    <row r="558" spans="2:102" ht="12.6" hidden="1" customHeight="1">
      <c r="B558" s="1024"/>
      <c r="C558" s="1025"/>
      <c r="D558" s="1022"/>
      <c r="E558" s="1016"/>
      <c r="F558" s="1016"/>
      <c r="G558" s="1016"/>
      <c r="H558" s="1017"/>
      <c r="I558" s="976"/>
      <c r="J558" s="976"/>
      <c r="K558" s="976"/>
      <c r="L558" s="976"/>
      <c r="M558" s="976"/>
      <c r="N558" s="976"/>
      <c r="O558" s="976"/>
      <c r="P558" s="976"/>
      <c r="Q558" s="976"/>
      <c r="R558" s="977"/>
      <c r="S558" s="995"/>
      <c r="T558" s="996"/>
      <c r="U558" s="997"/>
      <c r="V558" s="999"/>
      <c r="W558" s="996"/>
      <c r="X558" s="997"/>
      <c r="Y558" s="999"/>
      <c r="Z558" s="996"/>
      <c r="AA558" s="994"/>
      <c r="AB558" s="995"/>
      <c r="AC558" s="996"/>
      <c r="AD558" s="997"/>
      <c r="AE558" s="999"/>
      <c r="AF558" s="996"/>
      <c r="AG558" s="997"/>
      <c r="AH558" s="999"/>
      <c r="AI558" s="996"/>
      <c r="AJ558" s="994"/>
      <c r="AK558" s="1003"/>
      <c r="AL558" s="1004"/>
      <c r="AM558" s="1005"/>
      <c r="AN558" s="1009"/>
      <c r="AO558" s="1010"/>
      <c r="AP558" s="1010"/>
      <c r="AQ558" s="1010"/>
      <c r="AR558" s="1010"/>
      <c r="AS558" s="1011"/>
      <c r="AT558" s="863"/>
      <c r="AU558" s="864"/>
      <c r="AV558" s="864"/>
      <c r="AW558" s="864"/>
      <c r="AX558" s="864"/>
      <c r="AY558" s="864"/>
      <c r="AZ558" s="864"/>
      <c r="BA558" s="865"/>
      <c r="BC558" s="911"/>
      <c r="BD558" s="912"/>
      <c r="BE558" s="912"/>
      <c r="BF558" s="912"/>
      <c r="BG558" s="912"/>
      <c r="BH558" s="912"/>
      <c r="BI558" s="913"/>
      <c r="BJ558" s="905"/>
      <c r="BK558" s="906"/>
      <c r="BL558" s="906"/>
      <c r="BM558" s="906"/>
      <c r="BN558" s="906"/>
      <c r="BO558" s="906"/>
      <c r="BP558" s="906"/>
      <c r="BQ558" s="906"/>
      <c r="BR558" s="906"/>
      <c r="BS558" s="907"/>
      <c r="BT558" s="881"/>
      <c r="BU558" s="882"/>
      <c r="BV558" s="882"/>
      <c r="BW558" s="882"/>
      <c r="BX558" s="882"/>
      <c r="BY558" s="882"/>
      <c r="BZ558" s="882"/>
      <c r="CA558" s="882"/>
      <c r="CB558" s="883"/>
      <c r="CC558" s="881"/>
      <c r="CD558" s="882"/>
      <c r="CE558" s="882"/>
      <c r="CF558" s="882"/>
      <c r="CG558" s="882"/>
      <c r="CH558" s="882"/>
      <c r="CI558" s="882"/>
      <c r="CJ558" s="882"/>
      <c r="CK558" s="883"/>
      <c r="CL558" s="899"/>
      <c r="CM558" s="900"/>
      <c r="CN558" s="901"/>
      <c r="CO558" s="893"/>
      <c r="CP558" s="894"/>
      <c r="CQ558" s="894"/>
      <c r="CR558" s="894"/>
      <c r="CS558" s="895"/>
      <c r="CT558" s="887"/>
      <c r="CU558" s="888"/>
      <c r="CV558" s="888"/>
      <c r="CW558" s="888"/>
      <c r="CX558" s="889"/>
    </row>
    <row r="559" spans="2:102" ht="12.6" hidden="1" customHeight="1">
      <c r="B559" s="1018" t="e">
        <f>LEFT(RIGHT(#REF!,6))</f>
        <v>#REF!</v>
      </c>
      <c r="C559" s="1020" t="e">
        <f>LEFT(RIGHT(#REF!,5))</f>
        <v>#REF!</v>
      </c>
      <c r="D559" s="1022" t="s">
        <v>84</v>
      </c>
      <c r="E559" s="1016" t="e">
        <f>LEFT(RIGHT(#REF!,4))</f>
        <v>#REF!</v>
      </c>
      <c r="F559" s="1016" t="e">
        <f>LEFT(RIGHT(#REF!,3))</f>
        <v>#REF!</v>
      </c>
      <c r="G559" s="1016" t="e">
        <f>LEFT(RIGHT(#REF!,2))</f>
        <v>#REF!</v>
      </c>
      <c r="H559" s="1017" t="e">
        <f>RIGHT(#REF!,1)</f>
        <v>#REF!</v>
      </c>
      <c r="I559" s="976" t="e">
        <f>IF(#REF!="","",#REF!)</f>
        <v>#REF!</v>
      </c>
      <c r="J559" s="976"/>
      <c r="K559" s="976"/>
      <c r="L559" s="976"/>
      <c r="M559" s="976"/>
      <c r="N559" s="976"/>
      <c r="O559" s="976"/>
      <c r="P559" s="976"/>
      <c r="Q559" s="976"/>
      <c r="R559" s="977"/>
      <c r="S559" s="972" t="e">
        <f>IF(LEN(#REF!)&lt;9,"",LEFT(RIGHT(#REF!,9)))</f>
        <v>#REF!</v>
      </c>
      <c r="T559" s="974" t="e">
        <f>IF(LEN(#REF!)&lt;8,"",LEFT(RIGHT(#REF!,8)))</f>
        <v>#REF!</v>
      </c>
      <c r="U559" s="978" t="e">
        <f>IF(LEN(#REF!)&lt;7,"",LEFT(RIGHT(#REF!,7)))</f>
        <v>#REF!</v>
      </c>
      <c r="V559" s="998" t="e">
        <f>IF(LEN(#REF!)&lt;6,"",LEFT(RIGHT(#REF!,6)))</f>
        <v>#REF!</v>
      </c>
      <c r="W559" s="974" t="e">
        <f>IF(LEN(#REF!)&lt;5,"",LEFT(RIGHT(#REF!,5)))</f>
        <v>#REF!</v>
      </c>
      <c r="X559" s="978" t="e">
        <f>IF(LEN(#REF!)&lt;4,"",LEFT(RIGHT(#REF!,4)))</f>
        <v>#REF!</v>
      </c>
      <c r="Y559" s="998" t="e">
        <f>IF(LEN(#REF!)&lt;3,"",LEFT(RIGHT(#REF!,3)))</f>
        <v>#REF!</v>
      </c>
      <c r="Z559" s="974" t="e">
        <f>IF(LEN(#REF!)&lt;2,"",LEFT(RIGHT(#REF!,2)))</f>
        <v>#REF!</v>
      </c>
      <c r="AA559" s="970" t="e">
        <f>RIGHT(#REF!,1)</f>
        <v>#REF!</v>
      </c>
      <c r="AB559" s="972" t="e">
        <f>IF(LEN(#REF!)&lt;9,"",LEFT(RIGHT(#REF!,9)))</f>
        <v>#REF!</v>
      </c>
      <c r="AC559" s="974" t="e">
        <f>IF(LEN(#REF!)&lt;8,"",LEFT(RIGHT(#REF!,8)))</f>
        <v>#REF!</v>
      </c>
      <c r="AD559" s="978" t="e">
        <f>IF(LEN(#REF!)&lt;7,"",LEFT(RIGHT(#REF!,7)))</f>
        <v>#REF!</v>
      </c>
      <c r="AE559" s="998" t="e">
        <f>IF(LEN(#REF!)&lt;6,"",LEFT(RIGHT(#REF!,6)))</f>
        <v>#REF!</v>
      </c>
      <c r="AF559" s="974" t="e">
        <f>IF(LEN(#REF!)&lt;5,"",LEFT(RIGHT(#REF!,5)))</f>
        <v>#REF!</v>
      </c>
      <c r="AG559" s="978" t="e">
        <f>IF(LEN(#REF!)&lt;4,"",LEFT(RIGHT(#REF!,4)))</f>
        <v>#REF!</v>
      </c>
      <c r="AH559" s="998" t="e">
        <f>IF(LEN(#REF!)&lt;3,"",LEFT(RIGHT(#REF!,3)))</f>
        <v>#REF!</v>
      </c>
      <c r="AI559" s="974" t="e">
        <f>IF(LEN(#REF!)&lt;2,"",LEFT(RIGHT(#REF!,2)))</f>
        <v>#REF!</v>
      </c>
      <c r="AJ559" s="970" t="e">
        <f>RIGHT(#REF!,1)</f>
        <v>#REF!</v>
      </c>
      <c r="AK559" s="1000" t="e">
        <f>IF(#REF!="","",#REF!)</f>
        <v>#REF!</v>
      </c>
      <c r="AL559" s="1001"/>
      <c r="AM559" s="1002"/>
      <c r="AN559" s="1006" t="e">
        <f>IF(#REF!="","",#REF!)</f>
        <v>#REF!</v>
      </c>
      <c r="AO559" s="1007"/>
      <c r="AP559" s="1007"/>
      <c r="AQ559" s="1007"/>
      <c r="AR559" s="1007"/>
      <c r="AS559" s="1008"/>
      <c r="AT559" s="860" t="e">
        <f>IF(#REF!="","",#REF!)</f>
        <v>#REF!</v>
      </c>
      <c r="AU559" s="861"/>
      <c r="AV559" s="861"/>
      <c r="AW559" s="861"/>
      <c r="AX559" s="861"/>
      <c r="AY559" s="861"/>
      <c r="AZ559" s="861"/>
      <c r="BA559" s="862"/>
      <c r="BC559" s="908"/>
      <c r="BD559" s="909"/>
      <c r="BE559" s="909"/>
      <c r="BF559" s="909"/>
      <c r="BG559" s="909"/>
      <c r="BH559" s="909"/>
      <c r="BI559" s="910"/>
      <c r="BJ559" s="902"/>
      <c r="BK559" s="903"/>
      <c r="BL559" s="903"/>
      <c r="BM559" s="903"/>
      <c r="BN559" s="903"/>
      <c r="BO559" s="903"/>
      <c r="BP559" s="903"/>
      <c r="BQ559" s="903"/>
      <c r="BR559" s="903"/>
      <c r="BS559" s="904"/>
      <c r="BT559" s="878"/>
      <c r="BU559" s="879"/>
      <c r="BV559" s="879"/>
      <c r="BW559" s="879"/>
      <c r="BX559" s="879"/>
      <c r="BY559" s="879"/>
      <c r="BZ559" s="879"/>
      <c r="CA559" s="879"/>
      <c r="CB559" s="880"/>
      <c r="CC559" s="878"/>
      <c r="CD559" s="879"/>
      <c r="CE559" s="879"/>
      <c r="CF559" s="879"/>
      <c r="CG559" s="879"/>
      <c r="CH559" s="879"/>
      <c r="CI559" s="879"/>
      <c r="CJ559" s="879"/>
      <c r="CK559" s="880"/>
      <c r="CL559" s="896"/>
      <c r="CM559" s="897"/>
      <c r="CN559" s="898"/>
      <c r="CO559" s="890"/>
      <c r="CP559" s="891"/>
      <c r="CQ559" s="891"/>
      <c r="CR559" s="891"/>
      <c r="CS559" s="892"/>
      <c r="CT559" s="884"/>
      <c r="CU559" s="885"/>
      <c r="CV559" s="885"/>
      <c r="CW559" s="885"/>
      <c r="CX559" s="886"/>
    </row>
    <row r="560" spans="2:102" ht="12.6" hidden="1" customHeight="1">
      <c r="B560" s="1024"/>
      <c r="C560" s="1025"/>
      <c r="D560" s="1022"/>
      <c r="E560" s="1016"/>
      <c r="F560" s="1016"/>
      <c r="G560" s="1016"/>
      <c r="H560" s="1017"/>
      <c r="I560" s="976"/>
      <c r="J560" s="976"/>
      <c r="K560" s="976"/>
      <c r="L560" s="976"/>
      <c r="M560" s="976"/>
      <c r="N560" s="976"/>
      <c r="O560" s="976"/>
      <c r="P560" s="976"/>
      <c r="Q560" s="976"/>
      <c r="R560" s="977"/>
      <c r="S560" s="995"/>
      <c r="T560" s="996"/>
      <c r="U560" s="997"/>
      <c r="V560" s="999"/>
      <c r="W560" s="996"/>
      <c r="X560" s="997"/>
      <c r="Y560" s="999"/>
      <c r="Z560" s="996"/>
      <c r="AA560" s="994"/>
      <c r="AB560" s="995"/>
      <c r="AC560" s="996"/>
      <c r="AD560" s="997"/>
      <c r="AE560" s="999"/>
      <c r="AF560" s="996"/>
      <c r="AG560" s="997"/>
      <c r="AH560" s="999"/>
      <c r="AI560" s="996"/>
      <c r="AJ560" s="994"/>
      <c r="AK560" s="1003"/>
      <c r="AL560" s="1004"/>
      <c r="AM560" s="1005"/>
      <c r="AN560" s="1009"/>
      <c r="AO560" s="1010"/>
      <c r="AP560" s="1010"/>
      <c r="AQ560" s="1010"/>
      <c r="AR560" s="1010"/>
      <c r="AS560" s="1011"/>
      <c r="AT560" s="863"/>
      <c r="AU560" s="864"/>
      <c r="AV560" s="864"/>
      <c r="AW560" s="864"/>
      <c r="AX560" s="864"/>
      <c r="AY560" s="864"/>
      <c r="AZ560" s="864"/>
      <c r="BA560" s="865"/>
      <c r="BC560" s="911"/>
      <c r="BD560" s="912"/>
      <c r="BE560" s="912"/>
      <c r="BF560" s="912"/>
      <c r="BG560" s="912"/>
      <c r="BH560" s="912"/>
      <c r="BI560" s="913"/>
      <c r="BJ560" s="905"/>
      <c r="BK560" s="906"/>
      <c r="BL560" s="906"/>
      <c r="BM560" s="906"/>
      <c r="BN560" s="906"/>
      <c r="BO560" s="906"/>
      <c r="BP560" s="906"/>
      <c r="BQ560" s="906"/>
      <c r="BR560" s="906"/>
      <c r="BS560" s="907"/>
      <c r="BT560" s="881"/>
      <c r="BU560" s="882"/>
      <c r="BV560" s="882"/>
      <c r="BW560" s="882"/>
      <c r="BX560" s="882"/>
      <c r="BY560" s="882"/>
      <c r="BZ560" s="882"/>
      <c r="CA560" s="882"/>
      <c r="CB560" s="883"/>
      <c r="CC560" s="881"/>
      <c r="CD560" s="882"/>
      <c r="CE560" s="882"/>
      <c r="CF560" s="882"/>
      <c r="CG560" s="882"/>
      <c r="CH560" s="882"/>
      <c r="CI560" s="882"/>
      <c r="CJ560" s="882"/>
      <c r="CK560" s="883"/>
      <c r="CL560" s="899"/>
      <c r="CM560" s="900"/>
      <c r="CN560" s="901"/>
      <c r="CO560" s="893"/>
      <c r="CP560" s="894"/>
      <c r="CQ560" s="894"/>
      <c r="CR560" s="894"/>
      <c r="CS560" s="895"/>
      <c r="CT560" s="887"/>
      <c r="CU560" s="888"/>
      <c r="CV560" s="888"/>
      <c r="CW560" s="888"/>
      <c r="CX560" s="889"/>
    </row>
    <row r="561" spans="2:102" ht="12.6" hidden="1" customHeight="1">
      <c r="B561" s="1018" t="e">
        <f>LEFT(RIGHT(#REF!,6))</f>
        <v>#REF!</v>
      </c>
      <c r="C561" s="1020" t="e">
        <f>LEFT(RIGHT(#REF!,5))</f>
        <v>#REF!</v>
      </c>
      <c r="D561" s="1022" t="s">
        <v>84</v>
      </c>
      <c r="E561" s="1016" t="e">
        <f>LEFT(RIGHT(#REF!,4))</f>
        <v>#REF!</v>
      </c>
      <c r="F561" s="1016" t="e">
        <f>LEFT(RIGHT(#REF!,3))</f>
        <v>#REF!</v>
      </c>
      <c r="G561" s="1016" t="e">
        <f>LEFT(RIGHT(#REF!,2))</f>
        <v>#REF!</v>
      </c>
      <c r="H561" s="1017" t="e">
        <f>RIGHT(#REF!,1)</f>
        <v>#REF!</v>
      </c>
      <c r="I561" s="976" t="e">
        <f>IF(#REF!="","",#REF!)</f>
        <v>#REF!</v>
      </c>
      <c r="J561" s="976"/>
      <c r="K561" s="976"/>
      <c r="L561" s="976"/>
      <c r="M561" s="976"/>
      <c r="N561" s="976"/>
      <c r="O561" s="976"/>
      <c r="P561" s="976"/>
      <c r="Q561" s="976"/>
      <c r="R561" s="977"/>
      <c r="S561" s="972" t="e">
        <f>IF(LEN(#REF!)&lt;9,"",LEFT(RIGHT(#REF!,9)))</f>
        <v>#REF!</v>
      </c>
      <c r="T561" s="974" t="e">
        <f>IF(LEN(#REF!)&lt;8,"",LEFT(RIGHT(#REF!,8)))</f>
        <v>#REF!</v>
      </c>
      <c r="U561" s="978" t="e">
        <f>IF(LEN(#REF!)&lt;7,"",LEFT(RIGHT(#REF!,7)))</f>
        <v>#REF!</v>
      </c>
      <c r="V561" s="998" t="e">
        <f>IF(LEN(#REF!)&lt;6,"",LEFT(RIGHT(#REF!,6)))</f>
        <v>#REF!</v>
      </c>
      <c r="W561" s="974" t="e">
        <f>IF(LEN(#REF!)&lt;5,"",LEFT(RIGHT(#REF!,5)))</f>
        <v>#REF!</v>
      </c>
      <c r="X561" s="978" t="e">
        <f>IF(LEN(#REF!)&lt;4,"",LEFT(RIGHT(#REF!,4)))</f>
        <v>#REF!</v>
      </c>
      <c r="Y561" s="998" t="e">
        <f>IF(LEN(#REF!)&lt;3,"",LEFT(RIGHT(#REF!,3)))</f>
        <v>#REF!</v>
      </c>
      <c r="Z561" s="974" t="e">
        <f>IF(LEN(#REF!)&lt;2,"",LEFT(RIGHT(#REF!,2)))</f>
        <v>#REF!</v>
      </c>
      <c r="AA561" s="970" t="e">
        <f>RIGHT(#REF!,1)</f>
        <v>#REF!</v>
      </c>
      <c r="AB561" s="972" t="e">
        <f>IF(LEN(#REF!)&lt;9,"",LEFT(RIGHT(#REF!,9)))</f>
        <v>#REF!</v>
      </c>
      <c r="AC561" s="974" t="e">
        <f>IF(LEN(#REF!)&lt;8,"",LEFT(RIGHT(#REF!,8)))</f>
        <v>#REF!</v>
      </c>
      <c r="AD561" s="978" t="e">
        <f>IF(LEN(#REF!)&lt;7,"",LEFT(RIGHT(#REF!,7)))</f>
        <v>#REF!</v>
      </c>
      <c r="AE561" s="998" t="e">
        <f>IF(LEN(#REF!)&lt;6,"",LEFT(RIGHT(#REF!,6)))</f>
        <v>#REF!</v>
      </c>
      <c r="AF561" s="974" t="e">
        <f>IF(LEN(#REF!)&lt;5,"",LEFT(RIGHT(#REF!,5)))</f>
        <v>#REF!</v>
      </c>
      <c r="AG561" s="978" t="e">
        <f>IF(LEN(#REF!)&lt;4,"",LEFT(RIGHT(#REF!,4)))</f>
        <v>#REF!</v>
      </c>
      <c r="AH561" s="998" t="e">
        <f>IF(LEN(#REF!)&lt;3,"",LEFT(RIGHT(#REF!,3)))</f>
        <v>#REF!</v>
      </c>
      <c r="AI561" s="974" t="e">
        <f>IF(LEN(#REF!)&lt;2,"",LEFT(RIGHT(#REF!,2)))</f>
        <v>#REF!</v>
      </c>
      <c r="AJ561" s="970" t="e">
        <f>RIGHT(#REF!,1)</f>
        <v>#REF!</v>
      </c>
      <c r="AK561" s="1000" t="e">
        <f>IF(#REF!="","",#REF!)</f>
        <v>#REF!</v>
      </c>
      <c r="AL561" s="1001"/>
      <c r="AM561" s="1002"/>
      <c r="AN561" s="1006" t="e">
        <f>IF(#REF!="","",#REF!)</f>
        <v>#REF!</v>
      </c>
      <c r="AO561" s="1007"/>
      <c r="AP561" s="1007"/>
      <c r="AQ561" s="1007"/>
      <c r="AR561" s="1007"/>
      <c r="AS561" s="1008"/>
      <c r="AT561" s="860" t="e">
        <f>IF(#REF!="","",#REF!)</f>
        <v>#REF!</v>
      </c>
      <c r="AU561" s="861"/>
      <c r="AV561" s="861"/>
      <c r="AW561" s="861"/>
      <c r="AX561" s="861"/>
      <c r="AY561" s="861"/>
      <c r="AZ561" s="861"/>
      <c r="BA561" s="862"/>
      <c r="BC561" s="908"/>
      <c r="BD561" s="909"/>
      <c r="BE561" s="909"/>
      <c r="BF561" s="909"/>
      <c r="BG561" s="909"/>
      <c r="BH561" s="909"/>
      <c r="BI561" s="910"/>
      <c r="BJ561" s="902"/>
      <c r="BK561" s="903"/>
      <c r="BL561" s="903"/>
      <c r="BM561" s="903"/>
      <c r="BN561" s="903"/>
      <c r="BO561" s="903"/>
      <c r="BP561" s="903"/>
      <c r="BQ561" s="903"/>
      <c r="BR561" s="903"/>
      <c r="BS561" s="904"/>
      <c r="BT561" s="878"/>
      <c r="BU561" s="879"/>
      <c r="BV561" s="879"/>
      <c r="BW561" s="879"/>
      <c r="BX561" s="879"/>
      <c r="BY561" s="879"/>
      <c r="BZ561" s="879"/>
      <c r="CA561" s="879"/>
      <c r="CB561" s="880"/>
      <c r="CC561" s="878"/>
      <c r="CD561" s="879"/>
      <c r="CE561" s="879"/>
      <c r="CF561" s="879"/>
      <c r="CG561" s="879"/>
      <c r="CH561" s="879"/>
      <c r="CI561" s="879"/>
      <c r="CJ561" s="879"/>
      <c r="CK561" s="880"/>
      <c r="CL561" s="896"/>
      <c r="CM561" s="897"/>
      <c r="CN561" s="898"/>
      <c r="CO561" s="890"/>
      <c r="CP561" s="891"/>
      <c r="CQ561" s="891"/>
      <c r="CR561" s="891"/>
      <c r="CS561" s="892"/>
      <c r="CT561" s="884"/>
      <c r="CU561" s="885"/>
      <c r="CV561" s="885"/>
      <c r="CW561" s="885"/>
      <c r="CX561" s="886"/>
    </row>
    <row r="562" spans="2:102" ht="12.6" hidden="1" customHeight="1">
      <c r="B562" s="1024"/>
      <c r="C562" s="1025"/>
      <c r="D562" s="1022"/>
      <c r="E562" s="1016"/>
      <c r="F562" s="1016"/>
      <c r="G562" s="1016"/>
      <c r="H562" s="1017"/>
      <c r="I562" s="976"/>
      <c r="J562" s="976"/>
      <c r="K562" s="976"/>
      <c r="L562" s="976"/>
      <c r="M562" s="976"/>
      <c r="N562" s="976"/>
      <c r="O562" s="976"/>
      <c r="P562" s="976"/>
      <c r="Q562" s="976"/>
      <c r="R562" s="977"/>
      <c r="S562" s="995"/>
      <c r="T562" s="996"/>
      <c r="U562" s="997"/>
      <c r="V562" s="999"/>
      <c r="W562" s="996"/>
      <c r="X562" s="997"/>
      <c r="Y562" s="999"/>
      <c r="Z562" s="996"/>
      <c r="AA562" s="994"/>
      <c r="AB562" s="995"/>
      <c r="AC562" s="996"/>
      <c r="AD562" s="997"/>
      <c r="AE562" s="999"/>
      <c r="AF562" s="996"/>
      <c r="AG562" s="997"/>
      <c r="AH562" s="999"/>
      <c r="AI562" s="996"/>
      <c r="AJ562" s="994"/>
      <c r="AK562" s="1003"/>
      <c r="AL562" s="1004"/>
      <c r="AM562" s="1005"/>
      <c r="AN562" s="1009"/>
      <c r="AO562" s="1010"/>
      <c r="AP562" s="1010"/>
      <c r="AQ562" s="1010"/>
      <c r="AR562" s="1010"/>
      <c r="AS562" s="1011"/>
      <c r="AT562" s="863"/>
      <c r="AU562" s="864"/>
      <c r="AV562" s="864"/>
      <c r="AW562" s="864"/>
      <c r="AX562" s="864"/>
      <c r="AY562" s="864"/>
      <c r="AZ562" s="864"/>
      <c r="BA562" s="865"/>
      <c r="BC562" s="911"/>
      <c r="BD562" s="912"/>
      <c r="BE562" s="912"/>
      <c r="BF562" s="912"/>
      <c r="BG562" s="912"/>
      <c r="BH562" s="912"/>
      <c r="BI562" s="913"/>
      <c r="BJ562" s="905"/>
      <c r="BK562" s="906"/>
      <c r="BL562" s="906"/>
      <c r="BM562" s="906"/>
      <c r="BN562" s="906"/>
      <c r="BO562" s="906"/>
      <c r="BP562" s="906"/>
      <c r="BQ562" s="906"/>
      <c r="BR562" s="906"/>
      <c r="BS562" s="907"/>
      <c r="BT562" s="881"/>
      <c r="BU562" s="882"/>
      <c r="BV562" s="882"/>
      <c r="BW562" s="882"/>
      <c r="BX562" s="882"/>
      <c r="BY562" s="882"/>
      <c r="BZ562" s="882"/>
      <c r="CA562" s="882"/>
      <c r="CB562" s="883"/>
      <c r="CC562" s="881"/>
      <c r="CD562" s="882"/>
      <c r="CE562" s="882"/>
      <c r="CF562" s="882"/>
      <c r="CG562" s="882"/>
      <c r="CH562" s="882"/>
      <c r="CI562" s="882"/>
      <c r="CJ562" s="882"/>
      <c r="CK562" s="883"/>
      <c r="CL562" s="899"/>
      <c r="CM562" s="900"/>
      <c r="CN562" s="901"/>
      <c r="CO562" s="893"/>
      <c r="CP562" s="894"/>
      <c r="CQ562" s="894"/>
      <c r="CR562" s="894"/>
      <c r="CS562" s="895"/>
      <c r="CT562" s="887"/>
      <c r="CU562" s="888"/>
      <c r="CV562" s="888"/>
      <c r="CW562" s="888"/>
      <c r="CX562" s="889"/>
    </row>
    <row r="563" spans="2:102" ht="12.6" hidden="1" customHeight="1">
      <c r="B563" s="1018" t="e">
        <f>LEFT(RIGHT(#REF!,6))</f>
        <v>#REF!</v>
      </c>
      <c r="C563" s="1020" t="e">
        <f>LEFT(RIGHT(#REF!,5))</f>
        <v>#REF!</v>
      </c>
      <c r="D563" s="1022" t="s">
        <v>84</v>
      </c>
      <c r="E563" s="1016" t="e">
        <f>LEFT(RIGHT(#REF!,4))</f>
        <v>#REF!</v>
      </c>
      <c r="F563" s="1016" t="e">
        <f>LEFT(RIGHT(#REF!,3))</f>
        <v>#REF!</v>
      </c>
      <c r="G563" s="1016" t="e">
        <f>LEFT(RIGHT(#REF!,2))</f>
        <v>#REF!</v>
      </c>
      <c r="H563" s="1017" t="e">
        <f>RIGHT(#REF!,1)</f>
        <v>#REF!</v>
      </c>
      <c r="I563" s="976" t="e">
        <f>IF(#REF!="","",#REF!)</f>
        <v>#REF!</v>
      </c>
      <c r="J563" s="976"/>
      <c r="K563" s="976"/>
      <c r="L563" s="976"/>
      <c r="M563" s="976"/>
      <c r="N563" s="976"/>
      <c r="O563" s="976"/>
      <c r="P563" s="976"/>
      <c r="Q563" s="976"/>
      <c r="R563" s="977"/>
      <c r="S563" s="972" t="e">
        <f>IF(LEN(#REF!)&lt;9,"",LEFT(RIGHT(#REF!,9)))</f>
        <v>#REF!</v>
      </c>
      <c r="T563" s="974" t="e">
        <f>IF(LEN(#REF!)&lt;8,"",LEFT(RIGHT(#REF!,8)))</f>
        <v>#REF!</v>
      </c>
      <c r="U563" s="978" t="e">
        <f>IF(LEN(#REF!)&lt;7,"",LEFT(RIGHT(#REF!,7)))</f>
        <v>#REF!</v>
      </c>
      <c r="V563" s="998" t="e">
        <f>IF(LEN(#REF!)&lt;6,"",LEFT(RIGHT(#REF!,6)))</f>
        <v>#REF!</v>
      </c>
      <c r="W563" s="974" t="e">
        <f>IF(LEN(#REF!)&lt;5,"",LEFT(RIGHT(#REF!,5)))</f>
        <v>#REF!</v>
      </c>
      <c r="X563" s="978" t="e">
        <f>IF(LEN(#REF!)&lt;4,"",LEFT(RIGHT(#REF!,4)))</f>
        <v>#REF!</v>
      </c>
      <c r="Y563" s="998" t="e">
        <f>IF(LEN(#REF!)&lt;3,"",LEFT(RIGHT(#REF!,3)))</f>
        <v>#REF!</v>
      </c>
      <c r="Z563" s="974" t="e">
        <f>IF(LEN(#REF!)&lt;2,"",LEFT(RIGHT(#REF!,2)))</f>
        <v>#REF!</v>
      </c>
      <c r="AA563" s="970" t="e">
        <f>RIGHT(#REF!,1)</f>
        <v>#REF!</v>
      </c>
      <c r="AB563" s="972" t="e">
        <f>IF(LEN(#REF!)&lt;9,"",LEFT(RIGHT(#REF!,9)))</f>
        <v>#REF!</v>
      </c>
      <c r="AC563" s="974" t="e">
        <f>IF(LEN(#REF!)&lt;8,"",LEFT(RIGHT(#REF!,8)))</f>
        <v>#REF!</v>
      </c>
      <c r="AD563" s="978" t="e">
        <f>IF(LEN(#REF!)&lt;7,"",LEFT(RIGHT(#REF!,7)))</f>
        <v>#REF!</v>
      </c>
      <c r="AE563" s="998" t="e">
        <f>IF(LEN(#REF!)&lt;6,"",LEFT(RIGHT(#REF!,6)))</f>
        <v>#REF!</v>
      </c>
      <c r="AF563" s="974" t="e">
        <f>IF(LEN(#REF!)&lt;5,"",LEFT(RIGHT(#REF!,5)))</f>
        <v>#REF!</v>
      </c>
      <c r="AG563" s="978" t="e">
        <f>IF(LEN(#REF!)&lt;4,"",LEFT(RIGHT(#REF!,4)))</f>
        <v>#REF!</v>
      </c>
      <c r="AH563" s="998" t="e">
        <f>IF(LEN(#REF!)&lt;3,"",LEFT(RIGHT(#REF!,3)))</f>
        <v>#REF!</v>
      </c>
      <c r="AI563" s="974" t="e">
        <f>IF(LEN(#REF!)&lt;2,"",LEFT(RIGHT(#REF!,2)))</f>
        <v>#REF!</v>
      </c>
      <c r="AJ563" s="970" t="e">
        <f>RIGHT(#REF!,1)</f>
        <v>#REF!</v>
      </c>
      <c r="AK563" s="1000" t="e">
        <f>IF(#REF!="","",#REF!)</f>
        <v>#REF!</v>
      </c>
      <c r="AL563" s="1001"/>
      <c r="AM563" s="1002"/>
      <c r="AN563" s="1006" t="e">
        <f>IF(#REF!="","",#REF!)</f>
        <v>#REF!</v>
      </c>
      <c r="AO563" s="1007"/>
      <c r="AP563" s="1007"/>
      <c r="AQ563" s="1007"/>
      <c r="AR563" s="1007"/>
      <c r="AS563" s="1008"/>
      <c r="AT563" s="860" t="e">
        <f>IF(#REF!="","",#REF!)</f>
        <v>#REF!</v>
      </c>
      <c r="AU563" s="861"/>
      <c r="AV563" s="861"/>
      <c r="AW563" s="861"/>
      <c r="AX563" s="861"/>
      <c r="AY563" s="861"/>
      <c r="AZ563" s="861"/>
      <c r="BA563" s="862"/>
      <c r="BC563" s="908"/>
      <c r="BD563" s="909"/>
      <c r="BE563" s="909"/>
      <c r="BF563" s="909"/>
      <c r="BG563" s="909"/>
      <c r="BH563" s="909"/>
      <c r="BI563" s="910"/>
      <c r="BJ563" s="902"/>
      <c r="BK563" s="903"/>
      <c r="BL563" s="903"/>
      <c r="BM563" s="903"/>
      <c r="BN563" s="903"/>
      <c r="BO563" s="903"/>
      <c r="BP563" s="903"/>
      <c r="BQ563" s="903"/>
      <c r="BR563" s="903"/>
      <c r="BS563" s="904"/>
      <c r="BT563" s="878"/>
      <c r="BU563" s="879"/>
      <c r="BV563" s="879"/>
      <c r="BW563" s="879"/>
      <c r="BX563" s="879"/>
      <c r="BY563" s="879"/>
      <c r="BZ563" s="879"/>
      <c r="CA563" s="879"/>
      <c r="CB563" s="880"/>
      <c r="CC563" s="878"/>
      <c r="CD563" s="879"/>
      <c r="CE563" s="879"/>
      <c r="CF563" s="879"/>
      <c r="CG563" s="879"/>
      <c r="CH563" s="879"/>
      <c r="CI563" s="879"/>
      <c r="CJ563" s="879"/>
      <c r="CK563" s="880"/>
      <c r="CL563" s="896"/>
      <c r="CM563" s="897"/>
      <c r="CN563" s="898"/>
      <c r="CO563" s="890"/>
      <c r="CP563" s="891"/>
      <c r="CQ563" s="891"/>
      <c r="CR563" s="891"/>
      <c r="CS563" s="892"/>
      <c r="CT563" s="884"/>
      <c r="CU563" s="885"/>
      <c r="CV563" s="885"/>
      <c r="CW563" s="885"/>
      <c r="CX563" s="886"/>
    </row>
    <row r="564" spans="2:102" ht="12.6" hidden="1" customHeight="1">
      <c r="B564" s="1024"/>
      <c r="C564" s="1025"/>
      <c r="D564" s="1022"/>
      <c r="E564" s="1016"/>
      <c r="F564" s="1016"/>
      <c r="G564" s="1016"/>
      <c r="H564" s="1017"/>
      <c r="I564" s="976"/>
      <c r="J564" s="976"/>
      <c r="K564" s="976"/>
      <c r="L564" s="976"/>
      <c r="M564" s="976"/>
      <c r="N564" s="976"/>
      <c r="O564" s="976"/>
      <c r="P564" s="976"/>
      <c r="Q564" s="976"/>
      <c r="R564" s="977"/>
      <c r="S564" s="995"/>
      <c r="T564" s="996"/>
      <c r="U564" s="997"/>
      <c r="V564" s="999"/>
      <c r="W564" s="996"/>
      <c r="X564" s="997"/>
      <c r="Y564" s="999"/>
      <c r="Z564" s="996"/>
      <c r="AA564" s="994"/>
      <c r="AB564" s="995"/>
      <c r="AC564" s="996"/>
      <c r="AD564" s="997"/>
      <c r="AE564" s="999"/>
      <c r="AF564" s="996"/>
      <c r="AG564" s="997"/>
      <c r="AH564" s="999"/>
      <c r="AI564" s="996"/>
      <c r="AJ564" s="994"/>
      <c r="AK564" s="1003"/>
      <c r="AL564" s="1004"/>
      <c r="AM564" s="1005"/>
      <c r="AN564" s="1009"/>
      <c r="AO564" s="1010"/>
      <c r="AP564" s="1010"/>
      <c r="AQ564" s="1010"/>
      <c r="AR564" s="1010"/>
      <c r="AS564" s="1011"/>
      <c r="AT564" s="863"/>
      <c r="AU564" s="864"/>
      <c r="AV564" s="864"/>
      <c r="AW564" s="864"/>
      <c r="AX564" s="864"/>
      <c r="AY564" s="864"/>
      <c r="AZ564" s="864"/>
      <c r="BA564" s="865"/>
      <c r="BC564" s="911"/>
      <c r="BD564" s="912"/>
      <c r="BE564" s="912"/>
      <c r="BF564" s="912"/>
      <c r="BG564" s="912"/>
      <c r="BH564" s="912"/>
      <c r="BI564" s="913"/>
      <c r="BJ564" s="905"/>
      <c r="BK564" s="906"/>
      <c r="BL564" s="906"/>
      <c r="BM564" s="906"/>
      <c r="BN564" s="906"/>
      <c r="BO564" s="906"/>
      <c r="BP564" s="906"/>
      <c r="BQ564" s="906"/>
      <c r="BR564" s="906"/>
      <c r="BS564" s="907"/>
      <c r="BT564" s="881"/>
      <c r="BU564" s="882"/>
      <c r="BV564" s="882"/>
      <c r="BW564" s="882"/>
      <c r="BX564" s="882"/>
      <c r="BY564" s="882"/>
      <c r="BZ564" s="882"/>
      <c r="CA564" s="882"/>
      <c r="CB564" s="883"/>
      <c r="CC564" s="881"/>
      <c r="CD564" s="882"/>
      <c r="CE564" s="882"/>
      <c r="CF564" s="882"/>
      <c r="CG564" s="882"/>
      <c r="CH564" s="882"/>
      <c r="CI564" s="882"/>
      <c r="CJ564" s="882"/>
      <c r="CK564" s="883"/>
      <c r="CL564" s="899"/>
      <c r="CM564" s="900"/>
      <c r="CN564" s="901"/>
      <c r="CO564" s="893"/>
      <c r="CP564" s="894"/>
      <c r="CQ564" s="894"/>
      <c r="CR564" s="894"/>
      <c r="CS564" s="895"/>
      <c r="CT564" s="887"/>
      <c r="CU564" s="888"/>
      <c r="CV564" s="888"/>
      <c r="CW564" s="888"/>
      <c r="CX564" s="889"/>
    </row>
    <row r="565" spans="2:102" ht="12.6" hidden="1" customHeight="1">
      <c r="B565" s="1018" t="e">
        <f>LEFT(RIGHT(#REF!,6))</f>
        <v>#REF!</v>
      </c>
      <c r="C565" s="1020" t="e">
        <f>LEFT(RIGHT(#REF!,5))</f>
        <v>#REF!</v>
      </c>
      <c r="D565" s="1022" t="s">
        <v>84</v>
      </c>
      <c r="E565" s="1016" t="e">
        <f>LEFT(RIGHT(#REF!,4))</f>
        <v>#REF!</v>
      </c>
      <c r="F565" s="1016" t="e">
        <f>LEFT(RIGHT(#REF!,3))</f>
        <v>#REF!</v>
      </c>
      <c r="G565" s="1016" t="e">
        <f>LEFT(RIGHT(#REF!,2))</f>
        <v>#REF!</v>
      </c>
      <c r="H565" s="1017" t="e">
        <f>RIGHT(#REF!,1)</f>
        <v>#REF!</v>
      </c>
      <c r="I565" s="976" t="e">
        <f>IF(#REF!="","",#REF!)</f>
        <v>#REF!</v>
      </c>
      <c r="J565" s="976"/>
      <c r="K565" s="976"/>
      <c r="L565" s="976"/>
      <c r="M565" s="976"/>
      <c r="N565" s="976"/>
      <c r="O565" s="976"/>
      <c r="P565" s="976"/>
      <c r="Q565" s="976"/>
      <c r="R565" s="977"/>
      <c r="S565" s="972" t="e">
        <f>IF(LEN(#REF!)&lt;9,"",LEFT(RIGHT(#REF!,9)))</f>
        <v>#REF!</v>
      </c>
      <c r="T565" s="974" t="e">
        <f>IF(LEN(#REF!)&lt;8,"",LEFT(RIGHT(#REF!,8)))</f>
        <v>#REF!</v>
      </c>
      <c r="U565" s="978" t="e">
        <f>IF(LEN(#REF!)&lt;7,"",LEFT(RIGHT(#REF!,7)))</f>
        <v>#REF!</v>
      </c>
      <c r="V565" s="998" t="e">
        <f>IF(LEN(#REF!)&lt;6,"",LEFT(RIGHT(#REF!,6)))</f>
        <v>#REF!</v>
      </c>
      <c r="W565" s="974" t="e">
        <f>IF(LEN(#REF!)&lt;5,"",LEFT(RIGHT(#REF!,5)))</f>
        <v>#REF!</v>
      </c>
      <c r="X565" s="978" t="e">
        <f>IF(LEN(#REF!)&lt;4,"",LEFT(RIGHT(#REF!,4)))</f>
        <v>#REF!</v>
      </c>
      <c r="Y565" s="998" t="e">
        <f>IF(LEN(#REF!)&lt;3,"",LEFT(RIGHT(#REF!,3)))</f>
        <v>#REF!</v>
      </c>
      <c r="Z565" s="974" t="e">
        <f>IF(LEN(#REF!)&lt;2,"",LEFT(RIGHT(#REF!,2)))</f>
        <v>#REF!</v>
      </c>
      <c r="AA565" s="970" t="e">
        <f>RIGHT(#REF!,1)</f>
        <v>#REF!</v>
      </c>
      <c r="AB565" s="972" t="e">
        <f>IF(LEN(#REF!)&lt;9,"",LEFT(RIGHT(#REF!,9)))</f>
        <v>#REF!</v>
      </c>
      <c r="AC565" s="974" t="e">
        <f>IF(LEN(#REF!)&lt;8,"",LEFT(RIGHT(#REF!,8)))</f>
        <v>#REF!</v>
      </c>
      <c r="AD565" s="978" t="e">
        <f>IF(LEN(#REF!)&lt;7,"",LEFT(RIGHT(#REF!,7)))</f>
        <v>#REF!</v>
      </c>
      <c r="AE565" s="998" t="e">
        <f>IF(LEN(#REF!)&lt;6,"",LEFT(RIGHT(#REF!,6)))</f>
        <v>#REF!</v>
      </c>
      <c r="AF565" s="974" t="e">
        <f>IF(LEN(#REF!)&lt;5,"",LEFT(RIGHT(#REF!,5)))</f>
        <v>#REF!</v>
      </c>
      <c r="AG565" s="978" t="e">
        <f>IF(LEN(#REF!)&lt;4,"",LEFT(RIGHT(#REF!,4)))</f>
        <v>#REF!</v>
      </c>
      <c r="AH565" s="998" t="e">
        <f>IF(LEN(#REF!)&lt;3,"",LEFT(RIGHT(#REF!,3)))</f>
        <v>#REF!</v>
      </c>
      <c r="AI565" s="974" t="e">
        <f>IF(LEN(#REF!)&lt;2,"",LEFT(RIGHT(#REF!,2)))</f>
        <v>#REF!</v>
      </c>
      <c r="AJ565" s="970" t="e">
        <f>RIGHT(#REF!,1)</f>
        <v>#REF!</v>
      </c>
      <c r="AK565" s="1000" t="e">
        <f>IF(#REF!="","",#REF!)</f>
        <v>#REF!</v>
      </c>
      <c r="AL565" s="1001"/>
      <c r="AM565" s="1002"/>
      <c r="AN565" s="1006" t="e">
        <f>IF(#REF!="","",#REF!)</f>
        <v>#REF!</v>
      </c>
      <c r="AO565" s="1007"/>
      <c r="AP565" s="1007"/>
      <c r="AQ565" s="1007"/>
      <c r="AR565" s="1007"/>
      <c r="AS565" s="1008"/>
      <c r="AT565" s="860" t="e">
        <f>IF(#REF!="","",#REF!)</f>
        <v>#REF!</v>
      </c>
      <c r="AU565" s="861"/>
      <c r="AV565" s="861"/>
      <c r="AW565" s="861"/>
      <c r="AX565" s="861"/>
      <c r="AY565" s="861"/>
      <c r="AZ565" s="861"/>
      <c r="BA565" s="862"/>
      <c r="BC565" s="908"/>
      <c r="BD565" s="909"/>
      <c r="BE565" s="909"/>
      <c r="BF565" s="909"/>
      <c r="BG565" s="909"/>
      <c r="BH565" s="909"/>
      <c r="BI565" s="910"/>
      <c r="BJ565" s="902"/>
      <c r="BK565" s="903"/>
      <c r="BL565" s="903"/>
      <c r="BM565" s="903"/>
      <c r="BN565" s="903"/>
      <c r="BO565" s="903"/>
      <c r="BP565" s="903"/>
      <c r="BQ565" s="903"/>
      <c r="BR565" s="903"/>
      <c r="BS565" s="904"/>
      <c r="BT565" s="878"/>
      <c r="BU565" s="879"/>
      <c r="BV565" s="879"/>
      <c r="BW565" s="879"/>
      <c r="BX565" s="879"/>
      <c r="BY565" s="879"/>
      <c r="BZ565" s="879"/>
      <c r="CA565" s="879"/>
      <c r="CB565" s="880"/>
      <c r="CC565" s="878"/>
      <c r="CD565" s="879"/>
      <c r="CE565" s="879"/>
      <c r="CF565" s="879"/>
      <c r="CG565" s="879"/>
      <c r="CH565" s="879"/>
      <c r="CI565" s="879"/>
      <c r="CJ565" s="879"/>
      <c r="CK565" s="880"/>
      <c r="CL565" s="896"/>
      <c r="CM565" s="897"/>
      <c r="CN565" s="898"/>
      <c r="CO565" s="890"/>
      <c r="CP565" s="891"/>
      <c r="CQ565" s="891"/>
      <c r="CR565" s="891"/>
      <c r="CS565" s="892"/>
      <c r="CT565" s="884"/>
      <c r="CU565" s="885"/>
      <c r="CV565" s="885"/>
      <c r="CW565" s="885"/>
      <c r="CX565" s="886"/>
    </row>
    <row r="566" spans="2:102" ht="12.6" hidden="1" customHeight="1">
      <c r="B566" s="1024"/>
      <c r="C566" s="1025"/>
      <c r="D566" s="1022"/>
      <c r="E566" s="1016"/>
      <c r="F566" s="1016"/>
      <c r="G566" s="1016"/>
      <c r="H566" s="1017"/>
      <c r="I566" s="976"/>
      <c r="J566" s="976"/>
      <c r="K566" s="976"/>
      <c r="L566" s="976"/>
      <c r="M566" s="976"/>
      <c r="N566" s="976"/>
      <c r="O566" s="976"/>
      <c r="P566" s="976"/>
      <c r="Q566" s="976"/>
      <c r="R566" s="977"/>
      <c r="S566" s="995"/>
      <c r="T566" s="996"/>
      <c r="U566" s="997"/>
      <c r="V566" s="999"/>
      <c r="W566" s="996"/>
      <c r="X566" s="997"/>
      <c r="Y566" s="999"/>
      <c r="Z566" s="996"/>
      <c r="AA566" s="994"/>
      <c r="AB566" s="995"/>
      <c r="AC566" s="996"/>
      <c r="AD566" s="997"/>
      <c r="AE566" s="999"/>
      <c r="AF566" s="996"/>
      <c r="AG566" s="997"/>
      <c r="AH566" s="999"/>
      <c r="AI566" s="996"/>
      <c r="AJ566" s="994"/>
      <c r="AK566" s="1003"/>
      <c r="AL566" s="1004"/>
      <c r="AM566" s="1005"/>
      <c r="AN566" s="1009"/>
      <c r="AO566" s="1010"/>
      <c r="AP566" s="1010"/>
      <c r="AQ566" s="1010"/>
      <c r="AR566" s="1010"/>
      <c r="AS566" s="1011"/>
      <c r="AT566" s="863"/>
      <c r="AU566" s="864"/>
      <c r="AV566" s="864"/>
      <c r="AW566" s="864"/>
      <c r="AX566" s="864"/>
      <c r="AY566" s="864"/>
      <c r="AZ566" s="864"/>
      <c r="BA566" s="865"/>
      <c r="BC566" s="911"/>
      <c r="BD566" s="912"/>
      <c r="BE566" s="912"/>
      <c r="BF566" s="912"/>
      <c r="BG566" s="912"/>
      <c r="BH566" s="912"/>
      <c r="BI566" s="913"/>
      <c r="BJ566" s="905"/>
      <c r="BK566" s="906"/>
      <c r="BL566" s="906"/>
      <c r="BM566" s="906"/>
      <c r="BN566" s="906"/>
      <c r="BO566" s="906"/>
      <c r="BP566" s="906"/>
      <c r="BQ566" s="906"/>
      <c r="BR566" s="906"/>
      <c r="BS566" s="907"/>
      <c r="BT566" s="881"/>
      <c r="BU566" s="882"/>
      <c r="BV566" s="882"/>
      <c r="BW566" s="882"/>
      <c r="BX566" s="882"/>
      <c r="BY566" s="882"/>
      <c r="BZ566" s="882"/>
      <c r="CA566" s="882"/>
      <c r="CB566" s="883"/>
      <c r="CC566" s="881"/>
      <c r="CD566" s="882"/>
      <c r="CE566" s="882"/>
      <c r="CF566" s="882"/>
      <c r="CG566" s="882"/>
      <c r="CH566" s="882"/>
      <c r="CI566" s="882"/>
      <c r="CJ566" s="882"/>
      <c r="CK566" s="883"/>
      <c r="CL566" s="899"/>
      <c r="CM566" s="900"/>
      <c r="CN566" s="901"/>
      <c r="CO566" s="893"/>
      <c r="CP566" s="894"/>
      <c r="CQ566" s="894"/>
      <c r="CR566" s="894"/>
      <c r="CS566" s="895"/>
      <c r="CT566" s="887"/>
      <c r="CU566" s="888"/>
      <c r="CV566" s="888"/>
      <c r="CW566" s="888"/>
      <c r="CX566" s="889"/>
    </row>
    <row r="567" spans="2:102" ht="12.6" hidden="1" customHeight="1">
      <c r="B567" s="1018" t="e">
        <f>LEFT(RIGHT(#REF!,6))</f>
        <v>#REF!</v>
      </c>
      <c r="C567" s="1020" t="e">
        <f>LEFT(RIGHT(#REF!,5))</f>
        <v>#REF!</v>
      </c>
      <c r="D567" s="1022" t="s">
        <v>84</v>
      </c>
      <c r="E567" s="1016" t="e">
        <f>LEFT(RIGHT(#REF!,4))</f>
        <v>#REF!</v>
      </c>
      <c r="F567" s="1016" t="e">
        <f>LEFT(RIGHT(#REF!,3))</f>
        <v>#REF!</v>
      </c>
      <c r="G567" s="1016" t="e">
        <f>LEFT(RIGHT(#REF!,2))</f>
        <v>#REF!</v>
      </c>
      <c r="H567" s="1017" t="e">
        <f>RIGHT(#REF!,1)</f>
        <v>#REF!</v>
      </c>
      <c r="I567" s="976" t="e">
        <f>IF(#REF!="","",#REF!)</f>
        <v>#REF!</v>
      </c>
      <c r="J567" s="976"/>
      <c r="K567" s="976"/>
      <c r="L567" s="976"/>
      <c r="M567" s="976"/>
      <c r="N567" s="976"/>
      <c r="O567" s="976"/>
      <c r="P567" s="976"/>
      <c r="Q567" s="976"/>
      <c r="R567" s="977"/>
      <c r="S567" s="972" t="e">
        <f>IF(LEN(#REF!)&lt;9,"",LEFT(RIGHT(#REF!,9)))</f>
        <v>#REF!</v>
      </c>
      <c r="T567" s="974" t="e">
        <f>IF(LEN(#REF!)&lt;8,"",LEFT(RIGHT(#REF!,8)))</f>
        <v>#REF!</v>
      </c>
      <c r="U567" s="978" t="e">
        <f>IF(LEN(#REF!)&lt;7,"",LEFT(RIGHT(#REF!,7)))</f>
        <v>#REF!</v>
      </c>
      <c r="V567" s="998" t="e">
        <f>IF(LEN(#REF!)&lt;6,"",LEFT(RIGHT(#REF!,6)))</f>
        <v>#REF!</v>
      </c>
      <c r="W567" s="974" t="e">
        <f>IF(LEN(#REF!)&lt;5,"",LEFT(RIGHT(#REF!,5)))</f>
        <v>#REF!</v>
      </c>
      <c r="X567" s="978" t="e">
        <f>IF(LEN(#REF!)&lt;4,"",LEFT(RIGHT(#REF!,4)))</f>
        <v>#REF!</v>
      </c>
      <c r="Y567" s="998" t="e">
        <f>IF(LEN(#REF!)&lt;3,"",LEFT(RIGHT(#REF!,3)))</f>
        <v>#REF!</v>
      </c>
      <c r="Z567" s="974" t="e">
        <f>IF(LEN(#REF!)&lt;2,"",LEFT(RIGHT(#REF!,2)))</f>
        <v>#REF!</v>
      </c>
      <c r="AA567" s="970" t="e">
        <f>RIGHT(#REF!,1)</f>
        <v>#REF!</v>
      </c>
      <c r="AB567" s="972" t="e">
        <f>IF(LEN(#REF!)&lt;9,"",LEFT(RIGHT(#REF!,9)))</f>
        <v>#REF!</v>
      </c>
      <c r="AC567" s="974" t="e">
        <f>IF(LEN(#REF!)&lt;8,"",LEFT(RIGHT(#REF!,8)))</f>
        <v>#REF!</v>
      </c>
      <c r="AD567" s="978" t="e">
        <f>IF(LEN(#REF!)&lt;7,"",LEFT(RIGHT(#REF!,7)))</f>
        <v>#REF!</v>
      </c>
      <c r="AE567" s="998" t="e">
        <f>IF(LEN(#REF!)&lt;6,"",LEFT(RIGHT(#REF!,6)))</f>
        <v>#REF!</v>
      </c>
      <c r="AF567" s="974" t="e">
        <f>IF(LEN(#REF!)&lt;5,"",LEFT(RIGHT(#REF!,5)))</f>
        <v>#REF!</v>
      </c>
      <c r="AG567" s="978" t="e">
        <f>IF(LEN(#REF!)&lt;4,"",LEFT(RIGHT(#REF!,4)))</f>
        <v>#REF!</v>
      </c>
      <c r="AH567" s="998" t="e">
        <f>IF(LEN(#REF!)&lt;3,"",LEFT(RIGHT(#REF!,3)))</f>
        <v>#REF!</v>
      </c>
      <c r="AI567" s="974" t="e">
        <f>IF(LEN(#REF!)&lt;2,"",LEFT(RIGHT(#REF!,2)))</f>
        <v>#REF!</v>
      </c>
      <c r="AJ567" s="970" t="e">
        <f>RIGHT(#REF!,1)</f>
        <v>#REF!</v>
      </c>
      <c r="AK567" s="1000" t="e">
        <f>IF(#REF!="","",#REF!)</f>
        <v>#REF!</v>
      </c>
      <c r="AL567" s="1001"/>
      <c r="AM567" s="1002"/>
      <c r="AN567" s="1006" t="e">
        <f>IF(#REF!="","",#REF!)</f>
        <v>#REF!</v>
      </c>
      <c r="AO567" s="1007"/>
      <c r="AP567" s="1007"/>
      <c r="AQ567" s="1007"/>
      <c r="AR567" s="1007"/>
      <c r="AS567" s="1008"/>
      <c r="AT567" s="860" t="e">
        <f>IF(#REF!="","",#REF!)</f>
        <v>#REF!</v>
      </c>
      <c r="AU567" s="861"/>
      <c r="AV567" s="861"/>
      <c r="AW567" s="861"/>
      <c r="AX567" s="861"/>
      <c r="AY567" s="861"/>
      <c r="AZ567" s="861"/>
      <c r="BA567" s="862"/>
      <c r="BC567" s="908"/>
      <c r="BD567" s="909"/>
      <c r="BE567" s="909"/>
      <c r="BF567" s="909"/>
      <c r="BG567" s="909"/>
      <c r="BH567" s="909"/>
      <c r="BI567" s="910"/>
      <c r="BJ567" s="902"/>
      <c r="BK567" s="903"/>
      <c r="BL567" s="903"/>
      <c r="BM567" s="903"/>
      <c r="BN567" s="903"/>
      <c r="BO567" s="903"/>
      <c r="BP567" s="903"/>
      <c r="BQ567" s="903"/>
      <c r="BR567" s="903"/>
      <c r="BS567" s="904"/>
      <c r="BT567" s="878"/>
      <c r="BU567" s="879"/>
      <c r="BV567" s="879"/>
      <c r="BW567" s="879"/>
      <c r="BX567" s="879"/>
      <c r="BY567" s="879"/>
      <c r="BZ567" s="879"/>
      <c r="CA567" s="879"/>
      <c r="CB567" s="880"/>
      <c r="CC567" s="878"/>
      <c r="CD567" s="879"/>
      <c r="CE567" s="879"/>
      <c r="CF567" s="879"/>
      <c r="CG567" s="879"/>
      <c r="CH567" s="879"/>
      <c r="CI567" s="879"/>
      <c r="CJ567" s="879"/>
      <c r="CK567" s="880"/>
      <c r="CL567" s="896"/>
      <c r="CM567" s="897"/>
      <c r="CN567" s="898"/>
      <c r="CO567" s="890"/>
      <c r="CP567" s="891"/>
      <c r="CQ567" s="891"/>
      <c r="CR567" s="891"/>
      <c r="CS567" s="892"/>
      <c r="CT567" s="884"/>
      <c r="CU567" s="885"/>
      <c r="CV567" s="885"/>
      <c r="CW567" s="885"/>
      <c r="CX567" s="886"/>
    </row>
    <row r="568" spans="2:102" ht="12.6" hidden="1" customHeight="1">
      <c r="B568" s="1024"/>
      <c r="C568" s="1025"/>
      <c r="D568" s="1022"/>
      <c r="E568" s="1016"/>
      <c r="F568" s="1016"/>
      <c r="G568" s="1016"/>
      <c r="H568" s="1017"/>
      <c r="I568" s="976"/>
      <c r="J568" s="976"/>
      <c r="K568" s="976"/>
      <c r="L568" s="976"/>
      <c r="M568" s="976"/>
      <c r="N568" s="976"/>
      <c r="O568" s="976"/>
      <c r="P568" s="976"/>
      <c r="Q568" s="976"/>
      <c r="R568" s="977"/>
      <c r="S568" s="995"/>
      <c r="T568" s="996"/>
      <c r="U568" s="997"/>
      <c r="V568" s="999"/>
      <c r="W568" s="996"/>
      <c r="X568" s="997"/>
      <c r="Y568" s="999"/>
      <c r="Z568" s="996"/>
      <c r="AA568" s="994"/>
      <c r="AB568" s="995"/>
      <c r="AC568" s="996"/>
      <c r="AD568" s="997"/>
      <c r="AE568" s="999"/>
      <c r="AF568" s="996"/>
      <c r="AG568" s="997"/>
      <c r="AH568" s="999"/>
      <c r="AI568" s="996"/>
      <c r="AJ568" s="994"/>
      <c r="AK568" s="1003"/>
      <c r="AL568" s="1004"/>
      <c r="AM568" s="1005"/>
      <c r="AN568" s="1009"/>
      <c r="AO568" s="1010"/>
      <c r="AP568" s="1010"/>
      <c r="AQ568" s="1010"/>
      <c r="AR568" s="1010"/>
      <c r="AS568" s="1011"/>
      <c r="AT568" s="863"/>
      <c r="AU568" s="864"/>
      <c r="AV568" s="864"/>
      <c r="AW568" s="864"/>
      <c r="AX568" s="864"/>
      <c r="AY568" s="864"/>
      <c r="AZ568" s="864"/>
      <c r="BA568" s="865"/>
      <c r="BC568" s="911"/>
      <c r="BD568" s="912"/>
      <c r="BE568" s="912"/>
      <c r="BF568" s="912"/>
      <c r="BG568" s="912"/>
      <c r="BH568" s="912"/>
      <c r="BI568" s="913"/>
      <c r="BJ568" s="905"/>
      <c r="BK568" s="906"/>
      <c r="BL568" s="906"/>
      <c r="BM568" s="906"/>
      <c r="BN568" s="906"/>
      <c r="BO568" s="906"/>
      <c r="BP568" s="906"/>
      <c r="BQ568" s="906"/>
      <c r="BR568" s="906"/>
      <c r="BS568" s="907"/>
      <c r="BT568" s="881"/>
      <c r="BU568" s="882"/>
      <c r="BV568" s="882"/>
      <c r="BW568" s="882"/>
      <c r="BX568" s="882"/>
      <c r="BY568" s="882"/>
      <c r="BZ568" s="882"/>
      <c r="CA568" s="882"/>
      <c r="CB568" s="883"/>
      <c r="CC568" s="881"/>
      <c r="CD568" s="882"/>
      <c r="CE568" s="882"/>
      <c r="CF568" s="882"/>
      <c r="CG568" s="882"/>
      <c r="CH568" s="882"/>
      <c r="CI568" s="882"/>
      <c r="CJ568" s="882"/>
      <c r="CK568" s="883"/>
      <c r="CL568" s="899"/>
      <c r="CM568" s="900"/>
      <c r="CN568" s="901"/>
      <c r="CO568" s="893"/>
      <c r="CP568" s="894"/>
      <c r="CQ568" s="894"/>
      <c r="CR568" s="894"/>
      <c r="CS568" s="895"/>
      <c r="CT568" s="887"/>
      <c r="CU568" s="888"/>
      <c r="CV568" s="888"/>
      <c r="CW568" s="888"/>
      <c r="CX568" s="889"/>
    </row>
    <row r="569" spans="2:102" ht="12.6" hidden="1" customHeight="1">
      <c r="B569" s="1018" t="e">
        <f>LEFT(RIGHT(#REF!,6))</f>
        <v>#REF!</v>
      </c>
      <c r="C569" s="1020" t="e">
        <f>LEFT(RIGHT(#REF!,5))</f>
        <v>#REF!</v>
      </c>
      <c r="D569" s="1022" t="s">
        <v>84</v>
      </c>
      <c r="E569" s="1016" t="e">
        <f>LEFT(RIGHT(#REF!,4))</f>
        <v>#REF!</v>
      </c>
      <c r="F569" s="1016" t="e">
        <f>LEFT(RIGHT(#REF!,3))</f>
        <v>#REF!</v>
      </c>
      <c r="G569" s="1016" t="e">
        <f>LEFT(RIGHT(#REF!,2))</f>
        <v>#REF!</v>
      </c>
      <c r="H569" s="1017" t="e">
        <f>RIGHT(#REF!,1)</f>
        <v>#REF!</v>
      </c>
      <c r="I569" s="976" t="e">
        <f>IF(#REF!="","",#REF!)</f>
        <v>#REF!</v>
      </c>
      <c r="J569" s="976"/>
      <c r="K569" s="976"/>
      <c r="L569" s="976"/>
      <c r="M569" s="976"/>
      <c r="N569" s="976"/>
      <c r="O569" s="976"/>
      <c r="P569" s="976"/>
      <c r="Q569" s="976"/>
      <c r="R569" s="977"/>
      <c r="S569" s="972" t="e">
        <f>IF(LEN(#REF!)&lt;9,"",LEFT(RIGHT(#REF!,9)))</f>
        <v>#REF!</v>
      </c>
      <c r="T569" s="974" t="e">
        <f>IF(LEN(#REF!)&lt;8,"",LEFT(RIGHT(#REF!,8)))</f>
        <v>#REF!</v>
      </c>
      <c r="U569" s="978" t="e">
        <f>IF(LEN(#REF!)&lt;7,"",LEFT(RIGHT(#REF!,7)))</f>
        <v>#REF!</v>
      </c>
      <c r="V569" s="998" t="e">
        <f>IF(LEN(#REF!)&lt;6,"",LEFT(RIGHT(#REF!,6)))</f>
        <v>#REF!</v>
      </c>
      <c r="W569" s="974" t="e">
        <f>IF(LEN(#REF!)&lt;5,"",LEFT(RIGHT(#REF!,5)))</f>
        <v>#REF!</v>
      </c>
      <c r="X569" s="978" t="e">
        <f>IF(LEN(#REF!)&lt;4,"",LEFT(RIGHT(#REF!,4)))</f>
        <v>#REF!</v>
      </c>
      <c r="Y569" s="998" t="e">
        <f>IF(LEN(#REF!)&lt;3,"",LEFT(RIGHT(#REF!,3)))</f>
        <v>#REF!</v>
      </c>
      <c r="Z569" s="974" t="e">
        <f>IF(LEN(#REF!)&lt;2,"",LEFT(RIGHT(#REF!,2)))</f>
        <v>#REF!</v>
      </c>
      <c r="AA569" s="970" t="e">
        <f>RIGHT(#REF!,1)</f>
        <v>#REF!</v>
      </c>
      <c r="AB569" s="972" t="e">
        <f>IF(LEN(#REF!)&lt;9,"",LEFT(RIGHT(#REF!,9)))</f>
        <v>#REF!</v>
      </c>
      <c r="AC569" s="974" t="e">
        <f>IF(LEN(#REF!)&lt;8,"",LEFT(RIGHT(#REF!,8)))</f>
        <v>#REF!</v>
      </c>
      <c r="AD569" s="978" t="e">
        <f>IF(LEN(#REF!)&lt;7,"",LEFT(RIGHT(#REF!,7)))</f>
        <v>#REF!</v>
      </c>
      <c r="AE569" s="998" t="e">
        <f>IF(LEN(#REF!)&lt;6,"",LEFT(RIGHT(#REF!,6)))</f>
        <v>#REF!</v>
      </c>
      <c r="AF569" s="974" t="e">
        <f>IF(LEN(#REF!)&lt;5,"",LEFT(RIGHT(#REF!,5)))</f>
        <v>#REF!</v>
      </c>
      <c r="AG569" s="978" t="e">
        <f>IF(LEN(#REF!)&lt;4,"",LEFT(RIGHT(#REF!,4)))</f>
        <v>#REF!</v>
      </c>
      <c r="AH569" s="998" t="e">
        <f>IF(LEN(#REF!)&lt;3,"",LEFT(RIGHT(#REF!,3)))</f>
        <v>#REF!</v>
      </c>
      <c r="AI569" s="974" t="e">
        <f>IF(LEN(#REF!)&lt;2,"",LEFT(RIGHT(#REF!,2)))</f>
        <v>#REF!</v>
      </c>
      <c r="AJ569" s="970" t="e">
        <f>RIGHT(#REF!,1)</f>
        <v>#REF!</v>
      </c>
      <c r="AK569" s="1000" t="e">
        <f>IF(#REF!="","",#REF!)</f>
        <v>#REF!</v>
      </c>
      <c r="AL569" s="1001"/>
      <c r="AM569" s="1002"/>
      <c r="AN569" s="1006" t="e">
        <f>IF(#REF!="","",#REF!)</f>
        <v>#REF!</v>
      </c>
      <c r="AO569" s="1007"/>
      <c r="AP569" s="1007"/>
      <c r="AQ569" s="1007"/>
      <c r="AR569" s="1007"/>
      <c r="AS569" s="1008"/>
      <c r="AT569" s="860" t="e">
        <f>IF(#REF!="","",#REF!)</f>
        <v>#REF!</v>
      </c>
      <c r="AU569" s="861"/>
      <c r="AV569" s="861"/>
      <c r="AW569" s="861"/>
      <c r="AX569" s="861"/>
      <c r="AY569" s="861"/>
      <c r="AZ569" s="861"/>
      <c r="BA569" s="862"/>
      <c r="BC569" s="908"/>
      <c r="BD569" s="909"/>
      <c r="BE569" s="909"/>
      <c r="BF569" s="909"/>
      <c r="BG569" s="909"/>
      <c r="BH569" s="909"/>
      <c r="BI569" s="910"/>
      <c r="BJ569" s="902"/>
      <c r="BK569" s="903"/>
      <c r="BL569" s="903"/>
      <c r="BM569" s="903"/>
      <c r="BN569" s="903"/>
      <c r="BO569" s="903"/>
      <c r="BP569" s="903"/>
      <c r="BQ569" s="903"/>
      <c r="BR569" s="903"/>
      <c r="BS569" s="904"/>
      <c r="BT569" s="878"/>
      <c r="BU569" s="879"/>
      <c r="BV569" s="879"/>
      <c r="BW569" s="879"/>
      <c r="BX569" s="879"/>
      <c r="BY569" s="879"/>
      <c r="BZ569" s="879"/>
      <c r="CA569" s="879"/>
      <c r="CB569" s="880"/>
      <c r="CC569" s="878"/>
      <c r="CD569" s="879"/>
      <c r="CE569" s="879"/>
      <c r="CF569" s="879"/>
      <c r="CG569" s="879"/>
      <c r="CH569" s="879"/>
      <c r="CI569" s="879"/>
      <c r="CJ569" s="879"/>
      <c r="CK569" s="880"/>
      <c r="CL569" s="896"/>
      <c r="CM569" s="897"/>
      <c r="CN569" s="898"/>
      <c r="CO569" s="890"/>
      <c r="CP569" s="891"/>
      <c r="CQ569" s="891"/>
      <c r="CR569" s="891"/>
      <c r="CS569" s="892"/>
      <c r="CT569" s="884"/>
      <c r="CU569" s="885"/>
      <c r="CV569" s="885"/>
      <c r="CW569" s="885"/>
      <c r="CX569" s="886"/>
    </row>
    <row r="570" spans="2:102" ht="12.6" hidden="1" customHeight="1">
      <c r="B570" s="1019"/>
      <c r="C570" s="1021"/>
      <c r="D570" s="1023"/>
      <c r="E570" s="1016"/>
      <c r="F570" s="1016"/>
      <c r="G570" s="1016"/>
      <c r="H570" s="1017"/>
      <c r="I570" s="976"/>
      <c r="J570" s="976"/>
      <c r="K570" s="976"/>
      <c r="L570" s="976"/>
      <c r="M570" s="976"/>
      <c r="N570" s="976"/>
      <c r="O570" s="976"/>
      <c r="P570" s="976"/>
      <c r="Q570" s="976"/>
      <c r="R570" s="977"/>
      <c r="S570" s="973"/>
      <c r="T570" s="975"/>
      <c r="U570" s="979"/>
      <c r="V570" s="1015"/>
      <c r="W570" s="975"/>
      <c r="X570" s="979"/>
      <c r="Y570" s="1015"/>
      <c r="Z570" s="975"/>
      <c r="AA570" s="971"/>
      <c r="AB570" s="973"/>
      <c r="AC570" s="975"/>
      <c r="AD570" s="979"/>
      <c r="AE570" s="1015"/>
      <c r="AF570" s="975"/>
      <c r="AG570" s="979"/>
      <c r="AH570" s="1015"/>
      <c r="AI570" s="975"/>
      <c r="AJ570" s="971"/>
      <c r="AK570" s="1003"/>
      <c r="AL570" s="1004"/>
      <c r="AM570" s="1005"/>
      <c r="AN570" s="1009"/>
      <c r="AO570" s="1010"/>
      <c r="AP570" s="1010"/>
      <c r="AQ570" s="1010"/>
      <c r="AR570" s="1010"/>
      <c r="AS570" s="1011"/>
      <c r="AT570" s="863"/>
      <c r="AU570" s="864"/>
      <c r="AV570" s="864"/>
      <c r="AW570" s="864"/>
      <c r="AX570" s="864"/>
      <c r="AY570" s="864"/>
      <c r="AZ570" s="864"/>
      <c r="BA570" s="865"/>
      <c r="BC570" s="1012"/>
      <c r="BD570" s="1013"/>
      <c r="BE570" s="1013"/>
      <c r="BF570" s="1013"/>
      <c r="BG570" s="1013"/>
      <c r="BH570" s="1013"/>
      <c r="BI570" s="1014"/>
      <c r="BJ570" s="951"/>
      <c r="BK570" s="952"/>
      <c r="BL570" s="952"/>
      <c r="BM570" s="952"/>
      <c r="BN570" s="952"/>
      <c r="BO570" s="952"/>
      <c r="BP570" s="952"/>
      <c r="BQ570" s="952"/>
      <c r="BR570" s="952"/>
      <c r="BS570" s="953"/>
      <c r="BT570" s="954"/>
      <c r="BU570" s="955"/>
      <c r="BV570" s="955"/>
      <c r="BW570" s="955"/>
      <c r="BX570" s="955"/>
      <c r="BY570" s="955"/>
      <c r="BZ570" s="955"/>
      <c r="CA570" s="955"/>
      <c r="CB570" s="956"/>
      <c r="CC570" s="954"/>
      <c r="CD570" s="955"/>
      <c r="CE570" s="955"/>
      <c r="CF570" s="955"/>
      <c r="CG570" s="955"/>
      <c r="CH570" s="955"/>
      <c r="CI570" s="955"/>
      <c r="CJ570" s="955"/>
      <c r="CK570" s="956"/>
      <c r="CL570" s="957"/>
      <c r="CM570" s="958"/>
      <c r="CN570" s="959"/>
      <c r="CO570" s="960"/>
      <c r="CP570" s="961"/>
      <c r="CQ570" s="961"/>
      <c r="CR570" s="961"/>
      <c r="CS570" s="962"/>
      <c r="CT570" s="963"/>
      <c r="CU570" s="964"/>
      <c r="CV570" s="964"/>
      <c r="CW570" s="964"/>
      <c r="CX570" s="965"/>
    </row>
    <row r="571" spans="2:102" ht="12.6" hidden="1" customHeight="1">
      <c r="B571" s="987" t="s">
        <v>97</v>
      </c>
      <c r="C571" s="988"/>
      <c r="D571" s="988"/>
      <c r="E571" s="988"/>
      <c r="F571" s="988"/>
      <c r="G571" s="988"/>
      <c r="H571" s="988"/>
      <c r="I571" s="988"/>
      <c r="J571" s="988"/>
      <c r="K571" s="988"/>
      <c r="L571" s="988"/>
      <c r="M571" s="988"/>
      <c r="N571" s="988"/>
      <c r="O571" s="988"/>
      <c r="P571" s="988"/>
      <c r="Q571" s="988"/>
      <c r="R571" s="988"/>
      <c r="S571" s="968" t="e">
        <f>IF(LEN(#REF!)&lt;9,"",LEFT(RIGHT(#REF!,9)))</f>
        <v>#REF!</v>
      </c>
      <c r="T571" s="985" t="e">
        <f>IF(LEN(#REF!)&lt;8,"",LEFT(RIGHT(#REF!,8)))</f>
        <v>#REF!</v>
      </c>
      <c r="U571" s="990" t="e">
        <f>IF(LEN(#REF!)&lt;7,"",LEFT(RIGHT(#REF!,7)))</f>
        <v>#REF!</v>
      </c>
      <c r="V571" s="992" t="e">
        <f>IF(LEN(#REF!)&lt;6,"",LEFT(RIGHT(#REF!,6)))</f>
        <v>#REF!</v>
      </c>
      <c r="W571" s="985" t="e">
        <f>IF(LEN(#REF!)&lt;5,"",LEFT(RIGHT(#REF!,5)))</f>
        <v>#REF!</v>
      </c>
      <c r="X571" s="990" t="e">
        <f>IF(LEN(#REF!)&lt;4,"",LEFT(RIGHT(#REF!,4)))</f>
        <v>#REF!</v>
      </c>
      <c r="Y571" s="992" t="e">
        <f>IF(LEN(#REF!)&lt;3,"",LEFT(RIGHT(#REF!,3)))</f>
        <v>#REF!</v>
      </c>
      <c r="Z571" s="985" t="e">
        <f>IF(LEN(#REF!)&lt;2,"",LEFT(RIGHT(#REF!,2)))</f>
        <v>#REF!</v>
      </c>
      <c r="AA571" s="966" t="e">
        <f>RIGHT(#REF!,1)</f>
        <v>#REF!</v>
      </c>
      <c r="AB571" s="968" t="e">
        <f>IF(LEN(#REF!)&lt;9,"",LEFT(RIGHT(#REF!,9)))</f>
        <v>#REF!</v>
      </c>
      <c r="AC571" s="985" t="e">
        <f>IF(LEN(#REF!)&lt;8,"",LEFT(RIGHT(#REF!,8)))</f>
        <v>#REF!</v>
      </c>
      <c r="AD571" s="990" t="e">
        <f>IF(LEN(#REF!)&lt;7,"",LEFT(RIGHT(#REF!,7)))</f>
        <v>#REF!</v>
      </c>
      <c r="AE571" s="992" t="e">
        <f>IF(LEN(#REF!)&lt;6,"",LEFT(RIGHT(#REF!,6)))</f>
        <v>#REF!</v>
      </c>
      <c r="AF571" s="985" t="e">
        <f>IF(LEN(#REF!)&lt;5,"",LEFT(RIGHT(#REF!,5)))</f>
        <v>#REF!</v>
      </c>
      <c r="AG571" s="990" t="e">
        <f>IF(LEN(#REF!)&lt;4,"",LEFT(RIGHT(#REF!,4)))</f>
        <v>#REF!</v>
      </c>
      <c r="AH571" s="992" t="e">
        <f>IF(LEN(#REF!)&lt;3,"",LEFT(RIGHT(#REF!,3)))</f>
        <v>#REF!</v>
      </c>
      <c r="AI571" s="985" t="e">
        <f>IF(LEN(#REF!)&lt;2,"",LEFT(RIGHT(#REF!,2)))</f>
        <v>#REF!</v>
      </c>
      <c r="AJ571" s="966" t="e">
        <f>RIGHT(#REF!,1)</f>
        <v>#REF!</v>
      </c>
      <c r="AK571" s="948"/>
      <c r="AL571" s="949"/>
      <c r="AM571" s="950"/>
      <c r="AN571" s="948"/>
      <c r="AO571" s="949"/>
      <c r="AP571" s="949"/>
      <c r="AQ571" s="949"/>
      <c r="AR571" s="949"/>
      <c r="AS571" s="950"/>
      <c r="AT571" s="948"/>
      <c r="AU571" s="949"/>
      <c r="AV571" s="949"/>
      <c r="AW571" s="949"/>
      <c r="AX571" s="949"/>
      <c r="AY571" s="949"/>
      <c r="AZ571" s="949"/>
      <c r="BA571" s="950"/>
      <c r="BC571" s="987" t="s">
        <v>97</v>
      </c>
      <c r="BD571" s="988"/>
      <c r="BE571" s="988"/>
      <c r="BF571" s="988"/>
      <c r="BG571" s="988"/>
      <c r="BH571" s="988"/>
      <c r="BI571" s="988"/>
      <c r="BJ571" s="988"/>
      <c r="BK571" s="988"/>
      <c r="BL571" s="988"/>
      <c r="BM571" s="988"/>
      <c r="BN571" s="988"/>
      <c r="BO571" s="988"/>
      <c r="BP571" s="988"/>
      <c r="BQ571" s="988"/>
      <c r="BR571" s="988"/>
      <c r="BS571" s="989"/>
      <c r="BT571" s="942" t="str">
        <f>IF(COUNTA(BT531:CB570)=0,"",SUM(BT531:CB570))</f>
        <v/>
      </c>
      <c r="BU571" s="943"/>
      <c r="BV571" s="943"/>
      <c r="BW571" s="943"/>
      <c r="BX571" s="943"/>
      <c r="BY571" s="943"/>
      <c r="BZ571" s="943"/>
      <c r="CA571" s="943"/>
      <c r="CB571" s="944"/>
      <c r="CC571" s="942" t="str">
        <f>IF(COUNTA(CC531:CK570)=0,"",SUM(CC531:CK570))</f>
        <v/>
      </c>
      <c r="CD571" s="943"/>
      <c r="CE571" s="943"/>
      <c r="CF571" s="943"/>
      <c r="CG571" s="943"/>
      <c r="CH571" s="943"/>
      <c r="CI571" s="943"/>
      <c r="CJ571" s="943"/>
      <c r="CK571" s="944"/>
      <c r="CL571" s="948"/>
      <c r="CM571" s="949"/>
      <c r="CN571" s="950"/>
      <c r="CO571" s="948"/>
      <c r="CP571" s="949"/>
      <c r="CQ571" s="949"/>
      <c r="CR571" s="949"/>
      <c r="CS571" s="950"/>
      <c r="CT571" s="948"/>
      <c r="CU571" s="949"/>
      <c r="CV571" s="949"/>
      <c r="CW571" s="949"/>
      <c r="CX571" s="950"/>
    </row>
    <row r="572" spans="2:102" ht="12.6" hidden="1" customHeight="1">
      <c r="B572" s="933"/>
      <c r="C572" s="934"/>
      <c r="D572" s="934"/>
      <c r="E572" s="934"/>
      <c r="F572" s="934"/>
      <c r="G572" s="934"/>
      <c r="H572" s="934"/>
      <c r="I572" s="934"/>
      <c r="J572" s="934"/>
      <c r="K572" s="934"/>
      <c r="L572" s="934"/>
      <c r="M572" s="934"/>
      <c r="N572" s="934"/>
      <c r="O572" s="934"/>
      <c r="P572" s="934"/>
      <c r="Q572" s="934"/>
      <c r="R572" s="934"/>
      <c r="S572" s="969"/>
      <c r="T572" s="986"/>
      <c r="U572" s="991"/>
      <c r="V572" s="993"/>
      <c r="W572" s="986"/>
      <c r="X572" s="991"/>
      <c r="Y572" s="993"/>
      <c r="Z572" s="986"/>
      <c r="AA572" s="967"/>
      <c r="AB572" s="969"/>
      <c r="AC572" s="986"/>
      <c r="AD572" s="991"/>
      <c r="AE572" s="993"/>
      <c r="AF572" s="986"/>
      <c r="AG572" s="991"/>
      <c r="AH572" s="993"/>
      <c r="AI572" s="986"/>
      <c r="AJ572" s="967"/>
      <c r="AK572" s="875"/>
      <c r="AL572" s="876"/>
      <c r="AM572" s="877"/>
      <c r="AN572" s="875"/>
      <c r="AO572" s="876"/>
      <c r="AP572" s="876"/>
      <c r="AQ572" s="876"/>
      <c r="AR572" s="876"/>
      <c r="AS572" s="877"/>
      <c r="AT572" s="875"/>
      <c r="AU572" s="876"/>
      <c r="AV572" s="876"/>
      <c r="AW572" s="876"/>
      <c r="AX572" s="876"/>
      <c r="AY572" s="876"/>
      <c r="AZ572" s="876"/>
      <c r="BA572" s="877"/>
      <c r="BC572" s="933"/>
      <c r="BD572" s="934"/>
      <c r="BE572" s="934"/>
      <c r="BF572" s="934"/>
      <c r="BG572" s="934"/>
      <c r="BH572" s="934"/>
      <c r="BI572" s="934"/>
      <c r="BJ572" s="934"/>
      <c r="BK572" s="934"/>
      <c r="BL572" s="934"/>
      <c r="BM572" s="934"/>
      <c r="BN572" s="934"/>
      <c r="BO572" s="934"/>
      <c r="BP572" s="934"/>
      <c r="BQ572" s="934"/>
      <c r="BR572" s="934"/>
      <c r="BS572" s="935"/>
      <c r="BT572" s="945"/>
      <c r="BU572" s="946"/>
      <c r="BV572" s="946"/>
      <c r="BW572" s="946"/>
      <c r="BX572" s="946"/>
      <c r="BY572" s="946"/>
      <c r="BZ572" s="946"/>
      <c r="CA572" s="946"/>
      <c r="CB572" s="947"/>
      <c r="CC572" s="945"/>
      <c r="CD572" s="946"/>
      <c r="CE572" s="946"/>
      <c r="CF572" s="946"/>
      <c r="CG572" s="946"/>
      <c r="CH572" s="946"/>
      <c r="CI572" s="946"/>
      <c r="CJ572" s="946"/>
      <c r="CK572" s="947"/>
      <c r="CL572" s="875"/>
      <c r="CM572" s="876"/>
      <c r="CN572" s="877"/>
      <c r="CO572" s="875"/>
      <c r="CP572" s="876"/>
      <c r="CQ572" s="876"/>
      <c r="CR572" s="876"/>
      <c r="CS572" s="877"/>
      <c r="CT572" s="875"/>
      <c r="CU572" s="876"/>
      <c r="CV572" s="876"/>
      <c r="CW572" s="876"/>
      <c r="CX572" s="877"/>
    </row>
    <row r="573" spans="2:102" ht="12.6" hidden="1" customHeight="1">
      <c r="B573" s="980" t="s">
        <v>90</v>
      </c>
      <c r="C573" s="980"/>
      <c r="D573" s="982" t="s">
        <v>91</v>
      </c>
      <c r="E573" s="983"/>
      <c r="F573" s="983"/>
      <c r="G573" s="983"/>
      <c r="H573" s="983"/>
      <c r="I573" s="983"/>
      <c r="J573" s="983"/>
      <c r="K573" s="983"/>
      <c r="L573" s="983"/>
      <c r="M573" s="983"/>
      <c r="N573" s="983"/>
      <c r="O573" s="983"/>
      <c r="P573" s="983"/>
      <c r="Q573" s="983"/>
      <c r="R573" s="983"/>
      <c r="S573" s="983"/>
      <c r="T573" s="983"/>
      <c r="U573" s="983"/>
      <c r="V573" s="983"/>
      <c r="W573" s="983"/>
      <c r="X573" s="983"/>
      <c r="Y573" s="983"/>
      <c r="Z573" s="983"/>
      <c r="AA573" s="983"/>
      <c r="AB573" s="983"/>
      <c r="AC573" s="983"/>
      <c r="AD573" s="983"/>
      <c r="AE573" s="983"/>
      <c r="AF573" s="983"/>
      <c r="AG573" s="983"/>
      <c r="AH573" s="983"/>
      <c r="AI573" s="983"/>
      <c r="AJ573" s="983"/>
      <c r="AK573" s="983"/>
      <c r="AL573" s="983"/>
      <c r="AM573" s="983"/>
      <c r="AN573" s="983"/>
      <c r="AO573" s="983"/>
      <c r="AP573" s="983"/>
      <c r="AQ573" s="983"/>
      <c r="AR573" s="983"/>
      <c r="AS573" s="983"/>
      <c r="AT573" s="983"/>
      <c r="AU573" s="983"/>
      <c r="AV573" s="983"/>
      <c r="AW573" s="983"/>
      <c r="AX573" s="983"/>
      <c r="AY573" s="983"/>
      <c r="AZ573" s="983"/>
      <c r="BA573" s="983"/>
      <c r="BC573" s="980" t="s">
        <v>90</v>
      </c>
      <c r="BD573" s="980"/>
      <c r="BE573" s="982" t="s">
        <v>91</v>
      </c>
      <c r="BF573" s="982"/>
      <c r="BG573" s="982"/>
      <c r="BH573" s="982"/>
      <c r="BI573" s="982"/>
      <c r="BJ573" s="982"/>
      <c r="BK573" s="982"/>
      <c r="BL573" s="982"/>
      <c r="BM573" s="982"/>
      <c r="BN573" s="982"/>
      <c r="BO573" s="982"/>
      <c r="BP573" s="982"/>
      <c r="BQ573" s="982"/>
      <c r="BR573" s="982"/>
      <c r="BS573" s="982"/>
      <c r="BT573" s="982"/>
      <c r="BU573" s="982"/>
      <c r="BV573" s="982"/>
      <c r="BW573" s="982"/>
      <c r="BX573" s="982"/>
      <c r="BY573" s="982"/>
      <c r="BZ573" s="982"/>
      <c r="CA573" s="982"/>
      <c r="CB573" s="982"/>
      <c r="CC573" s="982"/>
      <c r="CD573" s="982"/>
      <c r="CE573" s="982"/>
      <c r="CF573" s="982"/>
      <c r="CG573" s="982"/>
      <c r="CH573" s="982"/>
      <c r="CI573" s="982"/>
      <c r="CJ573" s="982"/>
      <c r="CK573" s="982"/>
      <c r="CL573" s="982"/>
      <c r="CM573" s="982"/>
      <c r="CN573" s="982"/>
      <c r="CO573" s="982"/>
      <c r="CP573" s="982"/>
      <c r="CQ573" s="982"/>
      <c r="CR573" s="982"/>
      <c r="CS573" s="982"/>
      <c r="CT573" s="982"/>
      <c r="CU573" s="982"/>
      <c r="CV573" s="982"/>
      <c r="CW573" s="982"/>
      <c r="CX573" s="982"/>
    </row>
    <row r="574" spans="2:102" ht="12.6" hidden="1" customHeight="1">
      <c r="B574" s="981"/>
      <c r="C574" s="981"/>
      <c r="D574" s="856"/>
      <c r="E574" s="856"/>
      <c r="F574" s="856"/>
      <c r="G574" s="856"/>
      <c r="H574" s="856"/>
      <c r="I574" s="856"/>
      <c r="J574" s="856"/>
      <c r="K574" s="856"/>
      <c r="L574" s="856"/>
      <c r="M574" s="856"/>
      <c r="N574" s="856"/>
      <c r="O574" s="856"/>
      <c r="P574" s="856"/>
      <c r="Q574" s="856"/>
      <c r="R574" s="856"/>
      <c r="S574" s="856"/>
      <c r="T574" s="856"/>
      <c r="U574" s="856"/>
      <c r="V574" s="856"/>
      <c r="W574" s="856"/>
      <c r="X574" s="856"/>
      <c r="Y574" s="856"/>
      <c r="Z574" s="856"/>
      <c r="AA574" s="856"/>
      <c r="AB574" s="856"/>
      <c r="AC574" s="856"/>
      <c r="AD574" s="856"/>
      <c r="AE574" s="856"/>
      <c r="AF574" s="856"/>
      <c r="AG574" s="856"/>
      <c r="AH574" s="856"/>
      <c r="AI574" s="856"/>
      <c r="AJ574" s="856"/>
      <c r="AK574" s="856"/>
      <c r="AL574" s="856"/>
      <c r="AM574" s="856"/>
      <c r="AN574" s="856"/>
      <c r="AO574" s="856"/>
      <c r="AP574" s="856"/>
      <c r="AQ574" s="856"/>
      <c r="AR574" s="856"/>
      <c r="AS574" s="856"/>
      <c r="AT574" s="856"/>
      <c r="AU574" s="856"/>
      <c r="AV574" s="856"/>
      <c r="AW574" s="856"/>
      <c r="AX574" s="856"/>
      <c r="AY574" s="856"/>
      <c r="AZ574" s="856"/>
      <c r="BA574" s="856"/>
      <c r="BC574" s="981"/>
      <c r="BD574" s="981"/>
      <c r="BE574" s="984"/>
      <c r="BF574" s="984"/>
      <c r="BG574" s="984"/>
      <c r="BH574" s="984"/>
      <c r="BI574" s="984"/>
      <c r="BJ574" s="984"/>
      <c r="BK574" s="984"/>
      <c r="BL574" s="984"/>
      <c r="BM574" s="984"/>
      <c r="BN574" s="984"/>
      <c r="BO574" s="984"/>
      <c r="BP574" s="984"/>
      <c r="BQ574" s="984"/>
      <c r="BR574" s="984"/>
      <c r="BS574" s="984"/>
      <c r="BT574" s="984"/>
      <c r="BU574" s="984"/>
      <c r="BV574" s="984"/>
      <c r="BW574" s="984"/>
      <c r="BX574" s="984"/>
      <c r="BY574" s="984"/>
      <c r="BZ574" s="984"/>
      <c r="CA574" s="984"/>
      <c r="CB574" s="984"/>
      <c r="CC574" s="984"/>
      <c r="CD574" s="984"/>
      <c r="CE574" s="984"/>
      <c r="CF574" s="984"/>
      <c r="CG574" s="984"/>
      <c r="CH574" s="984"/>
      <c r="CI574" s="984"/>
      <c r="CJ574" s="984"/>
      <c r="CK574" s="984"/>
      <c r="CL574" s="984"/>
      <c r="CM574" s="984"/>
      <c r="CN574" s="984"/>
      <c r="CO574" s="984"/>
      <c r="CP574" s="984"/>
      <c r="CQ574" s="984"/>
      <c r="CR574" s="984"/>
      <c r="CS574" s="984"/>
      <c r="CT574" s="984"/>
      <c r="CU574" s="984"/>
      <c r="CV574" s="984"/>
      <c r="CW574" s="984"/>
      <c r="CX574" s="984"/>
    </row>
    <row r="575" spans="2:102" ht="12.6" hidden="1" customHeight="1">
      <c r="B575" s="68"/>
      <c r="C575" s="68"/>
      <c r="D575" s="856"/>
      <c r="E575" s="856"/>
      <c r="F575" s="856"/>
      <c r="G575" s="856"/>
      <c r="H575" s="856"/>
      <c r="I575" s="856"/>
      <c r="J575" s="856"/>
      <c r="K575" s="856"/>
      <c r="L575" s="856"/>
      <c r="M575" s="856"/>
      <c r="N575" s="856"/>
      <c r="O575" s="856"/>
      <c r="P575" s="856"/>
      <c r="Q575" s="856"/>
      <c r="R575" s="856"/>
      <c r="S575" s="856"/>
      <c r="T575" s="856"/>
      <c r="U575" s="856"/>
      <c r="V575" s="856"/>
      <c r="W575" s="856"/>
      <c r="X575" s="856"/>
      <c r="Y575" s="856"/>
      <c r="Z575" s="856"/>
      <c r="AA575" s="856"/>
      <c r="AB575" s="856"/>
      <c r="AC575" s="856"/>
      <c r="AD575" s="856"/>
      <c r="AE575" s="856"/>
      <c r="AF575" s="856"/>
      <c r="AG575" s="856"/>
      <c r="AH575" s="856"/>
      <c r="AI575" s="856"/>
      <c r="AJ575" s="856"/>
      <c r="AK575" s="856"/>
      <c r="AL575" s="856"/>
      <c r="AM575" s="856"/>
      <c r="AN575" s="856"/>
      <c r="AO575" s="856"/>
      <c r="AP575" s="856"/>
      <c r="AQ575" s="856"/>
      <c r="AR575" s="856"/>
      <c r="AS575" s="856"/>
      <c r="AT575" s="856"/>
      <c r="AU575" s="856"/>
      <c r="AV575" s="856"/>
      <c r="AW575" s="856"/>
      <c r="AX575" s="856"/>
      <c r="AY575" s="856"/>
      <c r="AZ575" s="856"/>
      <c r="BA575" s="856"/>
      <c r="BC575" s="68"/>
      <c r="BD575" s="68"/>
      <c r="BE575" s="984"/>
      <c r="BF575" s="984"/>
      <c r="BG575" s="984"/>
      <c r="BH575" s="984"/>
      <c r="BI575" s="984"/>
      <c r="BJ575" s="984"/>
      <c r="BK575" s="984"/>
      <c r="BL575" s="984"/>
      <c r="BM575" s="984"/>
      <c r="BN575" s="984"/>
      <c r="BO575" s="984"/>
      <c r="BP575" s="984"/>
      <c r="BQ575" s="984"/>
      <c r="BR575" s="984"/>
      <c r="BS575" s="984"/>
      <c r="BT575" s="984"/>
      <c r="BU575" s="984"/>
      <c r="BV575" s="984"/>
      <c r="BW575" s="984"/>
      <c r="BX575" s="984"/>
      <c r="BY575" s="984"/>
      <c r="BZ575" s="984"/>
      <c r="CA575" s="984"/>
      <c r="CB575" s="984"/>
      <c r="CC575" s="984"/>
      <c r="CD575" s="984"/>
      <c r="CE575" s="984"/>
      <c r="CF575" s="984"/>
      <c r="CG575" s="984"/>
      <c r="CH575" s="984"/>
      <c r="CI575" s="984"/>
      <c r="CJ575" s="984"/>
      <c r="CK575" s="984"/>
      <c r="CL575" s="984"/>
      <c r="CM575" s="984"/>
      <c r="CN575" s="984"/>
      <c r="CO575" s="984"/>
      <c r="CP575" s="984"/>
      <c r="CQ575" s="984"/>
      <c r="CR575" s="984"/>
      <c r="CS575" s="984"/>
      <c r="CT575" s="984"/>
      <c r="CU575" s="984"/>
      <c r="CV575" s="984"/>
      <c r="CW575" s="984"/>
      <c r="CX575" s="984"/>
    </row>
    <row r="576" spans="2:102" ht="12.6" hidden="1" customHeight="1"/>
    <row r="577" spans="1:103" s="45" customFormat="1" ht="12.6" hidden="1" customHeight="1">
      <c r="O577" s="859" t="s">
        <v>61</v>
      </c>
      <c r="P577" s="859"/>
      <c r="AH577" s="859" t="s">
        <v>61</v>
      </c>
      <c r="AI577" s="859"/>
      <c r="AJ577" s="859"/>
      <c r="BP577" s="859" t="s">
        <v>61</v>
      </c>
      <c r="BQ577" s="859"/>
      <c r="CI577" s="859" t="s">
        <v>61</v>
      </c>
      <c r="CJ577" s="859"/>
      <c r="CK577" s="859"/>
    </row>
    <row r="578" spans="1:103" ht="12.6" hidden="1" customHeight="1">
      <c r="A578" s="45"/>
      <c r="C578" s="45"/>
      <c r="D578" s="45"/>
      <c r="E578" s="45"/>
      <c r="F578" s="45"/>
      <c r="G578" s="45"/>
      <c r="H578" s="45"/>
      <c r="I578" s="45"/>
      <c r="J578" s="45"/>
      <c r="K578" s="45"/>
      <c r="L578" s="45"/>
      <c r="M578" s="45"/>
      <c r="N578" s="45"/>
      <c r="O578" s="859"/>
      <c r="P578" s="859"/>
      <c r="Q578" s="45"/>
      <c r="R578" s="45"/>
      <c r="S578" s="45"/>
      <c r="T578" s="45"/>
      <c r="U578" s="45"/>
      <c r="V578" s="45"/>
      <c r="W578" s="45"/>
      <c r="X578" s="45"/>
      <c r="Y578" s="45"/>
      <c r="Z578" s="45"/>
      <c r="AA578" s="45"/>
      <c r="AB578" s="45"/>
      <c r="AC578" s="45"/>
      <c r="AD578" s="45"/>
      <c r="AE578" s="45"/>
      <c r="AF578" s="45"/>
      <c r="AG578" s="45"/>
      <c r="AH578" s="859"/>
      <c r="AI578" s="859"/>
      <c r="AJ578" s="859"/>
      <c r="AK578" s="45"/>
      <c r="AL578" s="45"/>
      <c r="AM578" s="45"/>
      <c r="AN578" s="45"/>
      <c r="AO578" s="45"/>
      <c r="AP578" s="45"/>
      <c r="AQ578" s="45"/>
      <c r="AR578" s="45"/>
      <c r="AS578" s="45"/>
      <c r="AT578" s="45"/>
      <c r="AU578" s="45"/>
      <c r="AV578" s="45"/>
      <c r="AW578" s="45"/>
      <c r="AX578" s="45"/>
      <c r="AY578" s="45"/>
      <c r="AZ578" s="45"/>
      <c r="BA578" s="45"/>
      <c r="BB578" s="45"/>
      <c r="BD578" s="45"/>
      <c r="BE578" s="45"/>
      <c r="BF578" s="45"/>
      <c r="BG578" s="45"/>
      <c r="BH578" s="45"/>
      <c r="BI578" s="45"/>
      <c r="BJ578" s="45"/>
      <c r="BK578" s="45"/>
      <c r="BL578" s="45"/>
      <c r="BM578" s="45"/>
      <c r="BN578" s="45"/>
      <c r="BO578" s="45"/>
      <c r="BP578" s="859"/>
      <c r="BQ578" s="859"/>
      <c r="BR578" s="45"/>
      <c r="BS578" s="45"/>
      <c r="BT578" s="45"/>
      <c r="BU578" s="45"/>
      <c r="BV578" s="45"/>
      <c r="BW578" s="45"/>
      <c r="BX578" s="45"/>
      <c r="BY578" s="45"/>
      <c r="BZ578" s="45"/>
      <c r="CA578" s="45"/>
      <c r="CB578" s="45"/>
      <c r="CC578" s="45"/>
      <c r="CD578" s="45"/>
      <c r="CE578" s="45"/>
      <c r="CF578" s="45"/>
      <c r="CG578" s="45"/>
      <c r="CH578" s="45"/>
      <c r="CI578" s="859"/>
      <c r="CJ578" s="859"/>
      <c r="CK578" s="859"/>
      <c r="CL578" s="45"/>
      <c r="CM578" s="45"/>
      <c r="CN578" s="45"/>
      <c r="CO578" s="45"/>
      <c r="CP578" s="45"/>
      <c r="CQ578" s="45"/>
      <c r="CR578" s="45"/>
      <c r="CS578" s="45"/>
      <c r="CT578" s="45"/>
      <c r="CU578" s="45"/>
      <c r="CV578" s="45"/>
      <c r="CW578" s="45"/>
      <c r="CX578" s="45"/>
      <c r="CY578" s="45"/>
    </row>
    <row r="579" spans="1:103" ht="12.6" hidden="1" customHeight="1">
      <c r="O579" s="859"/>
      <c r="P579" s="859"/>
      <c r="AH579" s="859"/>
      <c r="AI579" s="859"/>
      <c r="AJ579" s="859"/>
      <c r="BP579" s="859"/>
      <c r="BQ579" s="859"/>
      <c r="CI579" s="859"/>
      <c r="CJ579" s="859"/>
      <c r="CK579" s="859"/>
    </row>
    <row r="580" spans="1:103" ht="12.6" hidden="1" customHeight="1">
      <c r="C580" s="858" t="s">
        <v>63</v>
      </c>
      <c r="D580" s="858"/>
      <c r="E580" s="858"/>
      <c r="F580" s="858"/>
      <c r="G580" s="858"/>
      <c r="H580" s="858"/>
      <c r="I580" s="858"/>
      <c r="J580" s="858"/>
      <c r="K580" s="858"/>
      <c r="L580" s="858"/>
      <c r="M580" s="858"/>
      <c r="N580" s="858"/>
      <c r="O580" s="858"/>
      <c r="P580" s="858"/>
      <c r="Q580" s="858"/>
      <c r="R580" s="858"/>
      <c r="S580" s="858"/>
      <c r="T580" s="858" t="s">
        <v>7</v>
      </c>
      <c r="U580" s="858"/>
      <c r="V580" s="858"/>
      <c r="AJ580" s="856" t="s">
        <v>64</v>
      </c>
      <c r="AK580" s="856"/>
      <c r="AL580" s="856"/>
      <c r="AM580" s="856"/>
      <c r="AN580" s="856"/>
      <c r="BD580" s="858" t="s">
        <v>63</v>
      </c>
      <c r="BE580" s="858"/>
      <c r="BF580" s="858"/>
      <c r="BG580" s="858"/>
      <c r="BH580" s="858"/>
      <c r="BI580" s="858"/>
      <c r="BJ580" s="858"/>
      <c r="BK580" s="858"/>
      <c r="BL580" s="858"/>
      <c r="BM580" s="858"/>
      <c r="BN580" s="858"/>
      <c r="BO580" s="858"/>
      <c r="BP580" s="858"/>
      <c r="BQ580" s="858"/>
      <c r="BR580" s="858"/>
      <c r="BS580" s="858"/>
      <c r="BT580" s="858"/>
      <c r="BU580" s="857" t="s">
        <v>7</v>
      </c>
      <c r="BV580" s="857"/>
      <c r="BW580" s="857"/>
      <c r="CK580" s="856" t="s">
        <v>64</v>
      </c>
      <c r="CL580" s="856"/>
      <c r="CM580" s="856"/>
      <c r="CN580" s="856"/>
      <c r="CO580" s="856"/>
    </row>
    <row r="581" spans="1:103" ht="12.6" hidden="1" customHeight="1">
      <c r="C581" s="858"/>
      <c r="D581" s="858"/>
      <c r="E581" s="858"/>
      <c r="F581" s="858"/>
      <c r="G581" s="858"/>
      <c r="H581" s="858"/>
      <c r="I581" s="858"/>
      <c r="J581" s="858"/>
      <c r="K581" s="858"/>
      <c r="L581" s="858"/>
      <c r="M581" s="858"/>
      <c r="N581" s="858"/>
      <c r="O581" s="858"/>
      <c r="P581" s="858"/>
      <c r="Q581" s="858"/>
      <c r="R581" s="858"/>
      <c r="S581" s="858"/>
      <c r="T581" s="858"/>
      <c r="U581" s="858"/>
      <c r="V581" s="858"/>
      <c r="AI581" s="1029" t="e">
        <f>#REF!</f>
        <v>#REF!</v>
      </c>
      <c r="AJ581" s="1029"/>
      <c r="AK581" s="1029"/>
      <c r="AL581" s="1029"/>
      <c r="AM581" s="1029"/>
      <c r="AN581" s="1029"/>
      <c r="AO581" s="1029"/>
      <c r="AP581" s="1029"/>
      <c r="AQ581" s="1029"/>
      <c r="AR581" s="1029"/>
      <c r="AS581" s="1029"/>
      <c r="AT581" s="1029"/>
      <c r="AU581" s="1029"/>
      <c r="AV581" s="1029"/>
      <c r="AW581" s="1029"/>
      <c r="AX581" s="1029"/>
      <c r="AY581" s="1029"/>
      <c r="AZ581" s="1029"/>
      <c r="BA581" s="1029"/>
      <c r="BD581" s="858"/>
      <c r="BE581" s="858"/>
      <c r="BF581" s="858"/>
      <c r="BG581" s="858"/>
      <c r="BH581" s="858"/>
      <c r="BI581" s="858"/>
      <c r="BJ581" s="858"/>
      <c r="BK581" s="858"/>
      <c r="BL581" s="858"/>
      <c r="BM581" s="858"/>
      <c r="BN581" s="858"/>
      <c r="BO581" s="858"/>
      <c r="BP581" s="858"/>
      <c r="BQ581" s="858"/>
      <c r="BR581" s="858"/>
      <c r="BS581" s="858"/>
      <c r="BT581" s="858"/>
      <c r="BU581" s="857"/>
      <c r="BV581" s="857"/>
      <c r="BW581" s="857"/>
      <c r="CJ581" s="923">
        <v>45322</v>
      </c>
      <c r="CK581" s="923"/>
      <c r="CL581" s="923"/>
      <c r="CM581" s="923"/>
      <c r="CN581" s="923"/>
      <c r="CO581" s="923"/>
      <c r="CP581" s="923"/>
      <c r="CQ581" s="923"/>
      <c r="CR581" s="923"/>
      <c r="CS581" s="923"/>
      <c r="CT581" s="923"/>
      <c r="CU581" s="923"/>
      <c r="CV581" s="923"/>
      <c r="CW581" s="923"/>
      <c r="CX581" s="923"/>
    </row>
    <row r="582" spans="1:103" ht="12.6" hidden="1" customHeight="1">
      <c r="C582" s="858"/>
      <c r="D582" s="858"/>
      <c r="E582" s="858"/>
      <c r="F582" s="858"/>
      <c r="G582" s="858"/>
      <c r="H582" s="858"/>
      <c r="I582" s="858"/>
      <c r="J582" s="858"/>
      <c r="K582" s="858"/>
      <c r="L582" s="858"/>
      <c r="M582" s="858"/>
      <c r="N582" s="858"/>
      <c r="O582" s="858"/>
      <c r="P582" s="858"/>
      <c r="Q582" s="858"/>
      <c r="R582" s="858"/>
      <c r="S582" s="858"/>
      <c r="T582" s="858"/>
      <c r="U582" s="858"/>
      <c r="V582" s="858"/>
      <c r="BD582" s="858"/>
      <c r="BE582" s="858"/>
      <c r="BF582" s="858"/>
      <c r="BG582" s="858"/>
      <c r="BH582" s="858"/>
      <c r="BI582" s="858"/>
      <c r="BJ582" s="858"/>
      <c r="BK582" s="858"/>
      <c r="BL582" s="858"/>
      <c r="BM582" s="858"/>
      <c r="BN582" s="858"/>
      <c r="BO582" s="858"/>
      <c r="BP582" s="858"/>
      <c r="BQ582" s="858"/>
      <c r="BR582" s="858"/>
      <c r="BS582" s="858"/>
      <c r="BT582" s="858"/>
      <c r="BU582" s="857"/>
      <c r="BV582" s="857"/>
      <c r="BW582" s="857"/>
    </row>
    <row r="583" spans="1:103" ht="12.6" hidden="1" customHeight="1"/>
    <row r="584" spans="1:103" ht="12.6" hidden="1" customHeight="1">
      <c r="A584" s="69"/>
      <c r="B584" s="69"/>
      <c r="C584" s="69"/>
      <c r="D584" s="70"/>
      <c r="E584" s="1030" t="e">
        <f>#REF!</f>
        <v>#REF!</v>
      </c>
      <c r="F584" s="1030"/>
      <c r="G584" s="1030"/>
      <c r="H584" s="1030"/>
      <c r="I584" s="1030"/>
      <c r="J584" s="1031" t="s">
        <v>65</v>
      </c>
      <c r="K584" s="1031"/>
      <c r="L584" s="1031"/>
      <c r="M584" s="1031"/>
      <c r="N584" s="1028" t="s">
        <v>66</v>
      </c>
      <c r="O584" s="1028"/>
      <c r="P584" s="1028"/>
      <c r="Q584" s="1028"/>
      <c r="R584" s="1028"/>
      <c r="S584" s="1028"/>
      <c r="T584" s="70"/>
      <c r="U584" s="1032" t="s">
        <v>92</v>
      </c>
      <c r="V584" s="1032"/>
      <c r="W584" s="1032"/>
      <c r="X584" s="1032"/>
      <c r="Y584" s="1032"/>
      <c r="Z584" s="1032"/>
      <c r="AA584" s="1032"/>
      <c r="AB584" s="1032"/>
      <c r="AE584" s="55"/>
      <c r="AF584" s="55"/>
      <c r="AG584" s="55"/>
      <c r="AH584" s="55"/>
      <c r="AI584" s="55"/>
      <c r="AJ584" s="55"/>
      <c r="AK584" s="55"/>
      <c r="BB584" s="52"/>
      <c r="BC584" s="52"/>
      <c r="BD584" s="53"/>
      <c r="BE584" s="854">
        <v>1</v>
      </c>
      <c r="BF584" s="854"/>
      <c r="BG584" s="854"/>
      <c r="BH584" s="854"/>
      <c r="BI584" s="854"/>
      <c r="BJ584" s="853" t="s">
        <v>65</v>
      </c>
      <c r="BK584" s="853"/>
      <c r="BL584" s="853"/>
      <c r="BM584" s="853"/>
      <c r="BN584" s="852" t="s">
        <v>66</v>
      </c>
      <c r="BO584" s="852"/>
      <c r="BP584" s="852"/>
      <c r="BQ584" s="852"/>
      <c r="BR584" s="852"/>
      <c r="BS584" s="852"/>
      <c r="BT584" s="53"/>
      <c r="BU584" s="851" t="s">
        <v>92</v>
      </c>
      <c r="BV584" s="851"/>
      <c r="BW584" s="851"/>
      <c r="BX584" s="851"/>
      <c r="BY584" s="851"/>
      <c r="BZ584" s="851"/>
      <c r="CA584" s="851"/>
      <c r="CB584" s="851"/>
      <c r="CE584" s="55"/>
      <c r="CF584" s="55"/>
      <c r="CG584" s="55"/>
      <c r="CH584" s="55"/>
      <c r="CI584" s="55"/>
      <c r="CJ584" s="55"/>
      <c r="CK584" s="55"/>
    </row>
    <row r="585" spans="1:103" ht="12.6" hidden="1" customHeight="1">
      <c r="A585" s="69"/>
      <c r="B585" s="69"/>
      <c r="C585" s="71"/>
      <c r="D585" s="70"/>
      <c r="E585" s="1030"/>
      <c r="F585" s="1030"/>
      <c r="G585" s="1030"/>
      <c r="H585" s="1030"/>
      <c r="I585" s="1030"/>
      <c r="J585" s="1031"/>
      <c r="K585" s="1031"/>
      <c r="L585" s="1031"/>
      <c r="M585" s="1031"/>
      <c r="N585" s="1028"/>
      <c r="O585" s="1028"/>
      <c r="P585" s="1028"/>
      <c r="Q585" s="1028"/>
      <c r="R585" s="1028"/>
      <c r="S585" s="1028"/>
      <c r="T585" s="70"/>
      <c r="U585" s="1032"/>
      <c r="V585" s="1032"/>
      <c r="W585" s="1032"/>
      <c r="X585" s="1032"/>
      <c r="Y585" s="1032"/>
      <c r="Z585" s="1032"/>
      <c r="AA585" s="1032"/>
      <c r="AB585" s="1032"/>
      <c r="AD585" s="55"/>
      <c r="AE585" s="55"/>
      <c r="AF585" s="55"/>
      <c r="AG585" s="55"/>
      <c r="AH585" s="55"/>
      <c r="AI585" s="55"/>
      <c r="AJ585" s="55"/>
      <c r="AK585" s="55"/>
      <c r="BB585" s="52"/>
      <c r="BC585" s="56"/>
      <c r="BD585" s="53"/>
      <c r="BE585" s="854"/>
      <c r="BF585" s="854"/>
      <c r="BG585" s="854"/>
      <c r="BH585" s="854"/>
      <c r="BI585" s="854"/>
      <c r="BJ585" s="853"/>
      <c r="BK585" s="853"/>
      <c r="BL585" s="853"/>
      <c r="BM585" s="853"/>
      <c r="BN585" s="852"/>
      <c r="BO585" s="852"/>
      <c r="BP585" s="852"/>
      <c r="BQ585" s="852"/>
      <c r="BR585" s="852"/>
      <c r="BS585" s="852"/>
      <c r="BT585" s="53"/>
      <c r="BU585" s="851"/>
      <c r="BV585" s="851"/>
      <c r="BW585" s="851"/>
      <c r="BX585" s="851"/>
      <c r="BY585" s="851"/>
      <c r="BZ585" s="851"/>
      <c r="CA585" s="851"/>
      <c r="CB585" s="851"/>
      <c r="CD585" s="55"/>
      <c r="CE585" s="55"/>
      <c r="CF585" s="55"/>
      <c r="CG585" s="55"/>
      <c r="CH585" s="55"/>
      <c r="CI585" s="55"/>
      <c r="CJ585" s="55"/>
      <c r="CK585" s="55"/>
    </row>
    <row r="586" spans="1:103" ht="12.6" hidden="1" customHeight="1">
      <c r="A586" s="69"/>
      <c r="B586" s="69"/>
      <c r="C586" s="71"/>
      <c r="D586" s="70"/>
      <c r="E586" s="1030"/>
      <c r="F586" s="1030"/>
      <c r="G586" s="1030"/>
      <c r="H586" s="1030"/>
      <c r="I586" s="1030"/>
      <c r="J586" s="1031"/>
      <c r="K586" s="1031"/>
      <c r="L586" s="1031"/>
      <c r="M586" s="1031"/>
      <c r="N586" s="1028" t="s">
        <v>69</v>
      </c>
      <c r="O586" s="1028"/>
      <c r="P586" s="1028"/>
      <c r="Q586" s="1028"/>
      <c r="R586" s="1028"/>
      <c r="S586" s="1028"/>
      <c r="T586" s="70"/>
      <c r="U586" s="1032"/>
      <c r="V586" s="1032"/>
      <c r="W586" s="1032"/>
      <c r="X586" s="1032"/>
      <c r="Y586" s="1032"/>
      <c r="Z586" s="1032"/>
      <c r="AA586" s="1032"/>
      <c r="AB586" s="1032"/>
      <c r="AE586" s="55"/>
      <c r="AF586" s="55"/>
      <c r="AG586" s="55"/>
      <c r="AH586" s="55"/>
      <c r="AI586" s="55"/>
      <c r="AJ586" s="55"/>
      <c r="AK586" s="55"/>
      <c r="BB586" s="52"/>
      <c r="BC586" s="56"/>
      <c r="BD586" s="53"/>
      <c r="BE586" s="854"/>
      <c r="BF586" s="854"/>
      <c r="BG586" s="854"/>
      <c r="BH586" s="854"/>
      <c r="BI586" s="854"/>
      <c r="BJ586" s="853"/>
      <c r="BK586" s="853"/>
      <c r="BL586" s="853"/>
      <c r="BM586" s="853"/>
      <c r="BN586" s="852" t="s">
        <v>69</v>
      </c>
      <c r="BO586" s="852"/>
      <c r="BP586" s="852"/>
      <c r="BQ586" s="852"/>
      <c r="BR586" s="852"/>
      <c r="BS586" s="852"/>
      <c r="BT586" s="53"/>
      <c r="BU586" s="851"/>
      <c r="BV586" s="851"/>
      <c r="BW586" s="851"/>
      <c r="BX586" s="851"/>
      <c r="BY586" s="851"/>
      <c r="BZ586" s="851"/>
      <c r="CA586" s="851"/>
      <c r="CB586" s="851"/>
      <c r="CE586" s="55"/>
      <c r="CF586" s="55"/>
      <c r="CG586" s="55"/>
      <c r="CH586" s="55"/>
      <c r="CI586" s="55"/>
      <c r="CJ586" s="55"/>
      <c r="CK586" s="55"/>
    </row>
    <row r="587" spans="1:103" ht="12.6" hidden="1" customHeight="1">
      <c r="B587" s="44"/>
      <c r="C587" s="45"/>
      <c r="M587" s="850"/>
      <c r="N587" s="850"/>
      <c r="O587" s="850"/>
      <c r="P587" s="850"/>
      <c r="Q587" s="850"/>
      <c r="R587" s="850"/>
      <c r="S587" s="850"/>
      <c r="T587" s="850"/>
      <c r="U587" s="850"/>
      <c r="V587" s="850"/>
      <c r="W587" s="850"/>
      <c r="X587" s="850"/>
      <c r="Y587" s="850"/>
      <c r="Z587" s="850"/>
      <c r="AA587" s="850"/>
      <c r="AB587" s="850"/>
      <c r="AC587" s="850"/>
      <c r="AD587" s="850"/>
      <c r="AE587" s="850"/>
      <c r="AF587" s="850"/>
      <c r="AG587" s="850"/>
      <c r="AH587" s="850"/>
      <c r="AI587" s="850"/>
      <c r="AJ587" s="850"/>
      <c r="AK587" s="850"/>
      <c r="BM587" s="850"/>
      <c r="BN587" s="850"/>
      <c r="BO587" s="850"/>
      <c r="BP587" s="850"/>
      <c r="BQ587" s="850"/>
      <c r="BR587" s="850"/>
      <c r="BS587" s="850"/>
      <c r="BT587" s="850"/>
      <c r="BU587" s="850"/>
      <c r="BV587" s="850"/>
      <c r="BW587" s="850"/>
      <c r="BX587" s="850"/>
      <c r="BY587" s="850"/>
      <c r="BZ587" s="850"/>
      <c r="CA587" s="850"/>
      <c r="CB587" s="850"/>
      <c r="CC587" s="850"/>
      <c r="CD587" s="850"/>
      <c r="CE587" s="850"/>
      <c r="CF587" s="850"/>
      <c r="CG587" s="850"/>
      <c r="CH587" s="850"/>
      <c r="CI587" s="850"/>
      <c r="CJ587" s="850"/>
      <c r="CK587" s="850"/>
    </row>
    <row r="588" spans="1:103" ht="12.6" hidden="1" customHeight="1">
      <c r="B588" s="44"/>
      <c r="C588" s="45"/>
      <c r="M588" s="850"/>
      <c r="N588" s="850"/>
      <c r="O588" s="850"/>
      <c r="P588" s="850"/>
      <c r="Q588" s="850"/>
      <c r="R588" s="850"/>
      <c r="S588" s="850"/>
      <c r="T588" s="850"/>
      <c r="U588" s="850"/>
      <c r="V588" s="850"/>
      <c r="W588" s="850"/>
      <c r="X588" s="850"/>
      <c r="Y588" s="850"/>
      <c r="Z588" s="850"/>
      <c r="AA588" s="850"/>
      <c r="AB588" s="850"/>
      <c r="AC588" s="850"/>
      <c r="AD588" s="850"/>
      <c r="AE588" s="850"/>
      <c r="AF588" s="850"/>
      <c r="AG588" s="850"/>
      <c r="AH588" s="850"/>
      <c r="AI588" s="850"/>
      <c r="AJ588" s="850"/>
      <c r="AK588" s="850"/>
      <c r="BM588" s="850"/>
      <c r="BN588" s="850"/>
      <c r="BO588" s="850"/>
      <c r="BP588" s="850"/>
      <c r="BQ588" s="850"/>
      <c r="BR588" s="850"/>
      <c r="BS588" s="850"/>
      <c r="BT588" s="850"/>
      <c r="BU588" s="850"/>
      <c r="BV588" s="850"/>
      <c r="BW588" s="850"/>
      <c r="BX588" s="850"/>
      <c r="BY588" s="850"/>
      <c r="BZ588" s="850"/>
      <c r="CA588" s="850"/>
      <c r="CB588" s="850"/>
      <c r="CC588" s="850"/>
      <c r="CD588" s="850"/>
      <c r="CE588" s="850"/>
      <c r="CF588" s="850"/>
      <c r="CG588" s="850"/>
      <c r="CH588" s="850"/>
      <c r="CI588" s="850"/>
      <c r="CJ588" s="850"/>
      <c r="CK588" s="850"/>
    </row>
    <row r="589" spans="1:103" ht="12.6" hidden="1" customHeight="1">
      <c r="AG589" s="849"/>
      <c r="AH589" s="849"/>
      <c r="AI589" s="849"/>
      <c r="AJ589" s="849"/>
      <c r="AK589" s="849"/>
      <c r="AL589" s="849"/>
      <c r="AM589" s="849"/>
      <c r="AN589" s="849"/>
      <c r="AO589" s="849"/>
      <c r="AP589" s="849"/>
      <c r="AQ589" s="849"/>
      <c r="AR589" s="849"/>
      <c r="AS589" s="849"/>
      <c r="AT589" s="849"/>
      <c r="AU589" s="849"/>
      <c r="AV589" s="849"/>
      <c r="AW589" s="849"/>
      <c r="AX589" s="849"/>
      <c r="AY589" s="849"/>
      <c r="AZ589" s="849"/>
      <c r="CH589" s="920" t="s">
        <v>94</v>
      </c>
      <c r="CI589" s="921"/>
      <c r="CJ589" s="921"/>
      <c r="CK589" s="921"/>
      <c r="CL589" s="921"/>
      <c r="CM589" s="921"/>
      <c r="CN589" s="921"/>
      <c r="CO589" s="921"/>
      <c r="CP589" s="921"/>
      <c r="CQ589" s="921"/>
      <c r="CR589" s="921"/>
      <c r="CS589" s="921"/>
      <c r="CT589" s="921"/>
      <c r="CU589" s="921"/>
      <c r="CV589" s="921"/>
      <c r="CW589" s="922"/>
    </row>
    <row r="590" spans="1:103" ht="12.6" hidden="1" customHeight="1">
      <c r="AG590" s="848"/>
      <c r="AH590" s="848"/>
      <c r="AI590" s="848"/>
      <c r="AJ590" s="848"/>
      <c r="AK590" s="848"/>
      <c r="AL590" s="848"/>
      <c r="AM590" s="848"/>
      <c r="AN590" s="848"/>
      <c r="AO590" s="848"/>
      <c r="AP590" s="848"/>
      <c r="AQ590" s="848"/>
      <c r="AR590" s="848"/>
      <c r="AS590" s="848"/>
      <c r="AT590" s="848"/>
      <c r="AU590" s="848"/>
      <c r="AV590" s="848"/>
      <c r="AW590" s="848"/>
      <c r="AX590" s="848"/>
      <c r="AY590" s="848"/>
      <c r="AZ590" s="848"/>
      <c r="CH590" s="872"/>
      <c r="CI590" s="873"/>
      <c r="CJ590" s="873"/>
      <c r="CK590" s="874"/>
      <c r="CL590" s="872"/>
      <c r="CM590" s="873"/>
      <c r="CN590" s="873"/>
      <c r="CO590" s="874"/>
      <c r="CP590" s="872"/>
      <c r="CQ590" s="873"/>
      <c r="CR590" s="873"/>
      <c r="CS590" s="874"/>
      <c r="CT590" s="872"/>
      <c r="CU590" s="873"/>
      <c r="CV590" s="873"/>
      <c r="CW590" s="874"/>
    </row>
    <row r="591" spans="1:103" ht="12.6" hidden="1" customHeight="1">
      <c r="AG591" s="848"/>
      <c r="AH591" s="848"/>
      <c r="AI591" s="848"/>
      <c r="AJ591" s="848"/>
      <c r="AK591" s="848"/>
      <c r="AL591" s="848"/>
      <c r="AM591" s="848"/>
      <c r="AN591" s="848"/>
      <c r="AO591" s="848"/>
      <c r="AP591" s="848"/>
      <c r="AQ591" s="848"/>
      <c r="AR591" s="848"/>
      <c r="AS591" s="848"/>
      <c r="AT591" s="848"/>
      <c r="AU591" s="848"/>
      <c r="AV591" s="848"/>
      <c r="AW591" s="848"/>
      <c r="AX591" s="848"/>
      <c r="AY591" s="848"/>
      <c r="AZ591" s="848"/>
      <c r="CH591" s="918"/>
      <c r="CI591" s="848"/>
      <c r="CJ591" s="848"/>
      <c r="CK591" s="919"/>
      <c r="CL591" s="918"/>
      <c r="CM591" s="848"/>
      <c r="CN591" s="848"/>
      <c r="CO591" s="919"/>
      <c r="CP591" s="918"/>
      <c r="CQ591" s="848"/>
      <c r="CR591" s="848"/>
      <c r="CS591" s="919"/>
      <c r="CT591" s="918"/>
      <c r="CU591" s="848"/>
      <c r="CV591" s="848"/>
      <c r="CW591" s="919"/>
    </row>
    <row r="592" spans="1:103" ht="12.6" hidden="1" customHeight="1">
      <c r="AG592" s="848"/>
      <c r="AH592" s="848"/>
      <c r="AI592" s="848"/>
      <c r="AJ592" s="848"/>
      <c r="AK592" s="848"/>
      <c r="AL592" s="848"/>
      <c r="AM592" s="848"/>
      <c r="AN592" s="848"/>
      <c r="AO592" s="848"/>
      <c r="AP592" s="848"/>
      <c r="AQ592" s="848"/>
      <c r="AR592" s="848"/>
      <c r="AS592" s="848"/>
      <c r="AT592" s="848"/>
      <c r="AU592" s="848"/>
      <c r="AV592" s="848"/>
      <c r="AW592" s="848"/>
      <c r="AX592" s="848"/>
      <c r="AY592" s="848"/>
      <c r="AZ592" s="848"/>
      <c r="CH592" s="875"/>
      <c r="CI592" s="876"/>
      <c r="CJ592" s="876"/>
      <c r="CK592" s="877"/>
      <c r="CL592" s="875"/>
      <c r="CM592" s="876"/>
      <c r="CN592" s="876"/>
      <c r="CO592" s="877"/>
      <c r="CP592" s="875"/>
      <c r="CQ592" s="876"/>
      <c r="CR592" s="876"/>
      <c r="CS592" s="877"/>
      <c r="CT592" s="875"/>
      <c r="CU592" s="876"/>
      <c r="CV592" s="876"/>
      <c r="CW592" s="877"/>
    </row>
    <row r="593" spans="2:102" ht="12.6" hidden="1" customHeight="1"/>
    <row r="594" spans="2:102" ht="12.6" hidden="1" customHeight="1"/>
    <row r="595" spans="2:102" ht="12.6" hidden="1" customHeight="1">
      <c r="AB595" s="848"/>
      <c r="AC595" s="848"/>
      <c r="AD595" s="848"/>
      <c r="AE595" s="848"/>
      <c r="AF595" s="848"/>
      <c r="AG595" s="848"/>
      <c r="AH595" s="848"/>
      <c r="AI595" s="848"/>
      <c r="AJ595" s="848"/>
      <c r="AK595" s="848"/>
      <c r="AL595" s="848"/>
      <c r="AM595" s="848"/>
      <c r="AN595" s="848"/>
      <c r="AO595" s="848"/>
      <c r="AP595" s="848"/>
      <c r="AQ595" s="848"/>
      <c r="AR595" s="848"/>
      <c r="AS595" s="848"/>
      <c r="AT595" s="848"/>
      <c r="AU595" s="848"/>
      <c r="AV595" s="848"/>
      <c r="AW595" s="848"/>
      <c r="AX595" s="848"/>
      <c r="CC595" s="848"/>
      <c r="CD595" s="848"/>
      <c r="CE595" s="848"/>
      <c r="CF595" s="848"/>
      <c r="CG595" s="848"/>
      <c r="CH595" s="848"/>
      <c r="CI595" s="848"/>
      <c r="CJ595" s="848"/>
      <c r="CK595" s="848"/>
      <c r="CL595" s="848"/>
      <c r="CM595" s="848"/>
      <c r="CN595" s="848"/>
      <c r="CO595" s="848"/>
      <c r="CP595" s="848"/>
      <c r="CQ595" s="848"/>
      <c r="CR595" s="848"/>
      <c r="CS595" s="848"/>
      <c r="CT595" s="848"/>
      <c r="CU595" s="848"/>
    </row>
    <row r="596" spans="2:102" ht="12.6" hidden="1" customHeight="1">
      <c r="X596" s="848" t="s">
        <v>95</v>
      </c>
      <c r="Y596" s="848"/>
      <c r="Z596" s="848"/>
      <c r="AA596" s="848"/>
      <c r="AB596" s="848"/>
      <c r="AC596" s="848"/>
      <c r="AD596" s="848"/>
      <c r="AE596" s="848"/>
      <c r="AF596" s="848"/>
      <c r="AG596" s="848"/>
      <c r="AH596" s="848"/>
      <c r="AI596" s="848"/>
      <c r="AJ596" s="848"/>
      <c r="AK596" s="848"/>
      <c r="AL596" s="848"/>
      <c r="AM596" s="848"/>
      <c r="AN596" s="848"/>
      <c r="AO596" s="848"/>
      <c r="AP596" s="848"/>
      <c r="AQ596" s="848"/>
      <c r="AR596" s="848"/>
      <c r="AS596" s="848"/>
      <c r="AT596" s="848"/>
      <c r="AU596" s="848"/>
      <c r="AV596" s="848"/>
      <c r="AW596" s="848"/>
      <c r="AX596" s="848"/>
      <c r="AY596" s="59"/>
      <c r="AZ596" s="59"/>
      <c r="BY596" s="848" t="s">
        <v>95</v>
      </c>
      <c r="BZ596" s="848"/>
      <c r="CA596" s="848"/>
      <c r="CB596" s="848"/>
      <c r="CC596" s="848"/>
      <c r="CD596" s="848"/>
      <c r="CE596" s="848"/>
      <c r="CF596" s="848"/>
      <c r="CG596" s="848"/>
      <c r="CH596" s="848"/>
      <c r="CI596" s="848"/>
      <c r="CJ596" s="848"/>
      <c r="CK596" s="848"/>
      <c r="CL596" s="848"/>
      <c r="CM596" s="848"/>
      <c r="CN596" s="848"/>
      <c r="CO596" s="848"/>
      <c r="CP596" s="848"/>
      <c r="CQ596" s="848"/>
      <c r="CR596" s="848"/>
      <c r="CS596" s="848"/>
      <c r="CT596" s="848"/>
      <c r="CU596" s="848"/>
      <c r="CV596" s="914" t="s">
        <v>71</v>
      </c>
      <c r="CW596" s="914"/>
    </row>
    <row r="597" spans="2:102" ht="12.6" hidden="1" customHeight="1">
      <c r="X597" s="57"/>
      <c r="Y597" s="57"/>
      <c r="Z597" s="57"/>
      <c r="AA597" s="57"/>
      <c r="AB597" s="848"/>
      <c r="AC597" s="848"/>
      <c r="AD597" s="848"/>
      <c r="AE597" s="848"/>
      <c r="AF597" s="848"/>
      <c r="AG597" s="848"/>
      <c r="AH597" s="848"/>
      <c r="AI597" s="848"/>
      <c r="AJ597" s="848"/>
      <c r="AK597" s="848"/>
      <c r="AL597" s="848"/>
      <c r="AM597" s="848"/>
      <c r="AN597" s="848"/>
      <c r="AO597" s="848"/>
      <c r="AP597" s="848"/>
      <c r="AQ597" s="848"/>
      <c r="AR597" s="848"/>
      <c r="AS597" s="848"/>
      <c r="AT597" s="848"/>
      <c r="AU597" s="848"/>
      <c r="AV597" s="848"/>
      <c r="AW597" s="848"/>
      <c r="AX597" s="848"/>
      <c r="AY597" s="59"/>
      <c r="AZ597" s="59"/>
      <c r="BY597" s="57"/>
      <c r="BZ597" s="57"/>
      <c r="CA597" s="57"/>
      <c r="CB597" s="57"/>
      <c r="CC597" s="848"/>
      <c r="CD597" s="848"/>
      <c r="CE597" s="848"/>
      <c r="CF597" s="848"/>
      <c r="CG597" s="848"/>
      <c r="CH597" s="848"/>
      <c r="CI597" s="848"/>
      <c r="CJ597" s="848"/>
      <c r="CK597" s="848"/>
      <c r="CL597" s="848"/>
      <c r="CM597" s="848"/>
      <c r="CN597" s="848"/>
      <c r="CO597" s="848"/>
      <c r="CP597" s="848"/>
      <c r="CQ597" s="848"/>
      <c r="CR597" s="848"/>
      <c r="CS597" s="848"/>
      <c r="CT597" s="848"/>
      <c r="CU597" s="848"/>
      <c r="CV597" s="914"/>
      <c r="CW597" s="914"/>
    </row>
    <row r="598" spans="2:102" ht="12.6" hidden="1" customHeight="1">
      <c r="AB598" s="848"/>
      <c r="AC598" s="848"/>
      <c r="AD598" s="848"/>
      <c r="AE598" s="848"/>
      <c r="AF598" s="848"/>
      <c r="AG598" s="848"/>
      <c r="AH598" s="848"/>
      <c r="AI598" s="848"/>
      <c r="AJ598" s="848"/>
      <c r="AK598" s="848"/>
      <c r="AL598" s="848"/>
      <c r="AM598" s="848"/>
      <c r="AN598" s="848"/>
      <c r="AO598" s="848"/>
      <c r="AP598" s="848"/>
      <c r="AQ598" s="848"/>
      <c r="AR598" s="848"/>
      <c r="AS598" s="848"/>
      <c r="AT598" s="848"/>
      <c r="AU598" s="848"/>
      <c r="AV598" s="848"/>
      <c r="AW598" s="848"/>
      <c r="AX598" s="848"/>
      <c r="AY598" s="59"/>
      <c r="AZ598" s="59"/>
      <c r="CC598" s="848"/>
      <c r="CD598" s="848"/>
      <c r="CE598" s="848"/>
      <c r="CF598" s="848"/>
      <c r="CG598" s="848"/>
      <c r="CH598" s="848"/>
      <c r="CI598" s="848"/>
      <c r="CJ598" s="848"/>
      <c r="CK598" s="848"/>
      <c r="CL598" s="848"/>
      <c r="CM598" s="848"/>
      <c r="CN598" s="848"/>
      <c r="CO598" s="848"/>
      <c r="CP598" s="848"/>
      <c r="CQ598" s="848"/>
      <c r="CR598" s="848"/>
      <c r="CS598" s="848"/>
      <c r="CT598" s="848"/>
      <c r="CU598" s="848"/>
      <c r="CV598" s="914"/>
      <c r="CW598" s="914"/>
    </row>
    <row r="599" spans="2:102" ht="12.6" hidden="1" customHeight="1">
      <c r="X599" s="60" t="s">
        <v>72</v>
      </c>
      <c r="AB599" s="1026" t="e">
        <f>#REF!</f>
        <v>#REF!</v>
      </c>
      <c r="AC599" s="1026"/>
      <c r="AD599" s="1026"/>
      <c r="AE599" s="1026"/>
      <c r="AF599" s="1026"/>
      <c r="AG599" s="1026"/>
      <c r="AH599" s="1026"/>
      <c r="AI599" s="1026"/>
      <c r="AJ599" s="1026"/>
      <c r="AK599" s="1026"/>
      <c r="AL599" s="1026"/>
      <c r="AM599" s="1026"/>
      <c r="AN599" s="1026"/>
      <c r="AO599" s="1026"/>
      <c r="AP599" s="1026"/>
      <c r="AQ599" s="1026"/>
      <c r="AR599" s="1026"/>
      <c r="AS599" s="1026"/>
      <c r="AT599" s="1026"/>
      <c r="AU599" s="1026"/>
      <c r="AV599" s="1026"/>
      <c r="AW599" s="1026"/>
      <c r="AX599" s="1026"/>
      <c r="AY599" s="1026"/>
      <c r="AZ599" s="1026"/>
      <c r="BA599" s="1026"/>
      <c r="BY599" s="60" t="s">
        <v>72</v>
      </c>
      <c r="CC599" s="917"/>
      <c r="CD599" s="917"/>
      <c r="CE599" s="917"/>
      <c r="CF599" s="917"/>
      <c r="CG599" s="917"/>
      <c r="CH599" s="917"/>
      <c r="CI599" s="917"/>
      <c r="CJ599" s="917"/>
      <c r="CK599" s="917"/>
      <c r="CL599" s="917"/>
      <c r="CM599" s="917"/>
      <c r="CN599" s="917"/>
      <c r="CO599" s="917"/>
      <c r="CP599" s="917"/>
      <c r="CQ599" s="917"/>
      <c r="CR599" s="917"/>
      <c r="CS599" s="917"/>
      <c r="CT599" s="917"/>
      <c r="CU599" s="917"/>
      <c r="CV599" s="915"/>
      <c r="CW599" s="915"/>
    </row>
    <row r="600" spans="2:102" ht="12.6" hidden="1" customHeight="1">
      <c r="B600" s="49"/>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c r="AA600" s="61"/>
      <c r="AB600" s="1026"/>
      <c r="AC600" s="1026"/>
      <c r="AD600" s="1026"/>
      <c r="AE600" s="1026"/>
      <c r="AF600" s="1026"/>
      <c r="AG600" s="1026"/>
      <c r="AH600" s="1026"/>
      <c r="AI600" s="1026"/>
      <c r="AJ600" s="1026"/>
      <c r="AK600" s="1026"/>
      <c r="AL600" s="1026"/>
      <c r="AM600" s="1026"/>
      <c r="AN600" s="1026"/>
      <c r="AO600" s="1026"/>
      <c r="AP600" s="1026"/>
      <c r="AQ600" s="1026"/>
      <c r="AR600" s="1026"/>
      <c r="AS600" s="1026"/>
      <c r="AT600" s="1026"/>
      <c r="AU600" s="1026"/>
      <c r="AV600" s="1026"/>
      <c r="AW600" s="1026"/>
      <c r="AX600" s="1026"/>
      <c r="AY600" s="1026"/>
      <c r="AZ600" s="1026"/>
      <c r="BA600" s="1026"/>
      <c r="BC600" s="49"/>
      <c r="BD600" s="61"/>
      <c r="BE600" s="61"/>
      <c r="BF600" s="61"/>
      <c r="BG600" s="61"/>
      <c r="BH600" s="61"/>
      <c r="BI600" s="61"/>
      <c r="BJ600" s="61"/>
      <c r="BK600" s="61"/>
      <c r="BL600" s="61"/>
      <c r="BM600" s="61"/>
      <c r="BN600" s="61"/>
      <c r="BO600" s="61"/>
      <c r="BP600" s="61"/>
      <c r="BQ600" s="61"/>
      <c r="BR600" s="61"/>
      <c r="BS600" s="61"/>
      <c r="BT600" s="61"/>
      <c r="BU600" s="61"/>
      <c r="BV600" s="61"/>
      <c r="BW600" s="61"/>
      <c r="BX600" s="61"/>
      <c r="BY600" s="61"/>
      <c r="BZ600" s="61"/>
      <c r="CA600" s="61"/>
      <c r="CB600" s="61"/>
      <c r="CC600" s="61"/>
      <c r="CD600" s="61"/>
      <c r="CE600" s="61"/>
      <c r="CF600" s="61"/>
      <c r="CG600" s="61"/>
      <c r="CH600" s="61"/>
      <c r="CI600" s="61"/>
      <c r="CJ600" s="61"/>
      <c r="CK600" s="61"/>
      <c r="CL600" s="61"/>
      <c r="CM600" s="61"/>
      <c r="CN600" s="61"/>
      <c r="CO600" s="61"/>
      <c r="CP600" s="61"/>
      <c r="CQ600" s="61"/>
      <c r="CR600" s="61"/>
      <c r="CS600" s="61"/>
      <c r="CT600" s="61"/>
      <c r="CU600" s="61"/>
      <c r="CV600" s="61"/>
      <c r="CW600" s="61"/>
      <c r="CX600" s="61"/>
    </row>
    <row r="601" spans="2:102" ht="12.6" hidden="1" customHeight="1">
      <c r="B601" s="930" t="s">
        <v>74</v>
      </c>
      <c r="C601" s="931"/>
      <c r="D601" s="931"/>
      <c r="E601" s="931"/>
      <c r="F601" s="931"/>
      <c r="G601" s="931"/>
      <c r="H601" s="932"/>
      <c r="I601" s="1027" t="s">
        <v>75</v>
      </c>
      <c r="J601" s="1027"/>
      <c r="K601" s="1027"/>
      <c r="L601" s="1027"/>
      <c r="M601" s="1027"/>
      <c r="N601" s="1027"/>
      <c r="O601" s="1027"/>
      <c r="P601" s="1027"/>
      <c r="Q601" s="1027"/>
      <c r="R601" s="1027"/>
      <c r="S601" s="1027" t="s">
        <v>96</v>
      </c>
      <c r="T601" s="1027"/>
      <c r="U601" s="1027"/>
      <c r="V601" s="1027"/>
      <c r="W601" s="1027"/>
      <c r="X601" s="1027"/>
      <c r="Y601" s="1027"/>
      <c r="Z601" s="1027"/>
      <c r="AA601" s="1027"/>
      <c r="AB601" s="1027"/>
      <c r="AC601" s="1027"/>
      <c r="AD601" s="1027"/>
      <c r="AE601" s="1027"/>
      <c r="AF601" s="1027"/>
      <c r="AG601" s="1027"/>
      <c r="AH601" s="1027"/>
      <c r="AI601" s="1027"/>
      <c r="AJ601" s="1027"/>
      <c r="AK601" s="924" t="s">
        <v>77</v>
      </c>
      <c r="AL601" s="937"/>
      <c r="AM601" s="938"/>
      <c r="AN601" s="936" t="s">
        <v>78</v>
      </c>
      <c r="AO601" s="937"/>
      <c r="AP601" s="937"/>
      <c r="AQ601" s="937"/>
      <c r="AR601" s="937"/>
      <c r="AS601" s="938"/>
      <c r="AT601" s="936" t="s">
        <v>79</v>
      </c>
      <c r="AU601" s="937"/>
      <c r="AV601" s="937"/>
      <c r="AW601" s="937"/>
      <c r="AX601" s="937"/>
      <c r="AY601" s="937"/>
      <c r="AZ601" s="937"/>
      <c r="BA601" s="938"/>
      <c r="BC601" s="930" t="s">
        <v>74</v>
      </c>
      <c r="BD601" s="931"/>
      <c r="BE601" s="931"/>
      <c r="BF601" s="931"/>
      <c r="BG601" s="931"/>
      <c r="BH601" s="931"/>
      <c r="BI601" s="932"/>
      <c r="BJ601" s="930" t="s">
        <v>80</v>
      </c>
      <c r="BK601" s="931"/>
      <c r="BL601" s="931"/>
      <c r="BM601" s="931"/>
      <c r="BN601" s="931"/>
      <c r="BO601" s="931"/>
      <c r="BP601" s="931"/>
      <c r="BQ601" s="931"/>
      <c r="BR601" s="931"/>
      <c r="BS601" s="932"/>
      <c r="BT601" s="930" t="s">
        <v>96</v>
      </c>
      <c r="BU601" s="931"/>
      <c r="BV601" s="931"/>
      <c r="BW601" s="931"/>
      <c r="BX601" s="931"/>
      <c r="BY601" s="931"/>
      <c r="BZ601" s="931"/>
      <c r="CA601" s="931"/>
      <c r="CB601" s="932"/>
      <c r="CC601" s="930" t="s">
        <v>82</v>
      </c>
      <c r="CD601" s="931"/>
      <c r="CE601" s="931"/>
      <c r="CF601" s="931"/>
      <c r="CG601" s="931"/>
      <c r="CH601" s="931"/>
      <c r="CI601" s="931"/>
      <c r="CJ601" s="931"/>
      <c r="CK601" s="932"/>
      <c r="CL601" s="924" t="s">
        <v>77</v>
      </c>
      <c r="CM601" s="925"/>
      <c r="CN601" s="926"/>
      <c r="CO601" s="936" t="s">
        <v>83</v>
      </c>
      <c r="CP601" s="937"/>
      <c r="CQ601" s="937"/>
      <c r="CR601" s="937"/>
      <c r="CS601" s="938"/>
      <c r="CT601" s="936" t="s">
        <v>79</v>
      </c>
      <c r="CU601" s="937"/>
      <c r="CV601" s="937"/>
      <c r="CW601" s="937"/>
      <c r="CX601" s="938"/>
    </row>
    <row r="602" spans="2:102" ht="12.6" hidden="1" customHeight="1">
      <c r="B602" s="933"/>
      <c r="C602" s="934"/>
      <c r="D602" s="934"/>
      <c r="E602" s="934"/>
      <c r="F602" s="934"/>
      <c r="G602" s="934"/>
      <c r="H602" s="935"/>
      <c r="I602" s="1027"/>
      <c r="J602" s="1027"/>
      <c r="K602" s="1027"/>
      <c r="L602" s="1027"/>
      <c r="M602" s="1027"/>
      <c r="N602" s="1027"/>
      <c r="O602" s="1027"/>
      <c r="P602" s="1027"/>
      <c r="Q602" s="1027"/>
      <c r="R602" s="1027"/>
      <c r="S602" s="1027"/>
      <c r="T602" s="1027"/>
      <c r="U602" s="1027"/>
      <c r="V602" s="1027"/>
      <c r="W602" s="1027"/>
      <c r="X602" s="1027"/>
      <c r="Y602" s="1027"/>
      <c r="Z602" s="1027"/>
      <c r="AA602" s="1027"/>
      <c r="AB602" s="1027"/>
      <c r="AC602" s="1027"/>
      <c r="AD602" s="1027"/>
      <c r="AE602" s="1027"/>
      <c r="AF602" s="1027"/>
      <c r="AG602" s="1027"/>
      <c r="AH602" s="1027"/>
      <c r="AI602" s="1027"/>
      <c r="AJ602" s="1027"/>
      <c r="AK602" s="939"/>
      <c r="AL602" s="940"/>
      <c r="AM602" s="941"/>
      <c r="AN602" s="939"/>
      <c r="AO602" s="940"/>
      <c r="AP602" s="940"/>
      <c r="AQ602" s="940"/>
      <c r="AR602" s="940"/>
      <c r="AS602" s="941"/>
      <c r="AT602" s="939"/>
      <c r="AU602" s="940"/>
      <c r="AV602" s="940"/>
      <c r="AW602" s="940"/>
      <c r="AX602" s="940"/>
      <c r="AY602" s="940"/>
      <c r="AZ602" s="940"/>
      <c r="BA602" s="941"/>
      <c r="BC602" s="933"/>
      <c r="BD602" s="934"/>
      <c r="BE602" s="934"/>
      <c r="BF602" s="934"/>
      <c r="BG602" s="934"/>
      <c r="BH602" s="934"/>
      <c r="BI602" s="935"/>
      <c r="BJ602" s="933"/>
      <c r="BK602" s="934"/>
      <c r="BL602" s="934"/>
      <c r="BM602" s="934"/>
      <c r="BN602" s="934"/>
      <c r="BO602" s="934"/>
      <c r="BP602" s="934"/>
      <c r="BQ602" s="934"/>
      <c r="BR602" s="934"/>
      <c r="BS602" s="935"/>
      <c r="BT602" s="933"/>
      <c r="BU602" s="934"/>
      <c r="BV602" s="934"/>
      <c r="BW602" s="934"/>
      <c r="BX602" s="934"/>
      <c r="BY602" s="934"/>
      <c r="BZ602" s="934"/>
      <c r="CA602" s="934"/>
      <c r="CB602" s="935"/>
      <c r="CC602" s="933"/>
      <c r="CD602" s="934"/>
      <c r="CE602" s="934"/>
      <c r="CF602" s="934"/>
      <c r="CG602" s="934"/>
      <c r="CH602" s="934"/>
      <c r="CI602" s="934"/>
      <c r="CJ602" s="934"/>
      <c r="CK602" s="935"/>
      <c r="CL602" s="927"/>
      <c r="CM602" s="928"/>
      <c r="CN602" s="929"/>
      <c r="CO602" s="939"/>
      <c r="CP602" s="940"/>
      <c r="CQ602" s="940"/>
      <c r="CR602" s="940"/>
      <c r="CS602" s="941"/>
      <c r="CT602" s="939"/>
      <c r="CU602" s="940"/>
      <c r="CV602" s="940"/>
      <c r="CW602" s="940"/>
      <c r="CX602" s="941"/>
    </row>
    <row r="603" spans="2:102" ht="12.6" hidden="1" customHeight="1">
      <c r="B603" s="1018" t="e">
        <f>LEFT(RIGHT(#REF!,6))</f>
        <v>#REF!</v>
      </c>
      <c r="C603" s="1020" t="e">
        <f>LEFT(RIGHT(#REF!,5))</f>
        <v>#REF!</v>
      </c>
      <c r="D603" s="1022" t="s">
        <v>84</v>
      </c>
      <c r="E603" s="1016" t="e">
        <f>LEFT(RIGHT(#REF!,4))</f>
        <v>#REF!</v>
      </c>
      <c r="F603" s="1016" t="e">
        <f>LEFT(RIGHT(#REF!,3))</f>
        <v>#REF!</v>
      </c>
      <c r="G603" s="1016" t="e">
        <f>LEFT(RIGHT(#REF!,2))</f>
        <v>#REF!</v>
      </c>
      <c r="H603" s="1017" t="e">
        <f>RIGHT(#REF!,1)</f>
        <v>#REF!</v>
      </c>
      <c r="I603" s="976" t="e">
        <f>IF(#REF!="","",#REF!)</f>
        <v>#REF!</v>
      </c>
      <c r="J603" s="976"/>
      <c r="K603" s="976"/>
      <c r="L603" s="976"/>
      <c r="M603" s="976"/>
      <c r="N603" s="976"/>
      <c r="O603" s="976"/>
      <c r="P603" s="976"/>
      <c r="Q603" s="976"/>
      <c r="R603" s="977"/>
      <c r="S603" s="972" t="e">
        <f>IF(LEN(#REF!)&lt;9,"",LEFT(RIGHT(#REF!,9)))</f>
        <v>#REF!</v>
      </c>
      <c r="T603" s="974" t="e">
        <f>IF(LEN(#REF!)&lt;8,"",LEFT(RIGHT(#REF!,8)))</f>
        <v>#REF!</v>
      </c>
      <c r="U603" s="978" t="e">
        <f>IF(LEN(#REF!)&lt;7,"",LEFT(RIGHT(#REF!,7)))</f>
        <v>#REF!</v>
      </c>
      <c r="V603" s="998" t="e">
        <f>IF(LEN(#REF!)&lt;6,"",LEFT(RIGHT(#REF!,6)))</f>
        <v>#REF!</v>
      </c>
      <c r="W603" s="974" t="e">
        <f>IF(LEN(#REF!)&lt;5,"",LEFT(RIGHT(#REF!,5)))</f>
        <v>#REF!</v>
      </c>
      <c r="X603" s="978" t="e">
        <f>IF(LEN(#REF!)&lt;4,"",LEFT(RIGHT(#REF!,4)))</f>
        <v>#REF!</v>
      </c>
      <c r="Y603" s="998" t="e">
        <f>IF(LEN(#REF!)&lt;3,"",LEFT(RIGHT(#REF!,3)))</f>
        <v>#REF!</v>
      </c>
      <c r="Z603" s="974" t="e">
        <f>IF(LEN(#REF!)&lt;2,"",LEFT(RIGHT(#REF!,2)))</f>
        <v>#REF!</v>
      </c>
      <c r="AA603" s="970" t="e">
        <f>RIGHT(#REF!,1)</f>
        <v>#REF!</v>
      </c>
      <c r="AB603" s="972" t="e">
        <f>IF(LEN(#REF!)&lt;9,"",LEFT(RIGHT(#REF!,9)))</f>
        <v>#REF!</v>
      </c>
      <c r="AC603" s="974" t="e">
        <f>IF(LEN(#REF!)&lt;8,"",LEFT(RIGHT(#REF!,8)))</f>
        <v>#REF!</v>
      </c>
      <c r="AD603" s="978" t="e">
        <f>IF(LEN(#REF!)&lt;7,"",LEFT(RIGHT(#REF!,7)))</f>
        <v>#REF!</v>
      </c>
      <c r="AE603" s="998" t="e">
        <f>IF(LEN(#REF!)&lt;6,"",LEFT(RIGHT(#REF!,6)))</f>
        <v>#REF!</v>
      </c>
      <c r="AF603" s="974" t="e">
        <f>IF(LEN(#REF!)&lt;5,"",LEFT(RIGHT(#REF!,5)))</f>
        <v>#REF!</v>
      </c>
      <c r="AG603" s="978" t="e">
        <f>IF(LEN(#REF!)&lt;4,"",LEFT(RIGHT(#REF!,4)))</f>
        <v>#REF!</v>
      </c>
      <c r="AH603" s="998" t="e">
        <f>IF(LEN(#REF!)&lt;3,"",LEFT(RIGHT(#REF!,3)))</f>
        <v>#REF!</v>
      </c>
      <c r="AI603" s="974" t="e">
        <f>IF(LEN(#REF!)&lt;2,"",LEFT(RIGHT(#REF!,2)))</f>
        <v>#REF!</v>
      </c>
      <c r="AJ603" s="970" t="e">
        <f>RIGHT(#REF!,1)</f>
        <v>#REF!</v>
      </c>
      <c r="AK603" s="1000" t="e">
        <f>IF(#REF!="","",#REF!)</f>
        <v>#REF!</v>
      </c>
      <c r="AL603" s="1001"/>
      <c r="AM603" s="1002"/>
      <c r="AN603" s="1006" t="e">
        <f>IF(#REF!="","",#REF!)</f>
        <v>#REF!</v>
      </c>
      <c r="AO603" s="1007"/>
      <c r="AP603" s="1007"/>
      <c r="AQ603" s="1007"/>
      <c r="AR603" s="1007"/>
      <c r="AS603" s="1008"/>
      <c r="AT603" s="860" t="e">
        <f>IF(#REF!="","",#REF!)</f>
        <v>#REF!</v>
      </c>
      <c r="AU603" s="861"/>
      <c r="AV603" s="861"/>
      <c r="AW603" s="861"/>
      <c r="AX603" s="861"/>
      <c r="AY603" s="861"/>
      <c r="AZ603" s="861"/>
      <c r="BA603" s="862"/>
      <c r="BC603" s="908"/>
      <c r="BD603" s="909"/>
      <c r="BE603" s="909"/>
      <c r="BF603" s="909"/>
      <c r="BG603" s="909"/>
      <c r="BH603" s="909"/>
      <c r="BI603" s="910"/>
      <c r="BJ603" s="902"/>
      <c r="BK603" s="903"/>
      <c r="BL603" s="903"/>
      <c r="BM603" s="903"/>
      <c r="BN603" s="903"/>
      <c r="BO603" s="903"/>
      <c r="BP603" s="903"/>
      <c r="BQ603" s="903"/>
      <c r="BR603" s="903"/>
      <c r="BS603" s="904"/>
      <c r="BT603" s="878"/>
      <c r="BU603" s="879"/>
      <c r="BV603" s="879"/>
      <c r="BW603" s="879"/>
      <c r="BX603" s="879"/>
      <c r="BY603" s="879"/>
      <c r="BZ603" s="879"/>
      <c r="CA603" s="879"/>
      <c r="CB603" s="880"/>
      <c r="CC603" s="878"/>
      <c r="CD603" s="879"/>
      <c r="CE603" s="879"/>
      <c r="CF603" s="879"/>
      <c r="CG603" s="879"/>
      <c r="CH603" s="879"/>
      <c r="CI603" s="879"/>
      <c r="CJ603" s="879"/>
      <c r="CK603" s="880"/>
      <c r="CL603" s="896"/>
      <c r="CM603" s="897"/>
      <c r="CN603" s="898"/>
      <c r="CO603" s="890"/>
      <c r="CP603" s="891"/>
      <c r="CQ603" s="891"/>
      <c r="CR603" s="891"/>
      <c r="CS603" s="892"/>
      <c r="CT603" s="884"/>
      <c r="CU603" s="885"/>
      <c r="CV603" s="885"/>
      <c r="CW603" s="885"/>
      <c r="CX603" s="886"/>
    </row>
    <row r="604" spans="2:102" ht="12.6" hidden="1" customHeight="1">
      <c r="B604" s="1024"/>
      <c r="C604" s="1025"/>
      <c r="D604" s="1022"/>
      <c r="E604" s="1016"/>
      <c r="F604" s="1016"/>
      <c r="G604" s="1016"/>
      <c r="H604" s="1017"/>
      <c r="I604" s="976"/>
      <c r="J604" s="976"/>
      <c r="K604" s="976"/>
      <c r="L604" s="976"/>
      <c r="M604" s="976"/>
      <c r="N604" s="976"/>
      <c r="O604" s="976"/>
      <c r="P604" s="976"/>
      <c r="Q604" s="976"/>
      <c r="R604" s="977"/>
      <c r="S604" s="995"/>
      <c r="T604" s="996"/>
      <c r="U604" s="997"/>
      <c r="V604" s="999"/>
      <c r="W604" s="996"/>
      <c r="X604" s="997"/>
      <c r="Y604" s="999"/>
      <c r="Z604" s="996"/>
      <c r="AA604" s="994"/>
      <c r="AB604" s="995"/>
      <c r="AC604" s="996"/>
      <c r="AD604" s="997"/>
      <c r="AE604" s="999"/>
      <c r="AF604" s="996"/>
      <c r="AG604" s="997"/>
      <c r="AH604" s="999"/>
      <c r="AI604" s="996"/>
      <c r="AJ604" s="994"/>
      <c r="AK604" s="1003"/>
      <c r="AL604" s="1004"/>
      <c r="AM604" s="1005"/>
      <c r="AN604" s="1009"/>
      <c r="AO604" s="1010"/>
      <c r="AP604" s="1010"/>
      <c r="AQ604" s="1010"/>
      <c r="AR604" s="1010"/>
      <c r="AS604" s="1011"/>
      <c r="AT604" s="863"/>
      <c r="AU604" s="864"/>
      <c r="AV604" s="864"/>
      <c r="AW604" s="864"/>
      <c r="AX604" s="864"/>
      <c r="AY604" s="864"/>
      <c r="AZ604" s="864"/>
      <c r="BA604" s="865"/>
      <c r="BC604" s="911"/>
      <c r="BD604" s="912"/>
      <c r="BE604" s="912"/>
      <c r="BF604" s="912"/>
      <c r="BG604" s="912"/>
      <c r="BH604" s="912"/>
      <c r="BI604" s="913"/>
      <c r="BJ604" s="905"/>
      <c r="BK604" s="906"/>
      <c r="BL604" s="906"/>
      <c r="BM604" s="906"/>
      <c r="BN604" s="906"/>
      <c r="BO604" s="906"/>
      <c r="BP604" s="906"/>
      <c r="BQ604" s="906"/>
      <c r="BR604" s="906"/>
      <c r="BS604" s="907"/>
      <c r="BT604" s="881"/>
      <c r="BU604" s="882"/>
      <c r="BV604" s="882"/>
      <c r="BW604" s="882"/>
      <c r="BX604" s="882"/>
      <c r="BY604" s="882"/>
      <c r="BZ604" s="882"/>
      <c r="CA604" s="882"/>
      <c r="CB604" s="883"/>
      <c r="CC604" s="881"/>
      <c r="CD604" s="882"/>
      <c r="CE604" s="882"/>
      <c r="CF604" s="882"/>
      <c r="CG604" s="882"/>
      <c r="CH604" s="882"/>
      <c r="CI604" s="882"/>
      <c r="CJ604" s="882"/>
      <c r="CK604" s="883"/>
      <c r="CL604" s="899"/>
      <c r="CM604" s="900"/>
      <c r="CN604" s="901"/>
      <c r="CO604" s="893"/>
      <c r="CP604" s="894"/>
      <c r="CQ604" s="894"/>
      <c r="CR604" s="894"/>
      <c r="CS604" s="895"/>
      <c r="CT604" s="887"/>
      <c r="CU604" s="888"/>
      <c r="CV604" s="888"/>
      <c r="CW604" s="888"/>
      <c r="CX604" s="889"/>
    </row>
    <row r="605" spans="2:102" ht="12.6" hidden="1" customHeight="1">
      <c r="B605" s="1018" t="e">
        <f>LEFT(RIGHT(#REF!,6))</f>
        <v>#REF!</v>
      </c>
      <c r="C605" s="1020" t="e">
        <f>LEFT(RIGHT(#REF!,5))</f>
        <v>#REF!</v>
      </c>
      <c r="D605" s="1022" t="s">
        <v>84</v>
      </c>
      <c r="E605" s="1016" t="e">
        <f>LEFT(RIGHT(#REF!,4))</f>
        <v>#REF!</v>
      </c>
      <c r="F605" s="1016" t="e">
        <f>LEFT(RIGHT(#REF!,3))</f>
        <v>#REF!</v>
      </c>
      <c r="G605" s="1016" t="e">
        <f>LEFT(RIGHT(#REF!,2))</f>
        <v>#REF!</v>
      </c>
      <c r="H605" s="1017" t="e">
        <f>RIGHT(#REF!,1)</f>
        <v>#REF!</v>
      </c>
      <c r="I605" s="976" t="e">
        <f>IF(#REF!="","",#REF!)</f>
        <v>#REF!</v>
      </c>
      <c r="J605" s="976"/>
      <c r="K605" s="976"/>
      <c r="L605" s="976"/>
      <c r="M605" s="976"/>
      <c r="N605" s="976"/>
      <c r="O605" s="976"/>
      <c r="P605" s="976"/>
      <c r="Q605" s="976"/>
      <c r="R605" s="977"/>
      <c r="S605" s="972" t="e">
        <f>IF(LEN(#REF!)&lt;9,"",LEFT(RIGHT(#REF!,9)))</f>
        <v>#REF!</v>
      </c>
      <c r="T605" s="974" t="e">
        <f>IF(LEN(#REF!)&lt;8,"",LEFT(RIGHT(#REF!,8)))</f>
        <v>#REF!</v>
      </c>
      <c r="U605" s="978" t="e">
        <f>IF(LEN(#REF!)&lt;7,"",LEFT(RIGHT(#REF!,7)))</f>
        <v>#REF!</v>
      </c>
      <c r="V605" s="998" t="e">
        <f>IF(LEN(#REF!)&lt;6,"",LEFT(RIGHT(#REF!,6)))</f>
        <v>#REF!</v>
      </c>
      <c r="W605" s="974" t="e">
        <f>IF(LEN(#REF!)&lt;5,"",LEFT(RIGHT(#REF!,5)))</f>
        <v>#REF!</v>
      </c>
      <c r="X605" s="978" t="e">
        <f>IF(LEN(#REF!)&lt;4,"",LEFT(RIGHT(#REF!,4)))</f>
        <v>#REF!</v>
      </c>
      <c r="Y605" s="998" t="e">
        <f>IF(LEN(#REF!)&lt;3,"",LEFT(RIGHT(#REF!,3)))</f>
        <v>#REF!</v>
      </c>
      <c r="Z605" s="974" t="e">
        <f>IF(LEN(#REF!)&lt;2,"",LEFT(RIGHT(#REF!,2)))</f>
        <v>#REF!</v>
      </c>
      <c r="AA605" s="970" t="e">
        <f>RIGHT(#REF!,1)</f>
        <v>#REF!</v>
      </c>
      <c r="AB605" s="972" t="e">
        <f>IF(LEN(#REF!)&lt;9,"",LEFT(RIGHT(#REF!,9)))</f>
        <v>#REF!</v>
      </c>
      <c r="AC605" s="974" t="e">
        <f>IF(LEN(#REF!)&lt;8,"",LEFT(RIGHT(#REF!,8)))</f>
        <v>#REF!</v>
      </c>
      <c r="AD605" s="978" t="e">
        <f>IF(LEN(#REF!)&lt;7,"",LEFT(RIGHT(#REF!,7)))</f>
        <v>#REF!</v>
      </c>
      <c r="AE605" s="998" t="e">
        <f>IF(LEN(#REF!)&lt;6,"",LEFT(RIGHT(#REF!,6)))</f>
        <v>#REF!</v>
      </c>
      <c r="AF605" s="974" t="e">
        <f>IF(LEN(#REF!)&lt;5,"",LEFT(RIGHT(#REF!,5)))</f>
        <v>#REF!</v>
      </c>
      <c r="AG605" s="978" t="e">
        <f>IF(LEN(#REF!)&lt;4,"",LEFT(RIGHT(#REF!,4)))</f>
        <v>#REF!</v>
      </c>
      <c r="AH605" s="998" t="e">
        <f>IF(LEN(#REF!)&lt;3,"",LEFT(RIGHT(#REF!,3)))</f>
        <v>#REF!</v>
      </c>
      <c r="AI605" s="974" t="e">
        <f>IF(LEN(#REF!)&lt;2,"",LEFT(RIGHT(#REF!,2)))</f>
        <v>#REF!</v>
      </c>
      <c r="AJ605" s="970" t="e">
        <f>RIGHT(#REF!,1)</f>
        <v>#REF!</v>
      </c>
      <c r="AK605" s="1000" t="e">
        <f>IF(#REF!="","",#REF!)</f>
        <v>#REF!</v>
      </c>
      <c r="AL605" s="1001"/>
      <c r="AM605" s="1002"/>
      <c r="AN605" s="1006" t="e">
        <f>IF(#REF!="","",#REF!)</f>
        <v>#REF!</v>
      </c>
      <c r="AO605" s="1007"/>
      <c r="AP605" s="1007"/>
      <c r="AQ605" s="1007"/>
      <c r="AR605" s="1007"/>
      <c r="AS605" s="1008"/>
      <c r="AT605" s="860" t="e">
        <f>IF(#REF!="","",#REF!)</f>
        <v>#REF!</v>
      </c>
      <c r="AU605" s="861"/>
      <c r="AV605" s="861"/>
      <c r="AW605" s="861"/>
      <c r="AX605" s="861"/>
      <c r="AY605" s="861"/>
      <c r="AZ605" s="861"/>
      <c r="BA605" s="862"/>
      <c r="BC605" s="908"/>
      <c r="BD605" s="909"/>
      <c r="BE605" s="909"/>
      <c r="BF605" s="909"/>
      <c r="BG605" s="909"/>
      <c r="BH605" s="909"/>
      <c r="BI605" s="910"/>
      <c r="BJ605" s="902"/>
      <c r="BK605" s="903"/>
      <c r="BL605" s="903"/>
      <c r="BM605" s="903"/>
      <c r="BN605" s="903"/>
      <c r="BO605" s="903"/>
      <c r="BP605" s="903"/>
      <c r="BQ605" s="903"/>
      <c r="BR605" s="903"/>
      <c r="BS605" s="904"/>
      <c r="BT605" s="878"/>
      <c r="BU605" s="879"/>
      <c r="BV605" s="879"/>
      <c r="BW605" s="879"/>
      <c r="BX605" s="879"/>
      <c r="BY605" s="879"/>
      <c r="BZ605" s="879"/>
      <c r="CA605" s="879"/>
      <c r="CB605" s="880"/>
      <c r="CC605" s="878"/>
      <c r="CD605" s="879"/>
      <c r="CE605" s="879"/>
      <c r="CF605" s="879"/>
      <c r="CG605" s="879"/>
      <c r="CH605" s="879"/>
      <c r="CI605" s="879"/>
      <c r="CJ605" s="879"/>
      <c r="CK605" s="880"/>
      <c r="CL605" s="896"/>
      <c r="CM605" s="897"/>
      <c r="CN605" s="898"/>
      <c r="CO605" s="890"/>
      <c r="CP605" s="891"/>
      <c r="CQ605" s="891"/>
      <c r="CR605" s="891"/>
      <c r="CS605" s="892"/>
      <c r="CT605" s="884"/>
      <c r="CU605" s="885"/>
      <c r="CV605" s="885"/>
      <c r="CW605" s="885"/>
      <c r="CX605" s="886"/>
    </row>
    <row r="606" spans="2:102" ht="12.6" hidden="1" customHeight="1">
      <c r="B606" s="1024"/>
      <c r="C606" s="1025"/>
      <c r="D606" s="1022"/>
      <c r="E606" s="1016"/>
      <c r="F606" s="1016"/>
      <c r="G606" s="1016"/>
      <c r="H606" s="1017"/>
      <c r="I606" s="976"/>
      <c r="J606" s="976"/>
      <c r="K606" s="976"/>
      <c r="L606" s="976"/>
      <c r="M606" s="976"/>
      <c r="N606" s="976"/>
      <c r="O606" s="976"/>
      <c r="P606" s="976"/>
      <c r="Q606" s="976"/>
      <c r="R606" s="977"/>
      <c r="S606" s="995"/>
      <c r="T606" s="996"/>
      <c r="U606" s="997"/>
      <c r="V606" s="999"/>
      <c r="W606" s="996"/>
      <c r="X606" s="997"/>
      <c r="Y606" s="999"/>
      <c r="Z606" s="996"/>
      <c r="AA606" s="994"/>
      <c r="AB606" s="995"/>
      <c r="AC606" s="996"/>
      <c r="AD606" s="997"/>
      <c r="AE606" s="999"/>
      <c r="AF606" s="996"/>
      <c r="AG606" s="997"/>
      <c r="AH606" s="999"/>
      <c r="AI606" s="996"/>
      <c r="AJ606" s="994"/>
      <c r="AK606" s="1003"/>
      <c r="AL606" s="1004"/>
      <c r="AM606" s="1005"/>
      <c r="AN606" s="1009"/>
      <c r="AO606" s="1010"/>
      <c r="AP606" s="1010"/>
      <c r="AQ606" s="1010"/>
      <c r="AR606" s="1010"/>
      <c r="AS606" s="1011"/>
      <c r="AT606" s="863"/>
      <c r="AU606" s="864"/>
      <c r="AV606" s="864"/>
      <c r="AW606" s="864"/>
      <c r="AX606" s="864"/>
      <c r="AY606" s="864"/>
      <c r="AZ606" s="864"/>
      <c r="BA606" s="865"/>
      <c r="BC606" s="911"/>
      <c r="BD606" s="912"/>
      <c r="BE606" s="912"/>
      <c r="BF606" s="912"/>
      <c r="BG606" s="912"/>
      <c r="BH606" s="912"/>
      <c r="BI606" s="913"/>
      <c r="BJ606" s="905"/>
      <c r="BK606" s="906"/>
      <c r="BL606" s="906"/>
      <c r="BM606" s="906"/>
      <c r="BN606" s="906"/>
      <c r="BO606" s="906"/>
      <c r="BP606" s="906"/>
      <c r="BQ606" s="906"/>
      <c r="BR606" s="906"/>
      <c r="BS606" s="907"/>
      <c r="BT606" s="881"/>
      <c r="BU606" s="882"/>
      <c r="BV606" s="882"/>
      <c r="BW606" s="882"/>
      <c r="BX606" s="882"/>
      <c r="BY606" s="882"/>
      <c r="BZ606" s="882"/>
      <c r="CA606" s="882"/>
      <c r="CB606" s="883"/>
      <c r="CC606" s="881"/>
      <c r="CD606" s="882"/>
      <c r="CE606" s="882"/>
      <c r="CF606" s="882"/>
      <c r="CG606" s="882"/>
      <c r="CH606" s="882"/>
      <c r="CI606" s="882"/>
      <c r="CJ606" s="882"/>
      <c r="CK606" s="883"/>
      <c r="CL606" s="899"/>
      <c r="CM606" s="900"/>
      <c r="CN606" s="901"/>
      <c r="CO606" s="893"/>
      <c r="CP606" s="894"/>
      <c r="CQ606" s="894"/>
      <c r="CR606" s="894"/>
      <c r="CS606" s="895"/>
      <c r="CT606" s="887"/>
      <c r="CU606" s="888"/>
      <c r="CV606" s="888"/>
      <c r="CW606" s="888"/>
      <c r="CX606" s="889"/>
    </row>
    <row r="607" spans="2:102" ht="12.6" hidden="1" customHeight="1">
      <c r="B607" s="1018" t="e">
        <f>LEFT(RIGHT(#REF!,6))</f>
        <v>#REF!</v>
      </c>
      <c r="C607" s="1020" t="e">
        <f>LEFT(RIGHT(#REF!,5))</f>
        <v>#REF!</v>
      </c>
      <c r="D607" s="1022" t="s">
        <v>84</v>
      </c>
      <c r="E607" s="1016" t="e">
        <f>LEFT(RIGHT(#REF!,4))</f>
        <v>#REF!</v>
      </c>
      <c r="F607" s="1016" t="e">
        <f>LEFT(RIGHT(#REF!,3))</f>
        <v>#REF!</v>
      </c>
      <c r="G607" s="1016" t="e">
        <f>LEFT(RIGHT(#REF!,2))</f>
        <v>#REF!</v>
      </c>
      <c r="H607" s="1017" t="e">
        <f>RIGHT(#REF!,1)</f>
        <v>#REF!</v>
      </c>
      <c r="I607" s="976" t="e">
        <f>IF(#REF!="","",#REF!)</f>
        <v>#REF!</v>
      </c>
      <c r="J607" s="976"/>
      <c r="K607" s="976"/>
      <c r="L607" s="976"/>
      <c r="M607" s="976"/>
      <c r="N607" s="976"/>
      <c r="O607" s="976"/>
      <c r="P607" s="976"/>
      <c r="Q607" s="976"/>
      <c r="R607" s="977"/>
      <c r="S607" s="972" t="e">
        <f>IF(LEN(#REF!)&lt;9,"",LEFT(RIGHT(#REF!,9)))</f>
        <v>#REF!</v>
      </c>
      <c r="T607" s="974" t="e">
        <f>IF(LEN(#REF!)&lt;8,"",LEFT(RIGHT(#REF!,8)))</f>
        <v>#REF!</v>
      </c>
      <c r="U607" s="978" t="e">
        <f>IF(LEN(#REF!)&lt;7,"",LEFT(RIGHT(#REF!,7)))</f>
        <v>#REF!</v>
      </c>
      <c r="V607" s="998" t="e">
        <f>IF(LEN(#REF!)&lt;6,"",LEFT(RIGHT(#REF!,6)))</f>
        <v>#REF!</v>
      </c>
      <c r="W607" s="974" t="e">
        <f>IF(LEN(#REF!)&lt;5,"",LEFT(RIGHT(#REF!,5)))</f>
        <v>#REF!</v>
      </c>
      <c r="X607" s="978" t="e">
        <f>IF(LEN(#REF!)&lt;4,"",LEFT(RIGHT(#REF!,4)))</f>
        <v>#REF!</v>
      </c>
      <c r="Y607" s="998" t="e">
        <f>IF(LEN(#REF!)&lt;3,"",LEFT(RIGHT(#REF!,3)))</f>
        <v>#REF!</v>
      </c>
      <c r="Z607" s="974" t="e">
        <f>IF(LEN(#REF!)&lt;2,"",LEFT(RIGHT(#REF!,2)))</f>
        <v>#REF!</v>
      </c>
      <c r="AA607" s="970" t="e">
        <f>RIGHT(#REF!,1)</f>
        <v>#REF!</v>
      </c>
      <c r="AB607" s="972" t="e">
        <f>IF(LEN(#REF!)&lt;9,"",LEFT(RIGHT(#REF!,9)))</f>
        <v>#REF!</v>
      </c>
      <c r="AC607" s="974" t="e">
        <f>IF(LEN(#REF!)&lt;8,"",LEFT(RIGHT(#REF!,8)))</f>
        <v>#REF!</v>
      </c>
      <c r="AD607" s="978" t="e">
        <f>IF(LEN(#REF!)&lt;7,"",LEFT(RIGHT(#REF!,7)))</f>
        <v>#REF!</v>
      </c>
      <c r="AE607" s="998" t="e">
        <f>IF(LEN(#REF!)&lt;6,"",LEFT(RIGHT(#REF!,6)))</f>
        <v>#REF!</v>
      </c>
      <c r="AF607" s="974" t="e">
        <f>IF(LEN(#REF!)&lt;5,"",LEFT(RIGHT(#REF!,5)))</f>
        <v>#REF!</v>
      </c>
      <c r="AG607" s="978" t="e">
        <f>IF(LEN(#REF!)&lt;4,"",LEFT(RIGHT(#REF!,4)))</f>
        <v>#REF!</v>
      </c>
      <c r="AH607" s="998" t="e">
        <f>IF(LEN(#REF!)&lt;3,"",LEFT(RIGHT(#REF!,3)))</f>
        <v>#REF!</v>
      </c>
      <c r="AI607" s="974" t="e">
        <f>IF(LEN(#REF!)&lt;2,"",LEFT(RIGHT(#REF!,2)))</f>
        <v>#REF!</v>
      </c>
      <c r="AJ607" s="970" t="e">
        <f>RIGHT(#REF!,1)</f>
        <v>#REF!</v>
      </c>
      <c r="AK607" s="1000" t="e">
        <f>IF(#REF!="","",#REF!)</f>
        <v>#REF!</v>
      </c>
      <c r="AL607" s="1001"/>
      <c r="AM607" s="1002"/>
      <c r="AN607" s="1006" t="e">
        <f>IF(#REF!="","",#REF!)</f>
        <v>#REF!</v>
      </c>
      <c r="AO607" s="1007"/>
      <c r="AP607" s="1007"/>
      <c r="AQ607" s="1007"/>
      <c r="AR607" s="1007"/>
      <c r="AS607" s="1008"/>
      <c r="AT607" s="860" t="e">
        <f>IF(#REF!="","",#REF!)</f>
        <v>#REF!</v>
      </c>
      <c r="AU607" s="861"/>
      <c r="AV607" s="861"/>
      <c r="AW607" s="861"/>
      <c r="AX607" s="861"/>
      <c r="AY607" s="861"/>
      <c r="AZ607" s="861"/>
      <c r="BA607" s="862"/>
      <c r="BC607" s="908"/>
      <c r="BD607" s="909"/>
      <c r="BE607" s="909"/>
      <c r="BF607" s="909"/>
      <c r="BG607" s="909"/>
      <c r="BH607" s="909"/>
      <c r="BI607" s="910"/>
      <c r="BJ607" s="902"/>
      <c r="BK607" s="903"/>
      <c r="BL607" s="903"/>
      <c r="BM607" s="903"/>
      <c r="BN607" s="903"/>
      <c r="BO607" s="903"/>
      <c r="BP607" s="903"/>
      <c r="BQ607" s="903"/>
      <c r="BR607" s="903"/>
      <c r="BS607" s="904"/>
      <c r="BT607" s="878"/>
      <c r="BU607" s="879"/>
      <c r="BV607" s="879"/>
      <c r="BW607" s="879"/>
      <c r="BX607" s="879"/>
      <c r="BY607" s="879"/>
      <c r="BZ607" s="879"/>
      <c r="CA607" s="879"/>
      <c r="CB607" s="880"/>
      <c r="CC607" s="878"/>
      <c r="CD607" s="879"/>
      <c r="CE607" s="879"/>
      <c r="CF607" s="879"/>
      <c r="CG607" s="879"/>
      <c r="CH607" s="879"/>
      <c r="CI607" s="879"/>
      <c r="CJ607" s="879"/>
      <c r="CK607" s="880"/>
      <c r="CL607" s="896"/>
      <c r="CM607" s="897"/>
      <c r="CN607" s="898"/>
      <c r="CO607" s="890"/>
      <c r="CP607" s="891"/>
      <c r="CQ607" s="891"/>
      <c r="CR607" s="891"/>
      <c r="CS607" s="892"/>
      <c r="CT607" s="884"/>
      <c r="CU607" s="885"/>
      <c r="CV607" s="885"/>
      <c r="CW607" s="885"/>
      <c r="CX607" s="886"/>
    </row>
    <row r="608" spans="2:102" ht="12.6" hidden="1" customHeight="1">
      <c r="B608" s="1024"/>
      <c r="C608" s="1025"/>
      <c r="D608" s="1022"/>
      <c r="E608" s="1016"/>
      <c r="F608" s="1016"/>
      <c r="G608" s="1016"/>
      <c r="H608" s="1017"/>
      <c r="I608" s="976"/>
      <c r="J608" s="976"/>
      <c r="K608" s="976"/>
      <c r="L608" s="976"/>
      <c r="M608" s="976"/>
      <c r="N608" s="976"/>
      <c r="O608" s="976"/>
      <c r="P608" s="976"/>
      <c r="Q608" s="976"/>
      <c r="R608" s="977"/>
      <c r="S608" s="995"/>
      <c r="T608" s="996"/>
      <c r="U608" s="997"/>
      <c r="V608" s="999"/>
      <c r="W608" s="996"/>
      <c r="X608" s="997"/>
      <c r="Y608" s="999"/>
      <c r="Z608" s="996"/>
      <c r="AA608" s="994"/>
      <c r="AB608" s="995"/>
      <c r="AC608" s="996"/>
      <c r="AD608" s="997"/>
      <c r="AE608" s="999"/>
      <c r="AF608" s="996"/>
      <c r="AG608" s="997"/>
      <c r="AH608" s="999"/>
      <c r="AI608" s="996"/>
      <c r="AJ608" s="994"/>
      <c r="AK608" s="1003"/>
      <c r="AL608" s="1004"/>
      <c r="AM608" s="1005"/>
      <c r="AN608" s="1009"/>
      <c r="AO608" s="1010"/>
      <c r="AP608" s="1010"/>
      <c r="AQ608" s="1010"/>
      <c r="AR608" s="1010"/>
      <c r="AS608" s="1011"/>
      <c r="AT608" s="863"/>
      <c r="AU608" s="864"/>
      <c r="AV608" s="864"/>
      <c r="AW608" s="864"/>
      <c r="AX608" s="864"/>
      <c r="AY608" s="864"/>
      <c r="AZ608" s="864"/>
      <c r="BA608" s="865"/>
      <c r="BC608" s="911"/>
      <c r="BD608" s="912"/>
      <c r="BE608" s="912"/>
      <c r="BF608" s="912"/>
      <c r="BG608" s="912"/>
      <c r="BH608" s="912"/>
      <c r="BI608" s="913"/>
      <c r="BJ608" s="905"/>
      <c r="BK608" s="906"/>
      <c r="BL608" s="906"/>
      <c r="BM608" s="906"/>
      <c r="BN608" s="906"/>
      <c r="BO608" s="906"/>
      <c r="BP608" s="906"/>
      <c r="BQ608" s="906"/>
      <c r="BR608" s="906"/>
      <c r="BS608" s="907"/>
      <c r="BT608" s="881"/>
      <c r="BU608" s="882"/>
      <c r="BV608" s="882"/>
      <c r="BW608" s="882"/>
      <c r="BX608" s="882"/>
      <c r="BY608" s="882"/>
      <c r="BZ608" s="882"/>
      <c r="CA608" s="882"/>
      <c r="CB608" s="883"/>
      <c r="CC608" s="881"/>
      <c r="CD608" s="882"/>
      <c r="CE608" s="882"/>
      <c r="CF608" s="882"/>
      <c r="CG608" s="882"/>
      <c r="CH608" s="882"/>
      <c r="CI608" s="882"/>
      <c r="CJ608" s="882"/>
      <c r="CK608" s="883"/>
      <c r="CL608" s="899"/>
      <c r="CM608" s="900"/>
      <c r="CN608" s="901"/>
      <c r="CO608" s="893"/>
      <c r="CP608" s="894"/>
      <c r="CQ608" s="894"/>
      <c r="CR608" s="894"/>
      <c r="CS608" s="895"/>
      <c r="CT608" s="887"/>
      <c r="CU608" s="888"/>
      <c r="CV608" s="888"/>
      <c r="CW608" s="888"/>
      <c r="CX608" s="889"/>
    </row>
    <row r="609" spans="2:102" ht="12.6" hidden="1" customHeight="1">
      <c r="B609" s="1018" t="e">
        <f>LEFT(RIGHT(#REF!,6))</f>
        <v>#REF!</v>
      </c>
      <c r="C609" s="1020" t="e">
        <f>LEFT(RIGHT(#REF!,5))</f>
        <v>#REF!</v>
      </c>
      <c r="D609" s="1022" t="s">
        <v>84</v>
      </c>
      <c r="E609" s="1016" t="e">
        <f>LEFT(RIGHT(#REF!,4))</f>
        <v>#REF!</v>
      </c>
      <c r="F609" s="1016" t="e">
        <f>LEFT(RIGHT(#REF!,3))</f>
        <v>#REF!</v>
      </c>
      <c r="G609" s="1016" t="e">
        <f>LEFT(RIGHT(#REF!,2))</f>
        <v>#REF!</v>
      </c>
      <c r="H609" s="1017" t="e">
        <f>RIGHT(#REF!,1)</f>
        <v>#REF!</v>
      </c>
      <c r="I609" s="976" t="e">
        <f>IF(#REF!="","",#REF!)</f>
        <v>#REF!</v>
      </c>
      <c r="J609" s="976"/>
      <c r="K609" s="976"/>
      <c r="L609" s="976"/>
      <c r="M609" s="976"/>
      <c r="N609" s="976"/>
      <c r="O609" s="976"/>
      <c r="P609" s="976"/>
      <c r="Q609" s="976"/>
      <c r="R609" s="977"/>
      <c r="S609" s="972" t="e">
        <f>IF(LEN(#REF!)&lt;9,"",LEFT(RIGHT(#REF!,9)))</f>
        <v>#REF!</v>
      </c>
      <c r="T609" s="974" t="e">
        <f>IF(LEN(#REF!)&lt;8,"",LEFT(RIGHT(#REF!,8)))</f>
        <v>#REF!</v>
      </c>
      <c r="U609" s="978" t="e">
        <f>IF(LEN(#REF!)&lt;7,"",LEFT(RIGHT(#REF!,7)))</f>
        <v>#REF!</v>
      </c>
      <c r="V609" s="998" t="e">
        <f>IF(LEN(#REF!)&lt;6,"",LEFT(RIGHT(#REF!,6)))</f>
        <v>#REF!</v>
      </c>
      <c r="W609" s="974" t="e">
        <f>IF(LEN(#REF!)&lt;5,"",LEFT(RIGHT(#REF!,5)))</f>
        <v>#REF!</v>
      </c>
      <c r="X609" s="978" t="e">
        <f>IF(LEN(#REF!)&lt;4,"",LEFT(RIGHT(#REF!,4)))</f>
        <v>#REF!</v>
      </c>
      <c r="Y609" s="998" t="e">
        <f>IF(LEN(#REF!)&lt;3,"",LEFT(RIGHT(#REF!,3)))</f>
        <v>#REF!</v>
      </c>
      <c r="Z609" s="974" t="e">
        <f>IF(LEN(#REF!)&lt;2,"",LEFT(RIGHT(#REF!,2)))</f>
        <v>#REF!</v>
      </c>
      <c r="AA609" s="970" t="e">
        <f>RIGHT(#REF!,1)</f>
        <v>#REF!</v>
      </c>
      <c r="AB609" s="972" t="e">
        <f>IF(LEN(#REF!)&lt;9,"",LEFT(RIGHT(#REF!,9)))</f>
        <v>#REF!</v>
      </c>
      <c r="AC609" s="974" t="e">
        <f>IF(LEN(#REF!)&lt;8,"",LEFT(RIGHT(#REF!,8)))</f>
        <v>#REF!</v>
      </c>
      <c r="AD609" s="978" t="e">
        <f>IF(LEN(#REF!)&lt;7,"",LEFT(RIGHT(#REF!,7)))</f>
        <v>#REF!</v>
      </c>
      <c r="AE609" s="998" t="e">
        <f>IF(LEN(#REF!)&lt;6,"",LEFT(RIGHT(#REF!,6)))</f>
        <v>#REF!</v>
      </c>
      <c r="AF609" s="974" t="e">
        <f>IF(LEN(#REF!)&lt;5,"",LEFT(RIGHT(#REF!,5)))</f>
        <v>#REF!</v>
      </c>
      <c r="AG609" s="978" t="e">
        <f>IF(LEN(#REF!)&lt;4,"",LEFT(RIGHT(#REF!,4)))</f>
        <v>#REF!</v>
      </c>
      <c r="AH609" s="998" t="e">
        <f>IF(LEN(#REF!)&lt;3,"",LEFT(RIGHT(#REF!,3)))</f>
        <v>#REF!</v>
      </c>
      <c r="AI609" s="974" t="e">
        <f>IF(LEN(#REF!)&lt;2,"",LEFT(RIGHT(#REF!,2)))</f>
        <v>#REF!</v>
      </c>
      <c r="AJ609" s="970" t="e">
        <f>RIGHT(#REF!,1)</f>
        <v>#REF!</v>
      </c>
      <c r="AK609" s="1000" t="e">
        <f>IF(#REF!="","",#REF!)</f>
        <v>#REF!</v>
      </c>
      <c r="AL609" s="1001"/>
      <c r="AM609" s="1002"/>
      <c r="AN609" s="1006" t="e">
        <f>IF(#REF!="","",#REF!)</f>
        <v>#REF!</v>
      </c>
      <c r="AO609" s="1007"/>
      <c r="AP609" s="1007"/>
      <c r="AQ609" s="1007"/>
      <c r="AR609" s="1007"/>
      <c r="AS609" s="1008"/>
      <c r="AT609" s="860" t="e">
        <f>IF(#REF!="","",#REF!)</f>
        <v>#REF!</v>
      </c>
      <c r="AU609" s="861"/>
      <c r="AV609" s="861"/>
      <c r="AW609" s="861"/>
      <c r="AX609" s="861"/>
      <c r="AY609" s="861"/>
      <c r="AZ609" s="861"/>
      <c r="BA609" s="862"/>
      <c r="BC609" s="908"/>
      <c r="BD609" s="909"/>
      <c r="BE609" s="909"/>
      <c r="BF609" s="909"/>
      <c r="BG609" s="909"/>
      <c r="BH609" s="909"/>
      <c r="BI609" s="910"/>
      <c r="BJ609" s="902"/>
      <c r="BK609" s="903"/>
      <c r="BL609" s="903"/>
      <c r="BM609" s="903"/>
      <c r="BN609" s="903"/>
      <c r="BO609" s="903"/>
      <c r="BP609" s="903"/>
      <c r="BQ609" s="903"/>
      <c r="BR609" s="903"/>
      <c r="BS609" s="904"/>
      <c r="BT609" s="878"/>
      <c r="BU609" s="879"/>
      <c r="BV609" s="879"/>
      <c r="BW609" s="879"/>
      <c r="BX609" s="879"/>
      <c r="BY609" s="879"/>
      <c r="BZ609" s="879"/>
      <c r="CA609" s="879"/>
      <c r="CB609" s="880"/>
      <c r="CC609" s="878"/>
      <c r="CD609" s="879"/>
      <c r="CE609" s="879"/>
      <c r="CF609" s="879"/>
      <c r="CG609" s="879"/>
      <c r="CH609" s="879"/>
      <c r="CI609" s="879"/>
      <c r="CJ609" s="879"/>
      <c r="CK609" s="880"/>
      <c r="CL609" s="896"/>
      <c r="CM609" s="897"/>
      <c r="CN609" s="898"/>
      <c r="CO609" s="890"/>
      <c r="CP609" s="891"/>
      <c r="CQ609" s="891"/>
      <c r="CR609" s="891"/>
      <c r="CS609" s="892"/>
      <c r="CT609" s="884"/>
      <c r="CU609" s="885"/>
      <c r="CV609" s="885"/>
      <c r="CW609" s="885"/>
      <c r="CX609" s="886"/>
    </row>
    <row r="610" spans="2:102" ht="12.6" hidden="1" customHeight="1">
      <c r="B610" s="1024"/>
      <c r="C610" s="1025"/>
      <c r="D610" s="1022"/>
      <c r="E610" s="1016"/>
      <c r="F610" s="1016"/>
      <c r="G610" s="1016"/>
      <c r="H610" s="1017"/>
      <c r="I610" s="976"/>
      <c r="J610" s="976"/>
      <c r="K610" s="976"/>
      <c r="L610" s="976"/>
      <c r="M610" s="976"/>
      <c r="N610" s="976"/>
      <c r="O610" s="976"/>
      <c r="P610" s="976"/>
      <c r="Q610" s="976"/>
      <c r="R610" s="977"/>
      <c r="S610" s="995"/>
      <c r="T610" s="996"/>
      <c r="U610" s="997"/>
      <c r="V610" s="999"/>
      <c r="W610" s="996"/>
      <c r="X610" s="997"/>
      <c r="Y610" s="999"/>
      <c r="Z610" s="996"/>
      <c r="AA610" s="994"/>
      <c r="AB610" s="995"/>
      <c r="AC610" s="996"/>
      <c r="AD610" s="997"/>
      <c r="AE610" s="999"/>
      <c r="AF610" s="996"/>
      <c r="AG610" s="997"/>
      <c r="AH610" s="999"/>
      <c r="AI610" s="996"/>
      <c r="AJ610" s="994"/>
      <c r="AK610" s="1003"/>
      <c r="AL610" s="1004"/>
      <c r="AM610" s="1005"/>
      <c r="AN610" s="1009"/>
      <c r="AO610" s="1010"/>
      <c r="AP610" s="1010"/>
      <c r="AQ610" s="1010"/>
      <c r="AR610" s="1010"/>
      <c r="AS610" s="1011"/>
      <c r="AT610" s="863"/>
      <c r="AU610" s="864"/>
      <c r="AV610" s="864"/>
      <c r="AW610" s="864"/>
      <c r="AX610" s="864"/>
      <c r="AY610" s="864"/>
      <c r="AZ610" s="864"/>
      <c r="BA610" s="865"/>
      <c r="BC610" s="911"/>
      <c r="BD610" s="912"/>
      <c r="BE610" s="912"/>
      <c r="BF610" s="912"/>
      <c r="BG610" s="912"/>
      <c r="BH610" s="912"/>
      <c r="BI610" s="913"/>
      <c r="BJ610" s="905"/>
      <c r="BK610" s="906"/>
      <c r="BL610" s="906"/>
      <c r="BM610" s="906"/>
      <c r="BN610" s="906"/>
      <c r="BO610" s="906"/>
      <c r="BP610" s="906"/>
      <c r="BQ610" s="906"/>
      <c r="BR610" s="906"/>
      <c r="BS610" s="907"/>
      <c r="BT610" s="881"/>
      <c r="BU610" s="882"/>
      <c r="BV610" s="882"/>
      <c r="BW610" s="882"/>
      <c r="BX610" s="882"/>
      <c r="BY610" s="882"/>
      <c r="BZ610" s="882"/>
      <c r="CA610" s="882"/>
      <c r="CB610" s="883"/>
      <c r="CC610" s="881"/>
      <c r="CD610" s="882"/>
      <c r="CE610" s="882"/>
      <c r="CF610" s="882"/>
      <c r="CG610" s="882"/>
      <c r="CH610" s="882"/>
      <c r="CI610" s="882"/>
      <c r="CJ610" s="882"/>
      <c r="CK610" s="883"/>
      <c r="CL610" s="899"/>
      <c r="CM610" s="900"/>
      <c r="CN610" s="901"/>
      <c r="CO610" s="893"/>
      <c r="CP610" s="894"/>
      <c r="CQ610" s="894"/>
      <c r="CR610" s="894"/>
      <c r="CS610" s="895"/>
      <c r="CT610" s="887"/>
      <c r="CU610" s="888"/>
      <c r="CV610" s="888"/>
      <c r="CW610" s="888"/>
      <c r="CX610" s="889"/>
    </row>
    <row r="611" spans="2:102" ht="12.6" hidden="1" customHeight="1">
      <c r="B611" s="1018" t="e">
        <f>LEFT(RIGHT(#REF!,6))</f>
        <v>#REF!</v>
      </c>
      <c r="C611" s="1020" t="e">
        <f>LEFT(RIGHT(#REF!,5))</f>
        <v>#REF!</v>
      </c>
      <c r="D611" s="1022" t="s">
        <v>84</v>
      </c>
      <c r="E611" s="1016" t="e">
        <f>LEFT(RIGHT(#REF!,4))</f>
        <v>#REF!</v>
      </c>
      <c r="F611" s="1016" t="e">
        <f>LEFT(RIGHT(#REF!,3))</f>
        <v>#REF!</v>
      </c>
      <c r="G611" s="1016" t="e">
        <f>LEFT(RIGHT(#REF!,2))</f>
        <v>#REF!</v>
      </c>
      <c r="H611" s="1017" t="e">
        <f>RIGHT(#REF!,1)</f>
        <v>#REF!</v>
      </c>
      <c r="I611" s="976" t="e">
        <f>IF(#REF!="","",#REF!)</f>
        <v>#REF!</v>
      </c>
      <c r="J611" s="976"/>
      <c r="K611" s="976"/>
      <c r="L611" s="976"/>
      <c r="M611" s="976"/>
      <c r="N611" s="976"/>
      <c r="O611" s="976"/>
      <c r="P611" s="976"/>
      <c r="Q611" s="976"/>
      <c r="R611" s="977"/>
      <c r="S611" s="972" t="e">
        <f>IF(LEN(#REF!)&lt;9,"",LEFT(RIGHT(#REF!,9)))</f>
        <v>#REF!</v>
      </c>
      <c r="T611" s="974" t="e">
        <f>IF(LEN(#REF!)&lt;8,"",LEFT(RIGHT(#REF!,8)))</f>
        <v>#REF!</v>
      </c>
      <c r="U611" s="978" t="e">
        <f>IF(LEN(#REF!)&lt;7,"",LEFT(RIGHT(#REF!,7)))</f>
        <v>#REF!</v>
      </c>
      <c r="V611" s="998" t="e">
        <f>IF(LEN(#REF!)&lt;6,"",LEFT(RIGHT(#REF!,6)))</f>
        <v>#REF!</v>
      </c>
      <c r="W611" s="974" t="e">
        <f>IF(LEN(#REF!)&lt;5,"",LEFT(RIGHT(#REF!,5)))</f>
        <v>#REF!</v>
      </c>
      <c r="X611" s="978" t="e">
        <f>IF(LEN(#REF!)&lt;4,"",LEFT(RIGHT(#REF!,4)))</f>
        <v>#REF!</v>
      </c>
      <c r="Y611" s="998" t="e">
        <f>IF(LEN(#REF!)&lt;3,"",LEFT(RIGHT(#REF!,3)))</f>
        <v>#REF!</v>
      </c>
      <c r="Z611" s="974" t="e">
        <f>IF(LEN(#REF!)&lt;2,"",LEFT(RIGHT(#REF!,2)))</f>
        <v>#REF!</v>
      </c>
      <c r="AA611" s="970" t="e">
        <f>RIGHT(#REF!,1)</f>
        <v>#REF!</v>
      </c>
      <c r="AB611" s="972" t="e">
        <f>IF(LEN(#REF!)&lt;9,"",LEFT(RIGHT(#REF!,9)))</f>
        <v>#REF!</v>
      </c>
      <c r="AC611" s="974" t="e">
        <f>IF(LEN(#REF!)&lt;8,"",LEFT(RIGHT(#REF!,8)))</f>
        <v>#REF!</v>
      </c>
      <c r="AD611" s="978" t="e">
        <f>IF(LEN(#REF!)&lt;7,"",LEFT(RIGHT(#REF!,7)))</f>
        <v>#REF!</v>
      </c>
      <c r="AE611" s="998" t="e">
        <f>IF(LEN(#REF!)&lt;6,"",LEFT(RIGHT(#REF!,6)))</f>
        <v>#REF!</v>
      </c>
      <c r="AF611" s="974" t="e">
        <f>IF(LEN(#REF!)&lt;5,"",LEFT(RIGHT(#REF!,5)))</f>
        <v>#REF!</v>
      </c>
      <c r="AG611" s="978" t="e">
        <f>IF(LEN(#REF!)&lt;4,"",LEFT(RIGHT(#REF!,4)))</f>
        <v>#REF!</v>
      </c>
      <c r="AH611" s="998" t="e">
        <f>IF(LEN(#REF!)&lt;3,"",LEFT(RIGHT(#REF!,3)))</f>
        <v>#REF!</v>
      </c>
      <c r="AI611" s="974" t="e">
        <f>IF(LEN(#REF!)&lt;2,"",LEFT(RIGHT(#REF!,2)))</f>
        <v>#REF!</v>
      </c>
      <c r="AJ611" s="970" t="e">
        <f>RIGHT(#REF!,1)</f>
        <v>#REF!</v>
      </c>
      <c r="AK611" s="1000" t="e">
        <f>IF(#REF!="","",#REF!)</f>
        <v>#REF!</v>
      </c>
      <c r="AL611" s="1001"/>
      <c r="AM611" s="1002"/>
      <c r="AN611" s="1006" t="e">
        <f>IF(#REF!="","",#REF!)</f>
        <v>#REF!</v>
      </c>
      <c r="AO611" s="1007"/>
      <c r="AP611" s="1007"/>
      <c r="AQ611" s="1007"/>
      <c r="AR611" s="1007"/>
      <c r="AS611" s="1008"/>
      <c r="AT611" s="860" t="e">
        <f>IF(#REF!="","",#REF!)</f>
        <v>#REF!</v>
      </c>
      <c r="AU611" s="861"/>
      <c r="AV611" s="861"/>
      <c r="AW611" s="861"/>
      <c r="AX611" s="861"/>
      <c r="AY611" s="861"/>
      <c r="AZ611" s="861"/>
      <c r="BA611" s="862"/>
      <c r="BC611" s="908"/>
      <c r="BD611" s="909"/>
      <c r="BE611" s="909"/>
      <c r="BF611" s="909"/>
      <c r="BG611" s="909"/>
      <c r="BH611" s="909"/>
      <c r="BI611" s="910"/>
      <c r="BJ611" s="902"/>
      <c r="BK611" s="903"/>
      <c r="BL611" s="903"/>
      <c r="BM611" s="903"/>
      <c r="BN611" s="903"/>
      <c r="BO611" s="903"/>
      <c r="BP611" s="903"/>
      <c r="BQ611" s="903"/>
      <c r="BR611" s="903"/>
      <c r="BS611" s="904"/>
      <c r="BT611" s="878"/>
      <c r="BU611" s="879"/>
      <c r="BV611" s="879"/>
      <c r="BW611" s="879"/>
      <c r="BX611" s="879"/>
      <c r="BY611" s="879"/>
      <c r="BZ611" s="879"/>
      <c r="CA611" s="879"/>
      <c r="CB611" s="880"/>
      <c r="CC611" s="878"/>
      <c r="CD611" s="879"/>
      <c r="CE611" s="879"/>
      <c r="CF611" s="879"/>
      <c r="CG611" s="879"/>
      <c r="CH611" s="879"/>
      <c r="CI611" s="879"/>
      <c r="CJ611" s="879"/>
      <c r="CK611" s="880"/>
      <c r="CL611" s="896"/>
      <c r="CM611" s="897"/>
      <c r="CN611" s="898"/>
      <c r="CO611" s="890"/>
      <c r="CP611" s="891"/>
      <c r="CQ611" s="891"/>
      <c r="CR611" s="891"/>
      <c r="CS611" s="892"/>
      <c r="CT611" s="884"/>
      <c r="CU611" s="885"/>
      <c r="CV611" s="885"/>
      <c r="CW611" s="885"/>
      <c r="CX611" s="886"/>
    </row>
    <row r="612" spans="2:102" ht="12.6" hidden="1" customHeight="1">
      <c r="B612" s="1024"/>
      <c r="C612" s="1025"/>
      <c r="D612" s="1022"/>
      <c r="E612" s="1016"/>
      <c r="F612" s="1016"/>
      <c r="G612" s="1016"/>
      <c r="H612" s="1017"/>
      <c r="I612" s="976"/>
      <c r="J612" s="976"/>
      <c r="K612" s="976"/>
      <c r="L612" s="976"/>
      <c r="M612" s="976"/>
      <c r="N612" s="976"/>
      <c r="O612" s="976"/>
      <c r="P612" s="976"/>
      <c r="Q612" s="976"/>
      <c r="R612" s="977"/>
      <c r="S612" s="995"/>
      <c r="T612" s="996"/>
      <c r="U612" s="997"/>
      <c r="V612" s="999"/>
      <c r="W612" s="996"/>
      <c r="X612" s="997"/>
      <c r="Y612" s="999"/>
      <c r="Z612" s="996"/>
      <c r="AA612" s="994"/>
      <c r="AB612" s="995"/>
      <c r="AC612" s="996"/>
      <c r="AD612" s="997"/>
      <c r="AE612" s="999"/>
      <c r="AF612" s="996"/>
      <c r="AG612" s="997"/>
      <c r="AH612" s="999"/>
      <c r="AI612" s="996"/>
      <c r="AJ612" s="994"/>
      <c r="AK612" s="1003"/>
      <c r="AL612" s="1004"/>
      <c r="AM612" s="1005"/>
      <c r="AN612" s="1009"/>
      <c r="AO612" s="1010"/>
      <c r="AP612" s="1010"/>
      <c r="AQ612" s="1010"/>
      <c r="AR612" s="1010"/>
      <c r="AS612" s="1011"/>
      <c r="AT612" s="863"/>
      <c r="AU612" s="864"/>
      <c r="AV612" s="864"/>
      <c r="AW612" s="864"/>
      <c r="AX612" s="864"/>
      <c r="AY612" s="864"/>
      <c r="AZ612" s="864"/>
      <c r="BA612" s="865"/>
      <c r="BC612" s="911"/>
      <c r="BD612" s="912"/>
      <c r="BE612" s="912"/>
      <c r="BF612" s="912"/>
      <c r="BG612" s="912"/>
      <c r="BH612" s="912"/>
      <c r="BI612" s="913"/>
      <c r="BJ612" s="905"/>
      <c r="BK612" s="906"/>
      <c r="BL612" s="906"/>
      <c r="BM612" s="906"/>
      <c r="BN612" s="906"/>
      <c r="BO612" s="906"/>
      <c r="BP612" s="906"/>
      <c r="BQ612" s="906"/>
      <c r="BR612" s="906"/>
      <c r="BS612" s="907"/>
      <c r="BT612" s="881"/>
      <c r="BU612" s="882"/>
      <c r="BV612" s="882"/>
      <c r="BW612" s="882"/>
      <c r="BX612" s="882"/>
      <c r="BY612" s="882"/>
      <c r="BZ612" s="882"/>
      <c r="CA612" s="882"/>
      <c r="CB612" s="883"/>
      <c r="CC612" s="881"/>
      <c r="CD612" s="882"/>
      <c r="CE612" s="882"/>
      <c r="CF612" s="882"/>
      <c r="CG612" s="882"/>
      <c r="CH612" s="882"/>
      <c r="CI612" s="882"/>
      <c r="CJ612" s="882"/>
      <c r="CK612" s="883"/>
      <c r="CL612" s="899"/>
      <c r="CM612" s="900"/>
      <c r="CN612" s="901"/>
      <c r="CO612" s="893"/>
      <c r="CP612" s="894"/>
      <c r="CQ612" s="894"/>
      <c r="CR612" s="894"/>
      <c r="CS612" s="895"/>
      <c r="CT612" s="887"/>
      <c r="CU612" s="888"/>
      <c r="CV612" s="888"/>
      <c r="CW612" s="888"/>
      <c r="CX612" s="889"/>
    </row>
    <row r="613" spans="2:102" ht="12.6" hidden="1" customHeight="1">
      <c r="B613" s="1018" t="e">
        <f>LEFT(RIGHT(#REF!,6))</f>
        <v>#REF!</v>
      </c>
      <c r="C613" s="1020" t="e">
        <f>LEFT(RIGHT(#REF!,5))</f>
        <v>#REF!</v>
      </c>
      <c r="D613" s="1022" t="s">
        <v>84</v>
      </c>
      <c r="E613" s="1016" t="e">
        <f>LEFT(RIGHT(#REF!,4))</f>
        <v>#REF!</v>
      </c>
      <c r="F613" s="1016" t="e">
        <f>LEFT(RIGHT(#REF!,3))</f>
        <v>#REF!</v>
      </c>
      <c r="G613" s="1016" t="e">
        <f>LEFT(RIGHT(#REF!,2))</f>
        <v>#REF!</v>
      </c>
      <c r="H613" s="1017" t="e">
        <f>RIGHT(#REF!,1)</f>
        <v>#REF!</v>
      </c>
      <c r="I613" s="976" t="e">
        <f>IF(#REF!="","",#REF!)</f>
        <v>#REF!</v>
      </c>
      <c r="J613" s="976"/>
      <c r="K613" s="976"/>
      <c r="L613" s="976"/>
      <c r="M613" s="976"/>
      <c r="N613" s="976"/>
      <c r="O613" s="976"/>
      <c r="P613" s="976"/>
      <c r="Q613" s="976"/>
      <c r="R613" s="977"/>
      <c r="S613" s="972" t="e">
        <f>IF(LEN(#REF!)&lt;9,"",LEFT(RIGHT(#REF!,9)))</f>
        <v>#REF!</v>
      </c>
      <c r="T613" s="974" t="e">
        <f>IF(LEN(#REF!)&lt;8,"",LEFT(RIGHT(#REF!,8)))</f>
        <v>#REF!</v>
      </c>
      <c r="U613" s="978" t="e">
        <f>IF(LEN(#REF!)&lt;7,"",LEFT(RIGHT(#REF!,7)))</f>
        <v>#REF!</v>
      </c>
      <c r="V613" s="998" t="e">
        <f>IF(LEN(#REF!)&lt;6,"",LEFT(RIGHT(#REF!,6)))</f>
        <v>#REF!</v>
      </c>
      <c r="W613" s="974" t="e">
        <f>IF(LEN(#REF!)&lt;5,"",LEFT(RIGHT(#REF!,5)))</f>
        <v>#REF!</v>
      </c>
      <c r="X613" s="978" t="e">
        <f>IF(LEN(#REF!)&lt;4,"",LEFT(RIGHT(#REF!,4)))</f>
        <v>#REF!</v>
      </c>
      <c r="Y613" s="998" t="e">
        <f>IF(LEN(#REF!)&lt;3,"",LEFT(RIGHT(#REF!,3)))</f>
        <v>#REF!</v>
      </c>
      <c r="Z613" s="974" t="e">
        <f>IF(LEN(#REF!)&lt;2,"",LEFT(RIGHT(#REF!,2)))</f>
        <v>#REF!</v>
      </c>
      <c r="AA613" s="970" t="e">
        <f>RIGHT(#REF!,1)</f>
        <v>#REF!</v>
      </c>
      <c r="AB613" s="972" t="e">
        <f>IF(LEN(#REF!)&lt;9,"",LEFT(RIGHT(#REF!,9)))</f>
        <v>#REF!</v>
      </c>
      <c r="AC613" s="974" t="e">
        <f>IF(LEN(#REF!)&lt;8,"",LEFT(RIGHT(#REF!,8)))</f>
        <v>#REF!</v>
      </c>
      <c r="AD613" s="978" t="e">
        <f>IF(LEN(#REF!)&lt;7,"",LEFT(RIGHT(#REF!,7)))</f>
        <v>#REF!</v>
      </c>
      <c r="AE613" s="998" t="e">
        <f>IF(LEN(#REF!)&lt;6,"",LEFT(RIGHT(#REF!,6)))</f>
        <v>#REF!</v>
      </c>
      <c r="AF613" s="974" t="e">
        <f>IF(LEN(#REF!)&lt;5,"",LEFT(RIGHT(#REF!,5)))</f>
        <v>#REF!</v>
      </c>
      <c r="AG613" s="978" t="e">
        <f>IF(LEN(#REF!)&lt;4,"",LEFT(RIGHT(#REF!,4)))</f>
        <v>#REF!</v>
      </c>
      <c r="AH613" s="998" t="e">
        <f>IF(LEN(#REF!)&lt;3,"",LEFT(RIGHT(#REF!,3)))</f>
        <v>#REF!</v>
      </c>
      <c r="AI613" s="974" t="e">
        <f>IF(LEN(#REF!)&lt;2,"",LEFT(RIGHT(#REF!,2)))</f>
        <v>#REF!</v>
      </c>
      <c r="AJ613" s="970" t="e">
        <f>RIGHT(#REF!,1)</f>
        <v>#REF!</v>
      </c>
      <c r="AK613" s="1000" t="e">
        <f>IF(#REF!="","",#REF!)</f>
        <v>#REF!</v>
      </c>
      <c r="AL613" s="1001"/>
      <c r="AM613" s="1002"/>
      <c r="AN613" s="1006" t="e">
        <f>IF(#REF!="","",#REF!)</f>
        <v>#REF!</v>
      </c>
      <c r="AO613" s="1007"/>
      <c r="AP613" s="1007"/>
      <c r="AQ613" s="1007"/>
      <c r="AR613" s="1007"/>
      <c r="AS613" s="1008"/>
      <c r="AT613" s="860" t="e">
        <f>IF(#REF!="","",#REF!)</f>
        <v>#REF!</v>
      </c>
      <c r="AU613" s="861"/>
      <c r="AV613" s="861"/>
      <c r="AW613" s="861"/>
      <c r="AX613" s="861"/>
      <c r="AY613" s="861"/>
      <c r="AZ613" s="861"/>
      <c r="BA613" s="862"/>
      <c r="BC613" s="908"/>
      <c r="BD613" s="909"/>
      <c r="BE613" s="909"/>
      <c r="BF613" s="909"/>
      <c r="BG613" s="909"/>
      <c r="BH613" s="909"/>
      <c r="BI613" s="910"/>
      <c r="BJ613" s="902"/>
      <c r="BK613" s="903"/>
      <c r="BL613" s="903"/>
      <c r="BM613" s="903"/>
      <c r="BN613" s="903"/>
      <c r="BO613" s="903"/>
      <c r="BP613" s="903"/>
      <c r="BQ613" s="903"/>
      <c r="BR613" s="903"/>
      <c r="BS613" s="904"/>
      <c r="BT613" s="878"/>
      <c r="BU613" s="879"/>
      <c r="BV613" s="879"/>
      <c r="BW613" s="879"/>
      <c r="BX613" s="879"/>
      <c r="BY613" s="879"/>
      <c r="BZ613" s="879"/>
      <c r="CA613" s="879"/>
      <c r="CB613" s="880"/>
      <c r="CC613" s="878"/>
      <c r="CD613" s="879"/>
      <c r="CE613" s="879"/>
      <c r="CF613" s="879"/>
      <c r="CG613" s="879"/>
      <c r="CH613" s="879"/>
      <c r="CI613" s="879"/>
      <c r="CJ613" s="879"/>
      <c r="CK613" s="880"/>
      <c r="CL613" s="896"/>
      <c r="CM613" s="897"/>
      <c r="CN613" s="898"/>
      <c r="CO613" s="890"/>
      <c r="CP613" s="891"/>
      <c r="CQ613" s="891"/>
      <c r="CR613" s="891"/>
      <c r="CS613" s="892"/>
      <c r="CT613" s="884"/>
      <c r="CU613" s="885"/>
      <c r="CV613" s="885"/>
      <c r="CW613" s="885"/>
      <c r="CX613" s="886"/>
    </row>
    <row r="614" spans="2:102" ht="12.6" hidden="1" customHeight="1">
      <c r="B614" s="1024"/>
      <c r="C614" s="1025"/>
      <c r="D614" s="1022"/>
      <c r="E614" s="1016"/>
      <c r="F614" s="1016"/>
      <c r="G614" s="1016"/>
      <c r="H614" s="1017"/>
      <c r="I614" s="976"/>
      <c r="J614" s="976"/>
      <c r="K614" s="976"/>
      <c r="L614" s="976"/>
      <c r="M614" s="976"/>
      <c r="N614" s="976"/>
      <c r="O614" s="976"/>
      <c r="P614" s="976"/>
      <c r="Q614" s="976"/>
      <c r="R614" s="977"/>
      <c r="S614" s="995"/>
      <c r="T614" s="996"/>
      <c r="U614" s="997"/>
      <c r="V614" s="999"/>
      <c r="W614" s="996"/>
      <c r="X614" s="997"/>
      <c r="Y614" s="999"/>
      <c r="Z614" s="996"/>
      <c r="AA614" s="994"/>
      <c r="AB614" s="995"/>
      <c r="AC614" s="996"/>
      <c r="AD614" s="997"/>
      <c r="AE614" s="999"/>
      <c r="AF614" s="996"/>
      <c r="AG614" s="997"/>
      <c r="AH614" s="999"/>
      <c r="AI614" s="996"/>
      <c r="AJ614" s="994"/>
      <c r="AK614" s="1003"/>
      <c r="AL614" s="1004"/>
      <c r="AM614" s="1005"/>
      <c r="AN614" s="1009"/>
      <c r="AO614" s="1010"/>
      <c r="AP614" s="1010"/>
      <c r="AQ614" s="1010"/>
      <c r="AR614" s="1010"/>
      <c r="AS614" s="1011"/>
      <c r="AT614" s="863"/>
      <c r="AU614" s="864"/>
      <c r="AV614" s="864"/>
      <c r="AW614" s="864"/>
      <c r="AX614" s="864"/>
      <c r="AY614" s="864"/>
      <c r="AZ614" s="864"/>
      <c r="BA614" s="865"/>
      <c r="BC614" s="911"/>
      <c r="BD614" s="912"/>
      <c r="BE614" s="912"/>
      <c r="BF614" s="912"/>
      <c r="BG614" s="912"/>
      <c r="BH614" s="912"/>
      <c r="BI614" s="913"/>
      <c r="BJ614" s="905"/>
      <c r="BK614" s="906"/>
      <c r="BL614" s="906"/>
      <c r="BM614" s="906"/>
      <c r="BN614" s="906"/>
      <c r="BO614" s="906"/>
      <c r="BP614" s="906"/>
      <c r="BQ614" s="906"/>
      <c r="BR614" s="906"/>
      <c r="BS614" s="907"/>
      <c r="BT614" s="881"/>
      <c r="BU614" s="882"/>
      <c r="BV614" s="882"/>
      <c r="BW614" s="882"/>
      <c r="BX614" s="882"/>
      <c r="BY614" s="882"/>
      <c r="BZ614" s="882"/>
      <c r="CA614" s="882"/>
      <c r="CB614" s="883"/>
      <c r="CC614" s="881"/>
      <c r="CD614" s="882"/>
      <c r="CE614" s="882"/>
      <c r="CF614" s="882"/>
      <c r="CG614" s="882"/>
      <c r="CH614" s="882"/>
      <c r="CI614" s="882"/>
      <c r="CJ614" s="882"/>
      <c r="CK614" s="883"/>
      <c r="CL614" s="899"/>
      <c r="CM614" s="900"/>
      <c r="CN614" s="901"/>
      <c r="CO614" s="893"/>
      <c r="CP614" s="894"/>
      <c r="CQ614" s="894"/>
      <c r="CR614" s="894"/>
      <c r="CS614" s="895"/>
      <c r="CT614" s="887"/>
      <c r="CU614" s="888"/>
      <c r="CV614" s="888"/>
      <c r="CW614" s="888"/>
      <c r="CX614" s="889"/>
    </row>
    <row r="615" spans="2:102" ht="12.6" hidden="1" customHeight="1">
      <c r="B615" s="1018" t="e">
        <f>LEFT(RIGHT(#REF!,6))</f>
        <v>#REF!</v>
      </c>
      <c r="C615" s="1020" t="e">
        <f>LEFT(RIGHT(#REF!,5))</f>
        <v>#REF!</v>
      </c>
      <c r="D615" s="1022" t="s">
        <v>84</v>
      </c>
      <c r="E615" s="1016" t="e">
        <f>LEFT(RIGHT(#REF!,4))</f>
        <v>#REF!</v>
      </c>
      <c r="F615" s="1016" t="e">
        <f>LEFT(RIGHT(#REF!,3))</f>
        <v>#REF!</v>
      </c>
      <c r="G615" s="1016" t="e">
        <f>LEFT(RIGHT(#REF!,2))</f>
        <v>#REF!</v>
      </c>
      <c r="H615" s="1017" t="e">
        <f>RIGHT(#REF!,1)</f>
        <v>#REF!</v>
      </c>
      <c r="I615" s="976" t="e">
        <f>IF(#REF!="","",#REF!)</f>
        <v>#REF!</v>
      </c>
      <c r="J615" s="976"/>
      <c r="K615" s="976"/>
      <c r="L615" s="976"/>
      <c r="M615" s="976"/>
      <c r="N615" s="976"/>
      <c r="O615" s="976"/>
      <c r="P615" s="976"/>
      <c r="Q615" s="976"/>
      <c r="R615" s="977"/>
      <c r="S615" s="972" t="e">
        <f>IF(LEN(#REF!)&lt;9,"",LEFT(RIGHT(#REF!,9)))</f>
        <v>#REF!</v>
      </c>
      <c r="T615" s="974" t="e">
        <f>IF(LEN(#REF!)&lt;8,"",LEFT(RIGHT(#REF!,8)))</f>
        <v>#REF!</v>
      </c>
      <c r="U615" s="978" t="e">
        <f>IF(LEN(#REF!)&lt;7,"",LEFT(RIGHT(#REF!,7)))</f>
        <v>#REF!</v>
      </c>
      <c r="V615" s="998" t="e">
        <f>IF(LEN(#REF!)&lt;6,"",LEFT(RIGHT(#REF!,6)))</f>
        <v>#REF!</v>
      </c>
      <c r="W615" s="974" t="e">
        <f>IF(LEN(#REF!)&lt;5,"",LEFT(RIGHT(#REF!,5)))</f>
        <v>#REF!</v>
      </c>
      <c r="X615" s="978" t="e">
        <f>IF(LEN(#REF!)&lt;4,"",LEFT(RIGHT(#REF!,4)))</f>
        <v>#REF!</v>
      </c>
      <c r="Y615" s="998" t="e">
        <f>IF(LEN(#REF!)&lt;3,"",LEFT(RIGHT(#REF!,3)))</f>
        <v>#REF!</v>
      </c>
      <c r="Z615" s="974" t="e">
        <f>IF(LEN(#REF!)&lt;2,"",LEFT(RIGHT(#REF!,2)))</f>
        <v>#REF!</v>
      </c>
      <c r="AA615" s="970" t="e">
        <f>RIGHT(#REF!,1)</f>
        <v>#REF!</v>
      </c>
      <c r="AB615" s="972" t="e">
        <f>IF(LEN(#REF!)&lt;9,"",LEFT(RIGHT(#REF!,9)))</f>
        <v>#REF!</v>
      </c>
      <c r="AC615" s="974" t="e">
        <f>IF(LEN(#REF!)&lt;8,"",LEFT(RIGHT(#REF!,8)))</f>
        <v>#REF!</v>
      </c>
      <c r="AD615" s="978" t="e">
        <f>IF(LEN(#REF!)&lt;7,"",LEFT(RIGHT(#REF!,7)))</f>
        <v>#REF!</v>
      </c>
      <c r="AE615" s="998" t="e">
        <f>IF(LEN(#REF!)&lt;6,"",LEFT(RIGHT(#REF!,6)))</f>
        <v>#REF!</v>
      </c>
      <c r="AF615" s="974" t="e">
        <f>IF(LEN(#REF!)&lt;5,"",LEFT(RIGHT(#REF!,5)))</f>
        <v>#REF!</v>
      </c>
      <c r="AG615" s="978" t="e">
        <f>IF(LEN(#REF!)&lt;4,"",LEFT(RIGHT(#REF!,4)))</f>
        <v>#REF!</v>
      </c>
      <c r="AH615" s="998" t="e">
        <f>IF(LEN(#REF!)&lt;3,"",LEFT(RIGHT(#REF!,3)))</f>
        <v>#REF!</v>
      </c>
      <c r="AI615" s="974" t="e">
        <f>IF(LEN(#REF!)&lt;2,"",LEFT(RIGHT(#REF!,2)))</f>
        <v>#REF!</v>
      </c>
      <c r="AJ615" s="970" t="e">
        <f>RIGHT(#REF!,1)</f>
        <v>#REF!</v>
      </c>
      <c r="AK615" s="1000" t="e">
        <f>IF(#REF!="","",#REF!)</f>
        <v>#REF!</v>
      </c>
      <c r="AL615" s="1001"/>
      <c r="AM615" s="1002"/>
      <c r="AN615" s="1006" t="e">
        <f>IF(#REF!="","",#REF!)</f>
        <v>#REF!</v>
      </c>
      <c r="AO615" s="1007"/>
      <c r="AP615" s="1007"/>
      <c r="AQ615" s="1007"/>
      <c r="AR615" s="1007"/>
      <c r="AS615" s="1008"/>
      <c r="AT615" s="860" t="e">
        <f>IF(#REF!="","",#REF!)</f>
        <v>#REF!</v>
      </c>
      <c r="AU615" s="861"/>
      <c r="AV615" s="861"/>
      <c r="AW615" s="861"/>
      <c r="AX615" s="861"/>
      <c r="AY615" s="861"/>
      <c r="AZ615" s="861"/>
      <c r="BA615" s="862"/>
      <c r="BC615" s="908"/>
      <c r="BD615" s="909"/>
      <c r="BE615" s="909"/>
      <c r="BF615" s="909"/>
      <c r="BG615" s="909"/>
      <c r="BH615" s="909"/>
      <c r="BI615" s="910"/>
      <c r="BJ615" s="902"/>
      <c r="BK615" s="903"/>
      <c r="BL615" s="903"/>
      <c r="BM615" s="903"/>
      <c r="BN615" s="903"/>
      <c r="BO615" s="903"/>
      <c r="BP615" s="903"/>
      <c r="BQ615" s="903"/>
      <c r="BR615" s="903"/>
      <c r="BS615" s="904"/>
      <c r="BT615" s="878"/>
      <c r="BU615" s="879"/>
      <c r="BV615" s="879"/>
      <c r="BW615" s="879"/>
      <c r="BX615" s="879"/>
      <c r="BY615" s="879"/>
      <c r="BZ615" s="879"/>
      <c r="CA615" s="879"/>
      <c r="CB615" s="880"/>
      <c r="CC615" s="878"/>
      <c r="CD615" s="879"/>
      <c r="CE615" s="879"/>
      <c r="CF615" s="879"/>
      <c r="CG615" s="879"/>
      <c r="CH615" s="879"/>
      <c r="CI615" s="879"/>
      <c r="CJ615" s="879"/>
      <c r="CK615" s="880"/>
      <c r="CL615" s="896"/>
      <c r="CM615" s="897"/>
      <c r="CN615" s="898"/>
      <c r="CO615" s="890"/>
      <c r="CP615" s="891"/>
      <c r="CQ615" s="891"/>
      <c r="CR615" s="891"/>
      <c r="CS615" s="892"/>
      <c r="CT615" s="884"/>
      <c r="CU615" s="885"/>
      <c r="CV615" s="885"/>
      <c r="CW615" s="885"/>
      <c r="CX615" s="886"/>
    </row>
    <row r="616" spans="2:102" ht="12.6" hidden="1" customHeight="1">
      <c r="B616" s="1024"/>
      <c r="C616" s="1025"/>
      <c r="D616" s="1022"/>
      <c r="E616" s="1016"/>
      <c r="F616" s="1016"/>
      <c r="G616" s="1016"/>
      <c r="H616" s="1017"/>
      <c r="I616" s="976"/>
      <c r="J616" s="976"/>
      <c r="K616" s="976"/>
      <c r="L616" s="976"/>
      <c r="M616" s="976"/>
      <c r="N616" s="976"/>
      <c r="O616" s="976"/>
      <c r="P616" s="976"/>
      <c r="Q616" s="976"/>
      <c r="R616" s="977"/>
      <c r="S616" s="995"/>
      <c r="T616" s="996"/>
      <c r="U616" s="997"/>
      <c r="V616" s="999"/>
      <c r="W616" s="996"/>
      <c r="X616" s="997"/>
      <c r="Y616" s="999"/>
      <c r="Z616" s="996"/>
      <c r="AA616" s="994"/>
      <c r="AB616" s="995"/>
      <c r="AC616" s="996"/>
      <c r="AD616" s="997"/>
      <c r="AE616" s="999"/>
      <c r="AF616" s="996"/>
      <c r="AG616" s="997"/>
      <c r="AH616" s="999"/>
      <c r="AI616" s="996"/>
      <c r="AJ616" s="994"/>
      <c r="AK616" s="1003"/>
      <c r="AL616" s="1004"/>
      <c r="AM616" s="1005"/>
      <c r="AN616" s="1009"/>
      <c r="AO616" s="1010"/>
      <c r="AP616" s="1010"/>
      <c r="AQ616" s="1010"/>
      <c r="AR616" s="1010"/>
      <c r="AS616" s="1011"/>
      <c r="AT616" s="863"/>
      <c r="AU616" s="864"/>
      <c r="AV616" s="864"/>
      <c r="AW616" s="864"/>
      <c r="AX616" s="864"/>
      <c r="AY616" s="864"/>
      <c r="AZ616" s="864"/>
      <c r="BA616" s="865"/>
      <c r="BC616" s="911"/>
      <c r="BD616" s="912"/>
      <c r="BE616" s="912"/>
      <c r="BF616" s="912"/>
      <c r="BG616" s="912"/>
      <c r="BH616" s="912"/>
      <c r="BI616" s="913"/>
      <c r="BJ616" s="905"/>
      <c r="BK616" s="906"/>
      <c r="BL616" s="906"/>
      <c r="BM616" s="906"/>
      <c r="BN616" s="906"/>
      <c r="BO616" s="906"/>
      <c r="BP616" s="906"/>
      <c r="BQ616" s="906"/>
      <c r="BR616" s="906"/>
      <c r="BS616" s="907"/>
      <c r="BT616" s="881"/>
      <c r="BU616" s="882"/>
      <c r="BV616" s="882"/>
      <c r="BW616" s="882"/>
      <c r="BX616" s="882"/>
      <c r="BY616" s="882"/>
      <c r="BZ616" s="882"/>
      <c r="CA616" s="882"/>
      <c r="CB616" s="883"/>
      <c r="CC616" s="881"/>
      <c r="CD616" s="882"/>
      <c r="CE616" s="882"/>
      <c r="CF616" s="882"/>
      <c r="CG616" s="882"/>
      <c r="CH616" s="882"/>
      <c r="CI616" s="882"/>
      <c r="CJ616" s="882"/>
      <c r="CK616" s="883"/>
      <c r="CL616" s="899"/>
      <c r="CM616" s="900"/>
      <c r="CN616" s="901"/>
      <c r="CO616" s="893"/>
      <c r="CP616" s="894"/>
      <c r="CQ616" s="894"/>
      <c r="CR616" s="894"/>
      <c r="CS616" s="895"/>
      <c r="CT616" s="887"/>
      <c r="CU616" s="888"/>
      <c r="CV616" s="888"/>
      <c r="CW616" s="888"/>
      <c r="CX616" s="889"/>
    </row>
    <row r="617" spans="2:102" ht="12.6" hidden="1" customHeight="1">
      <c r="B617" s="1018" t="e">
        <f>LEFT(RIGHT(#REF!,6))</f>
        <v>#REF!</v>
      </c>
      <c r="C617" s="1020" t="e">
        <f>LEFT(RIGHT(#REF!,5))</f>
        <v>#REF!</v>
      </c>
      <c r="D617" s="1022" t="s">
        <v>84</v>
      </c>
      <c r="E617" s="1016" t="e">
        <f>LEFT(RIGHT(#REF!,4))</f>
        <v>#REF!</v>
      </c>
      <c r="F617" s="1016" t="e">
        <f>LEFT(RIGHT(#REF!,3))</f>
        <v>#REF!</v>
      </c>
      <c r="G617" s="1016" t="e">
        <f>LEFT(RIGHT(#REF!,2))</f>
        <v>#REF!</v>
      </c>
      <c r="H617" s="1017" t="e">
        <f>RIGHT(#REF!,1)</f>
        <v>#REF!</v>
      </c>
      <c r="I617" s="976" t="e">
        <f>IF(#REF!="","",#REF!)</f>
        <v>#REF!</v>
      </c>
      <c r="J617" s="976"/>
      <c r="K617" s="976"/>
      <c r="L617" s="976"/>
      <c r="M617" s="976"/>
      <c r="N617" s="976"/>
      <c r="O617" s="976"/>
      <c r="P617" s="976"/>
      <c r="Q617" s="976"/>
      <c r="R617" s="977"/>
      <c r="S617" s="972" t="e">
        <f>IF(LEN(#REF!)&lt;9,"",LEFT(RIGHT(#REF!,9)))</f>
        <v>#REF!</v>
      </c>
      <c r="T617" s="974" t="e">
        <f>IF(LEN(#REF!)&lt;8,"",LEFT(RIGHT(#REF!,8)))</f>
        <v>#REF!</v>
      </c>
      <c r="U617" s="978" t="e">
        <f>IF(LEN(#REF!)&lt;7,"",LEFT(RIGHT(#REF!,7)))</f>
        <v>#REF!</v>
      </c>
      <c r="V617" s="998" t="e">
        <f>IF(LEN(#REF!)&lt;6,"",LEFT(RIGHT(#REF!,6)))</f>
        <v>#REF!</v>
      </c>
      <c r="W617" s="974" t="e">
        <f>IF(LEN(#REF!)&lt;5,"",LEFT(RIGHT(#REF!,5)))</f>
        <v>#REF!</v>
      </c>
      <c r="X617" s="978" t="e">
        <f>IF(LEN(#REF!)&lt;4,"",LEFT(RIGHT(#REF!,4)))</f>
        <v>#REF!</v>
      </c>
      <c r="Y617" s="998" t="e">
        <f>IF(LEN(#REF!)&lt;3,"",LEFT(RIGHT(#REF!,3)))</f>
        <v>#REF!</v>
      </c>
      <c r="Z617" s="974" t="e">
        <f>IF(LEN(#REF!)&lt;2,"",LEFT(RIGHT(#REF!,2)))</f>
        <v>#REF!</v>
      </c>
      <c r="AA617" s="970" t="e">
        <f>RIGHT(#REF!,1)</f>
        <v>#REF!</v>
      </c>
      <c r="AB617" s="972" t="e">
        <f>IF(LEN(#REF!)&lt;9,"",LEFT(RIGHT(#REF!,9)))</f>
        <v>#REF!</v>
      </c>
      <c r="AC617" s="974" t="e">
        <f>IF(LEN(#REF!)&lt;8,"",LEFT(RIGHT(#REF!,8)))</f>
        <v>#REF!</v>
      </c>
      <c r="AD617" s="978" t="e">
        <f>IF(LEN(#REF!)&lt;7,"",LEFT(RIGHT(#REF!,7)))</f>
        <v>#REF!</v>
      </c>
      <c r="AE617" s="998" t="e">
        <f>IF(LEN(#REF!)&lt;6,"",LEFT(RIGHT(#REF!,6)))</f>
        <v>#REF!</v>
      </c>
      <c r="AF617" s="974" t="e">
        <f>IF(LEN(#REF!)&lt;5,"",LEFT(RIGHT(#REF!,5)))</f>
        <v>#REF!</v>
      </c>
      <c r="AG617" s="978" t="e">
        <f>IF(LEN(#REF!)&lt;4,"",LEFT(RIGHT(#REF!,4)))</f>
        <v>#REF!</v>
      </c>
      <c r="AH617" s="998" t="e">
        <f>IF(LEN(#REF!)&lt;3,"",LEFT(RIGHT(#REF!,3)))</f>
        <v>#REF!</v>
      </c>
      <c r="AI617" s="974" t="e">
        <f>IF(LEN(#REF!)&lt;2,"",LEFT(RIGHT(#REF!,2)))</f>
        <v>#REF!</v>
      </c>
      <c r="AJ617" s="970" t="e">
        <f>RIGHT(#REF!,1)</f>
        <v>#REF!</v>
      </c>
      <c r="AK617" s="1000" t="e">
        <f>IF(#REF!="","",#REF!)</f>
        <v>#REF!</v>
      </c>
      <c r="AL617" s="1001"/>
      <c r="AM617" s="1002"/>
      <c r="AN617" s="1006" t="e">
        <f>IF(#REF!="","",#REF!)</f>
        <v>#REF!</v>
      </c>
      <c r="AO617" s="1007"/>
      <c r="AP617" s="1007"/>
      <c r="AQ617" s="1007"/>
      <c r="AR617" s="1007"/>
      <c r="AS617" s="1008"/>
      <c r="AT617" s="860" t="e">
        <f>IF(#REF!="","",#REF!)</f>
        <v>#REF!</v>
      </c>
      <c r="AU617" s="861"/>
      <c r="AV617" s="861"/>
      <c r="AW617" s="861"/>
      <c r="AX617" s="861"/>
      <c r="AY617" s="861"/>
      <c r="AZ617" s="861"/>
      <c r="BA617" s="862"/>
      <c r="BC617" s="908"/>
      <c r="BD617" s="909"/>
      <c r="BE617" s="909"/>
      <c r="BF617" s="909"/>
      <c r="BG617" s="909"/>
      <c r="BH617" s="909"/>
      <c r="BI617" s="910"/>
      <c r="BJ617" s="902"/>
      <c r="BK617" s="903"/>
      <c r="BL617" s="903"/>
      <c r="BM617" s="903"/>
      <c r="BN617" s="903"/>
      <c r="BO617" s="903"/>
      <c r="BP617" s="903"/>
      <c r="BQ617" s="903"/>
      <c r="BR617" s="903"/>
      <c r="BS617" s="904"/>
      <c r="BT617" s="878"/>
      <c r="BU617" s="879"/>
      <c r="BV617" s="879"/>
      <c r="BW617" s="879"/>
      <c r="BX617" s="879"/>
      <c r="BY617" s="879"/>
      <c r="BZ617" s="879"/>
      <c r="CA617" s="879"/>
      <c r="CB617" s="880"/>
      <c r="CC617" s="878"/>
      <c r="CD617" s="879"/>
      <c r="CE617" s="879"/>
      <c r="CF617" s="879"/>
      <c r="CG617" s="879"/>
      <c r="CH617" s="879"/>
      <c r="CI617" s="879"/>
      <c r="CJ617" s="879"/>
      <c r="CK617" s="880"/>
      <c r="CL617" s="896"/>
      <c r="CM617" s="897"/>
      <c r="CN617" s="898"/>
      <c r="CO617" s="890"/>
      <c r="CP617" s="891"/>
      <c r="CQ617" s="891"/>
      <c r="CR617" s="891"/>
      <c r="CS617" s="892"/>
      <c r="CT617" s="884"/>
      <c r="CU617" s="885"/>
      <c r="CV617" s="885"/>
      <c r="CW617" s="885"/>
      <c r="CX617" s="886"/>
    </row>
    <row r="618" spans="2:102" ht="12.6" hidden="1" customHeight="1">
      <c r="B618" s="1024"/>
      <c r="C618" s="1025"/>
      <c r="D618" s="1022"/>
      <c r="E618" s="1016"/>
      <c r="F618" s="1016"/>
      <c r="G618" s="1016"/>
      <c r="H618" s="1017"/>
      <c r="I618" s="976"/>
      <c r="J618" s="976"/>
      <c r="K618" s="976"/>
      <c r="L618" s="976"/>
      <c r="M618" s="976"/>
      <c r="N618" s="976"/>
      <c r="O618" s="976"/>
      <c r="P618" s="976"/>
      <c r="Q618" s="976"/>
      <c r="R618" s="977"/>
      <c r="S618" s="995"/>
      <c r="T618" s="996"/>
      <c r="U618" s="997"/>
      <c r="V618" s="999"/>
      <c r="W618" s="996"/>
      <c r="X618" s="997"/>
      <c r="Y618" s="999"/>
      <c r="Z618" s="996"/>
      <c r="AA618" s="994"/>
      <c r="AB618" s="995"/>
      <c r="AC618" s="996"/>
      <c r="AD618" s="997"/>
      <c r="AE618" s="999"/>
      <c r="AF618" s="996"/>
      <c r="AG618" s="997"/>
      <c r="AH618" s="999"/>
      <c r="AI618" s="996"/>
      <c r="AJ618" s="994"/>
      <c r="AK618" s="1003"/>
      <c r="AL618" s="1004"/>
      <c r="AM618" s="1005"/>
      <c r="AN618" s="1009"/>
      <c r="AO618" s="1010"/>
      <c r="AP618" s="1010"/>
      <c r="AQ618" s="1010"/>
      <c r="AR618" s="1010"/>
      <c r="AS618" s="1011"/>
      <c r="AT618" s="863"/>
      <c r="AU618" s="864"/>
      <c r="AV618" s="864"/>
      <c r="AW618" s="864"/>
      <c r="AX618" s="864"/>
      <c r="AY618" s="864"/>
      <c r="AZ618" s="864"/>
      <c r="BA618" s="865"/>
      <c r="BC618" s="911"/>
      <c r="BD618" s="912"/>
      <c r="BE618" s="912"/>
      <c r="BF618" s="912"/>
      <c r="BG618" s="912"/>
      <c r="BH618" s="912"/>
      <c r="BI618" s="913"/>
      <c r="BJ618" s="905"/>
      <c r="BK618" s="906"/>
      <c r="BL618" s="906"/>
      <c r="BM618" s="906"/>
      <c r="BN618" s="906"/>
      <c r="BO618" s="906"/>
      <c r="BP618" s="906"/>
      <c r="BQ618" s="906"/>
      <c r="BR618" s="906"/>
      <c r="BS618" s="907"/>
      <c r="BT618" s="881"/>
      <c r="BU618" s="882"/>
      <c r="BV618" s="882"/>
      <c r="BW618" s="882"/>
      <c r="BX618" s="882"/>
      <c r="BY618" s="882"/>
      <c r="BZ618" s="882"/>
      <c r="CA618" s="882"/>
      <c r="CB618" s="883"/>
      <c r="CC618" s="881"/>
      <c r="CD618" s="882"/>
      <c r="CE618" s="882"/>
      <c r="CF618" s="882"/>
      <c r="CG618" s="882"/>
      <c r="CH618" s="882"/>
      <c r="CI618" s="882"/>
      <c r="CJ618" s="882"/>
      <c r="CK618" s="883"/>
      <c r="CL618" s="899"/>
      <c r="CM618" s="900"/>
      <c r="CN618" s="901"/>
      <c r="CO618" s="893"/>
      <c r="CP618" s="894"/>
      <c r="CQ618" s="894"/>
      <c r="CR618" s="894"/>
      <c r="CS618" s="895"/>
      <c r="CT618" s="887"/>
      <c r="CU618" s="888"/>
      <c r="CV618" s="888"/>
      <c r="CW618" s="888"/>
      <c r="CX618" s="889"/>
    </row>
    <row r="619" spans="2:102" ht="12.6" hidden="1" customHeight="1">
      <c r="B619" s="1018" t="e">
        <f>LEFT(RIGHT(#REF!,6))</f>
        <v>#REF!</v>
      </c>
      <c r="C619" s="1020" t="e">
        <f>LEFT(RIGHT(#REF!,5))</f>
        <v>#REF!</v>
      </c>
      <c r="D619" s="1022" t="s">
        <v>84</v>
      </c>
      <c r="E619" s="1016" t="e">
        <f>LEFT(RIGHT(#REF!,4))</f>
        <v>#REF!</v>
      </c>
      <c r="F619" s="1016" t="e">
        <f>LEFT(RIGHT(#REF!,3))</f>
        <v>#REF!</v>
      </c>
      <c r="G619" s="1016" t="e">
        <f>LEFT(RIGHT(#REF!,2))</f>
        <v>#REF!</v>
      </c>
      <c r="H619" s="1017" t="e">
        <f>RIGHT(#REF!,1)</f>
        <v>#REF!</v>
      </c>
      <c r="I619" s="976" t="e">
        <f>IF(#REF!="","",#REF!)</f>
        <v>#REF!</v>
      </c>
      <c r="J619" s="976"/>
      <c r="K619" s="976"/>
      <c r="L619" s="976"/>
      <c r="M619" s="976"/>
      <c r="N619" s="976"/>
      <c r="O619" s="976"/>
      <c r="P619" s="976"/>
      <c r="Q619" s="976"/>
      <c r="R619" s="977"/>
      <c r="S619" s="972" t="e">
        <f>IF(LEN(#REF!)&lt;9,"",LEFT(RIGHT(#REF!,9)))</f>
        <v>#REF!</v>
      </c>
      <c r="T619" s="974" t="e">
        <f>IF(LEN(#REF!)&lt;8,"",LEFT(RIGHT(#REF!,8)))</f>
        <v>#REF!</v>
      </c>
      <c r="U619" s="978" t="e">
        <f>IF(LEN(#REF!)&lt;7,"",LEFT(RIGHT(#REF!,7)))</f>
        <v>#REF!</v>
      </c>
      <c r="V619" s="998" t="e">
        <f>IF(LEN(#REF!)&lt;6,"",LEFT(RIGHT(#REF!,6)))</f>
        <v>#REF!</v>
      </c>
      <c r="W619" s="974" t="e">
        <f>IF(LEN(#REF!)&lt;5,"",LEFT(RIGHT(#REF!,5)))</f>
        <v>#REF!</v>
      </c>
      <c r="X619" s="978" t="e">
        <f>IF(LEN(#REF!)&lt;4,"",LEFT(RIGHT(#REF!,4)))</f>
        <v>#REF!</v>
      </c>
      <c r="Y619" s="998" t="e">
        <f>IF(LEN(#REF!)&lt;3,"",LEFT(RIGHT(#REF!,3)))</f>
        <v>#REF!</v>
      </c>
      <c r="Z619" s="974" t="e">
        <f>IF(LEN(#REF!)&lt;2,"",LEFT(RIGHT(#REF!,2)))</f>
        <v>#REF!</v>
      </c>
      <c r="AA619" s="970" t="e">
        <f>RIGHT(#REF!,1)</f>
        <v>#REF!</v>
      </c>
      <c r="AB619" s="972" t="e">
        <f>IF(LEN(#REF!)&lt;9,"",LEFT(RIGHT(#REF!,9)))</f>
        <v>#REF!</v>
      </c>
      <c r="AC619" s="974" t="e">
        <f>IF(LEN(#REF!)&lt;8,"",LEFT(RIGHT(#REF!,8)))</f>
        <v>#REF!</v>
      </c>
      <c r="AD619" s="978" t="e">
        <f>IF(LEN(#REF!)&lt;7,"",LEFT(RIGHT(#REF!,7)))</f>
        <v>#REF!</v>
      </c>
      <c r="AE619" s="998" t="e">
        <f>IF(LEN(#REF!)&lt;6,"",LEFT(RIGHT(#REF!,6)))</f>
        <v>#REF!</v>
      </c>
      <c r="AF619" s="974" t="e">
        <f>IF(LEN(#REF!)&lt;5,"",LEFT(RIGHT(#REF!,5)))</f>
        <v>#REF!</v>
      </c>
      <c r="AG619" s="978" t="e">
        <f>IF(LEN(#REF!)&lt;4,"",LEFT(RIGHT(#REF!,4)))</f>
        <v>#REF!</v>
      </c>
      <c r="AH619" s="998" t="e">
        <f>IF(LEN(#REF!)&lt;3,"",LEFT(RIGHT(#REF!,3)))</f>
        <v>#REF!</v>
      </c>
      <c r="AI619" s="974" t="e">
        <f>IF(LEN(#REF!)&lt;2,"",LEFT(RIGHT(#REF!,2)))</f>
        <v>#REF!</v>
      </c>
      <c r="AJ619" s="970" t="e">
        <f>RIGHT(#REF!,1)</f>
        <v>#REF!</v>
      </c>
      <c r="AK619" s="1000" t="e">
        <f>IF(#REF!="","",#REF!)</f>
        <v>#REF!</v>
      </c>
      <c r="AL619" s="1001"/>
      <c r="AM619" s="1002"/>
      <c r="AN619" s="1006" t="e">
        <f>IF(#REF!="","",#REF!)</f>
        <v>#REF!</v>
      </c>
      <c r="AO619" s="1007"/>
      <c r="AP619" s="1007"/>
      <c r="AQ619" s="1007"/>
      <c r="AR619" s="1007"/>
      <c r="AS619" s="1008"/>
      <c r="AT619" s="860" t="e">
        <f>IF(#REF!="","",#REF!)</f>
        <v>#REF!</v>
      </c>
      <c r="AU619" s="861"/>
      <c r="AV619" s="861"/>
      <c r="AW619" s="861"/>
      <c r="AX619" s="861"/>
      <c r="AY619" s="861"/>
      <c r="AZ619" s="861"/>
      <c r="BA619" s="862"/>
      <c r="BC619" s="908"/>
      <c r="BD619" s="909"/>
      <c r="BE619" s="909"/>
      <c r="BF619" s="909"/>
      <c r="BG619" s="909"/>
      <c r="BH619" s="909"/>
      <c r="BI619" s="910"/>
      <c r="BJ619" s="902"/>
      <c r="BK619" s="903"/>
      <c r="BL619" s="903"/>
      <c r="BM619" s="903"/>
      <c r="BN619" s="903"/>
      <c r="BO619" s="903"/>
      <c r="BP619" s="903"/>
      <c r="BQ619" s="903"/>
      <c r="BR619" s="903"/>
      <c r="BS619" s="904"/>
      <c r="BT619" s="878"/>
      <c r="BU619" s="879"/>
      <c r="BV619" s="879"/>
      <c r="BW619" s="879"/>
      <c r="BX619" s="879"/>
      <c r="BY619" s="879"/>
      <c r="BZ619" s="879"/>
      <c r="CA619" s="879"/>
      <c r="CB619" s="880"/>
      <c r="CC619" s="878"/>
      <c r="CD619" s="879"/>
      <c r="CE619" s="879"/>
      <c r="CF619" s="879"/>
      <c r="CG619" s="879"/>
      <c r="CH619" s="879"/>
      <c r="CI619" s="879"/>
      <c r="CJ619" s="879"/>
      <c r="CK619" s="880"/>
      <c r="CL619" s="896"/>
      <c r="CM619" s="897"/>
      <c r="CN619" s="898"/>
      <c r="CO619" s="890"/>
      <c r="CP619" s="891"/>
      <c r="CQ619" s="891"/>
      <c r="CR619" s="891"/>
      <c r="CS619" s="892"/>
      <c r="CT619" s="884"/>
      <c r="CU619" s="885"/>
      <c r="CV619" s="885"/>
      <c r="CW619" s="885"/>
      <c r="CX619" s="886"/>
    </row>
    <row r="620" spans="2:102" ht="12.6" hidden="1" customHeight="1">
      <c r="B620" s="1024"/>
      <c r="C620" s="1025"/>
      <c r="D620" s="1022"/>
      <c r="E620" s="1016"/>
      <c r="F620" s="1016"/>
      <c r="G620" s="1016"/>
      <c r="H620" s="1017"/>
      <c r="I620" s="976"/>
      <c r="J620" s="976"/>
      <c r="K620" s="976"/>
      <c r="L620" s="976"/>
      <c r="M620" s="976"/>
      <c r="N620" s="976"/>
      <c r="O620" s="976"/>
      <c r="P620" s="976"/>
      <c r="Q620" s="976"/>
      <c r="R620" s="977"/>
      <c r="S620" s="995"/>
      <c r="T620" s="996"/>
      <c r="U620" s="997"/>
      <c r="V620" s="999"/>
      <c r="W620" s="996"/>
      <c r="X620" s="997"/>
      <c r="Y620" s="999"/>
      <c r="Z620" s="996"/>
      <c r="AA620" s="994"/>
      <c r="AB620" s="995"/>
      <c r="AC620" s="996"/>
      <c r="AD620" s="997"/>
      <c r="AE620" s="999"/>
      <c r="AF620" s="996"/>
      <c r="AG620" s="997"/>
      <c r="AH620" s="999"/>
      <c r="AI620" s="996"/>
      <c r="AJ620" s="994"/>
      <c r="AK620" s="1003"/>
      <c r="AL620" s="1004"/>
      <c r="AM620" s="1005"/>
      <c r="AN620" s="1009"/>
      <c r="AO620" s="1010"/>
      <c r="AP620" s="1010"/>
      <c r="AQ620" s="1010"/>
      <c r="AR620" s="1010"/>
      <c r="AS620" s="1011"/>
      <c r="AT620" s="863"/>
      <c r="AU620" s="864"/>
      <c r="AV620" s="864"/>
      <c r="AW620" s="864"/>
      <c r="AX620" s="864"/>
      <c r="AY620" s="864"/>
      <c r="AZ620" s="864"/>
      <c r="BA620" s="865"/>
      <c r="BC620" s="911"/>
      <c r="BD620" s="912"/>
      <c r="BE620" s="912"/>
      <c r="BF620" s="912"/>
      <c r="BG620" s="912"/>
      <c r="BH620" s="912"/>
      <c r="BI620" s="913"/>
      <c r="BJ620" s="905"/>
      <c r="BK620" s="906"/>
      <c r="BL620" s="906"/>
      <c r="BM620" s="906"/>
      <c r="BN620" s="906"/>
      <c r="BO620" s="906"/>
      <c r="BP620" s="906"/>
      <c r="BQ620" s="906"/>
      <c r="BR620" s="906"/>
      <c r="BS620" s="907"/>
      <c r="BT620" s="881"/>
      <c r="BU620" s="882"/>
      <c r="BV620" s="882"/>
      <c r="BW620" s="882"/>
      <c r="BX620" s="882"/>
      <c r="BY620" s="882"/>
      <c r="BZ620" s="882"/>
      <c r="CA620" s="882"/>
      <c r="CB620" s="883"/>
      <c r="CC620" s="881"/>
      <c r="CD620" s="882"/>
      <c r="CE620" s="882"/>
      <c r="CF620" s="882"/>
      <c r="CG620" s="882"/>
      <c r="CH620" s="882"/>
      <c r="CI620" s="882"/>
      <c r="CJ620" s="882"/>
      <c r="CK620" s="883"/>
      <c r="CL620" s="899"/>
      <c r="CM620" s="900"/>
      <c r="CN620" s="901"/>
      <c r="CO620" s="893"/>
      <c r="CP620" s="894"/>
      <c r="CQ620" s="894"/>
      <c r="CR620" s="894"/>
      <c r="CS620" s="895"/>
      <c r="CT620" s="887"/>
      <c r="CU620" s="888"/>
      <c r="CV620" s="888"/>
      <c r="CW620" s="888"/>
      <c r="CX620" s="889"/>
    </row>
    <row r="621" spans="2:102" ht="12.6" hidden="1" customHeight="1">
      <c r="B621" s="1018" t="e">
        <f>LEFT(RIGHT(#REF!,6))</f>
        <v>#REF!</v>
      </c>
      <c r="C621" s="1020" t="e">
        <f>LEFT(RIGHT(#REF!,5))</f>
        <v>#REF!</v>
      </c>
      <c r="D621" s="1022" t="s">
        <v>84</v>
      </c>
      <c r="E621" s="1016" t="e">
        <f>LEFT(RIGHT(#REF!,4))</f>
        <v>#REF!</v>
      </c>
      <c r="F621" s="1016" t="e">
        <f>LEFT(RIGHT(#REF!,3))</f>
        <v>#REF!</v>
      </c>
      <c r="G621" s="1016" t="e">
        <f>LEFT(RIGHT(#REF!,2))</f>
        <v>#REF!</v>
      </c>
      <c r="H621" s="1017" t="e">
        <f>RIGHT(#REF!,1)</f>
        <v>#REF!</v>
      </c>
      <c r="I621" s="976" t="e">
        <f>IF(#REF!="","",#REF!)</f>
        <v>#REF!</v>
      </c>
      <c r="J621" s="976"/>
      <c r="K621" s="976"/>
      <c r="L621" s="976"/>
      <c r="M621" s="976"/>
      <c r="N621" s="976"/>
      <c r="O621" s="976"/>
      <c r="P621" s="976"/>
      <c r="Q621" s="976"/>
      <c r="R621" s="977"/>
      <c r="S621" s="972" t="e">
        <f>IF(LEN(#REF!)&lt;9,"",LEFT(RIGHT(#REF!,9)))</f>
        <v>#REF!</v>
      </c>
      <c r="T621" s="974" t="e">
        <f>IF(LEN(#REF!)&lt;8,"",LEFT(RIGHT(#REF!,8)))</f>
        <v>#REF!</v>
      </c>
      <c r="U621" s="978" t="e">
        <f>IF(LEN(#REF!)&lt;7,"",LEFT(RIGHT(#REF!,7)))</f>
        <v>#REF!</v>
      </c>
      <c r="V621" s="998" t="e">
        <f>IF(LEN(#REF!)&lt;6,"",LEFT(RIGHT(#REF!,6)))</f>
        <v>#REF!</v>
      </c>
      <c r="W621" s="974" t="e">
        <f>IF(LEN(#REF!)&lt;5,"",LEFT(RIGHT(#REF!,5)))</f>
        <v>#REF!</v>
      </c>
      <c r="X621" s="978" t="e">
        <f>IF(LEN(#REF!)&lt;4,"",LEFT(RIGHT(#REF!,4)))</f>
        <v>#REF!</v>
      </c>
      <c r="Y621" s="998" t="e">
        <f>IF(LEN(#REF!)&lt;3,"",LEFT(RIGHT(#REF!,3)))</f>
        <v>#REF!</v>
      </c>
      <c r="Z621" s="974" t="e">
        <f>IF(LEN(#REF!)&lt;2,"",LEFT(RIGHT(#REF!,2)))</f>
        <v>#REF!</v>
      </c>
      <c r="AA621" s="970" t="e">
        <f>RIGHT(#REF!,1)</f>
        <v>#REF!</v>
      </c>
      <c r="AB621" s="972" t="e">
        <f>IF(LEN(#REF!)&lt;9,"",LEFT(RIGHT(#REF!,9)))</f>
        <v>#REF!</v>
      </c>
      <c r="AC621" s="974" t="e">
        <f>IF(LEN(#REF!)&lt;8,"",LEFT(RIGHT(#REF!,8)))</f>
        <v>#REF!</v>
      </c>
      <c r="AD621" s="978" t="e">
        <f>IF(LEN(#REF!)&lt;7,"",LEFT(RIGHT(#REF!,7)))</f>
        <v>#REF!</v>
      </c>
      <c r="AE621" s="998" t="e">
        <f>IF(LEN(#REF!)&lt;6,"",LEFT(RIGHT(#REF!,6)))</f>
        <v>#REF!</v>
      </c>
      <c r="AF621" s="974" t="e">
        <f>IF(LEN(#REF!)&lt;5,"",LEFT(RIGHT(#REF!,5)))</f>
        <v>#REF!</v>
      </c>
      <c r="AG621" s="978" t="e">
        <f>IF(LEN(#REF!)&lt;4,"",LEFT(RIGHT(#REF!,4)))</f>
        <v>#REF!</v>
      </c>
      <c r="AH621" s="998" t="e">
        <f>IF(LEN(#REF!)&lt;3,"",LEFT(RIGHT(#REF!,3)))</f>
        <v>#REF!</v>
      </c>
      <c r="AI621" s="974" t="e">
        <f>IF(LEN(#REF!)&lt;2,"",LEFT(RIGHT(#REF!,2)))</f>
        <v>#REF!</v>
      </c>
      <c r="AJ621" s="970" t="e">
        <f>RIGHT(#REF!,1)</f>
        <v>#REF!</v>
      </c>
      <c r="AK621" s="1000" t="e">
        <f>IF(#REF!="","",#REF!)</f>
        <v>#REF!</v>
      </c>
      <c r="AL621" s="1001"/>
      <c r="AM621" s="1002"/>
      <c r="AN621" s="1006" t="e">
        <f>IF(#REF!="","",#REF!)</f>
        <v>#REF!</v>
      </c>
      <c r="AO621" s="1007"/>
      <c r="AP621" s="1007"/>
      <c r="AQ621" s="1007"/>
      <c r="AR621" s="1007"/>
      <c r="AS621" s="1008"/>
      <c r="AT621" s="860" t="e">
        <f>IF(#REF!="","",#REF!)</f>
        <v>#REF!</v>
      </c>
      <c r="AU621" s="861"/>
      <c r="AV621" s="861"/>
      <c r="AW621" s="861"/>
      <c r="AX621" s="861"/>
      <c r="AY621" s="861"/>
      <c r="AZ621" s="861"/>
      <c r="BA621" s="862"/>
      <c r="BC621" s="908"/>
      <c r="BD621" s="909"/>
      <c r="BE621" s="909"/>
      <c r="BF621" s="909"/>
      <c r="BG621" s="909"/>
      <c r="BH621" s="909"/>
      <c r="BI621" s="910"/>
      <c r="BJ621" s="902"/>
      <c r="BK621" s="903"/>
      <c r="BL621" s="903"/>
      <c r="BM621" s="903"/>
      <c r="BN621" s="903"/>
      <c r="BO621" s="903"/>
      <c r="BP621" s="903"/>
      <c r="BQ621" s="903"/>
      <c r="BR621" s="903"/>
      <c r="BS621" s="904"/>
      <c r="BT621" s="878"/>
      <c r="BU621" s="879"/>
      <c r="BV621" s="879"/>
      <c r="BW621" s="879"/>
      <c r="BX621" s="879"/>
      <c r="BY621" s="879"/>
      <c r="BZ621" s="879"/>
      <c r="CA621" s="879"/>
      <c r="CB621" s="880"/>
      <c r="CC621" s="878"/>
      <c r="CD621" s="879"/>
      <c r="CE621" s="879"/>
      <c r="CF621" s="879"/>
      <c r="CG621" s="879"/>
      <c r="CH621" s="879"/>
      <c r="CI621" s="879"/>
      <c r="CJ621" s="879"/>
      <c r="CK621" s="880"/>
      <c r="CL621" s="896"/>
      <c r="CM621" s="897"/>
      <c r="CN621" s="898"/>
      <c r="CO621" s="890"/>
      <c r="CP621" s="891"/>
      <c r="CQ621" s="891"/>
      <c r="CR621" s="891"/>
      <c r="CS621" s="892"/>
      <c r="CT621" s="884"/>
      <c r="CU621" s="885"/>
      <c r="CV621" s="885"/>
      <c r="CW621" s="885"/>
      <c r="CX621" s="886"/>
    </row>
    <row r="622" spans="2:102" ht="12.6" hidden="1" customHeight="1">
      <c r="B622" s="1024"/>
      <c r="C622" s="1025"/>
      <c r="D622" s="1022"/>
      <c r="E622" s="1016"/>
      <c r="F622" s="1016"/>
      <c r="G622" s="1016"/>
      <c r="H622" s="1017"/>
      <c r="I622" s="976"/>
      <c r="J622" s="976"/>
      <c r="K622" s="976"/>
      <c r="L622" s="976"/>
      <c r="M622" s="976"/>
      <c r="N622" s="976"/>
      <c r="O622" s="976"/>
      <c r="P622" s="976"/>
      <c r="Q622" s="976"/>
      <c r="R622" s="977"/>
      <c r="S622" s="995"/>
      <c r="T622" s="996"/>
      <c r="U622" s="997"/>
      <c r="V622" s="999"/>
      <c r="W622" s="996"/>
      <c r="X622" s="997"/>
      <c r="Y622" s="999"/>
      <c r="Z622" s="996"/>
      <c r="AA622" s="994"/>
      <c r="AB622" s="995"/>
      <c r="AC622" s="996"/>
      <c r="AD622" s="997"/>
      <c r="AE622" s="999"/>
      <c r="AF622" s="996"/>
      <c r="AG622" s="997"/>
      <c r="AH622" s="999"/>
      <c r="AI622" s="996"/>
      <c r="AJ622" s="994"/>
      <c r="AK622" s="1003"/>
      <c r="AL622" s="1004"/>
      <c r="AM622" s="1005"/>
      <c r="AN622" s="1009"/>
      <c r="AO622" s="1010"/>
      <c r="AP622" s="1010"/>
      <c r="AQ622" s="1010"/>
      <c r="AR622" s="1010"/>
      <c r="AS622" s="1011"/>
      <c r="AT622" s="863"/>
      <c r="AU622" s="864"/>
      <c r="AV622" s="864"/>
      <c r="AW622" s="864"/>
      <c r="AX622" s="864"/>
      <c r="AY622" s="864"/>
      <c r="AZ622" s="864"/>
      <c r="BA622" s="865"/>
      <c r="BC622" s="911"/>
      <c r="BD622" s="912"/>
      <c r="BE622" s="912"/>
      <c r="BF622" s="912"/>
      <c r="BG622" s="912"/>
      <c r="BH622" s="912"/>
      <c r="BI622" s="913"/>
      <c r="BJ622" s="905"/>
      <c r="BK622" s="906"/>
      <c r="BL622" s="906"/>
      <c r="BM622" s="906"/>
      <c r="BN622" s="906"/>
      <c r="BO622" s="906"/>
      <c r="BP622" s="906"/>
      <c r="BQ622" s="906"/>
      <c r="BR622" s="906"/>
      <c r="BS622" s="907"/>
      <c r="BT622" s="881"/>
      <c r="BU622" s="882"/>
      <c r="BV622" s="882"/>
      <c r="BW622" s="882"/>
      <c r="BX622" s="882"/>
      <c r="BY622" s="882"/>
      <c r="BZ622" s="882"/>
      <c r="CA622" s="882"/>
      <c r="CB622" s="883"/>
      <c r="CC622" s="881"/>
      <c r="CD622" s="882"/>
      <c r="CE622" s="882"/>
      <c r="CF622" s="882"/>
      <c r="CG622" s="882"/>
      <c r="CH622" s="882"/>
      <c r="CI622" s="882"/>
      <c r="CJ622" s="882"/>
      <c r="CK622" s="883"/>
      <c r="CL622" s="899"/>
      <c r="CM622" s="900"/>
      <c r="CN622" s="901"/>
      <c r="CO622" s="893"/>
      <c r="CP622" s="894"/>
      <c r="CQ622" s="894"/>
      <c r="CR622" s="894"/>
      <c r="CS622" s="895"/>
      <c r="CT622" s="887"/>
      <c r="CU622" s="888"/>
      <c r="CV622" s="888"/>
      <c r="CW622" s="888"/>
      <c r="CX622" s="889"/>
    </row>
    <row r="623" spans="2:102" ht="12.6" hidden="1" customHeight="1">
      <c r="B623" s="1018" t="e">
        <f>LEFT(RIGHT(#REF!,6))</f>
        <v>#REF!</v>
      </c>
      <c r="C623" s="1020" t="e">
        <f>LEFT(RIGHT(#REF!,5))</f>
        <v>#REF!</v>
      </c>
      <c r="D623" s="1022" t="s">
        <v>84</v>
      </c>
      <c r="E623" s="1016" t="e">
        <f>LEFT(RIGHT(#REF!,4))</f>
        <v>#REF!</v>
      </c>
      <c r="F623" s="1016" t="e">
        <f>LEFT(RIGHT(#REF!,3))</f>
        <v>#REF!</v>
      </c>
      <c r="G623" s="1016" t="e">
        <f>LEFT(RIGHT(#REF!,2))</f>
        <v>#REF!</v>
      </c>
      <c r="H623" s="1017" t="e">
        <f>RIGHT(#REF!,1)</f>
        <v>#REF!</v>
      </c>
      <c r="I623" s="976" t="e">
        <f>IF(#REF!="","",#REF!)</f>
        <v>#REF!</v>
      </c>
      <c r="J623" s="976"/>
      <c r="K623" s="976"/>
      <c r="L623" s="976"/>
      <c r="M623" s="976"/>
      <c r="N623" s="976"/>
      <c r="O623" s="976"/>
      <c r="P623" s="976"/>
      <c r="Q623" s="976"/>
      <c r="R623" s="977"/>
      <c r="S623" s="972" t="e">
        <f>IF(LEN(#REF!)&lt;9,"",LEFT(RIGHT(#REF!,9)))</f>
        <v>#REF!</v>
      </c>
      <c r="T623" s="974" t="e">
        <f>IF(LEN(#REF!)&lt;8,"",LEFT(RIGHT(#REF!,8)))</f>
        <v>#REF!</v>
      </c>
      <c r="U623" s="978" t="e">
        <f>IF(LEN(#REF!)&lt;7,"",LEFT(RIGHT(#REF!,7)))</f>
        <v>#REF!</v>
      </c>
      <c r="V623" s="998" t="e">
        <f>IF(LEN(#REF!)&lt;6,"",LEFT(RIGHT(#REF!,6)))</f>
        <v>#REF!</v>
      </c>
      <c r="W623" s="974" t="e">
        <f>IF(LEN(#REF!)&lt;5,"",LEFT(RIGHT(#REF!,5)))</f>
        <v>#REF!</v>
      </c>
      <c r="X623" s="978" t="e">
        <f>IF(LEN(#REF!)&lt;4,"",LEFT(RIGHT(#REF!,4)))</f>
        <v>#REF!</v>
      </c>
      <c r="Y623" s="998" t="e">
        <f>IF(LEN(#REF!)&lt;3,"",LEFT(RIGHT(#REF!,3)))</f>
        <v>#REF!</v>
      </c>
      <c r="Z623" s="974" t="e">
        <f>IF(LEN(#REF!)&lt;2,"",LEFT(RIGHT(#REF!,2)))</f>
        <v>#REF!</v>
      </c>
      <c r="AA623" s="970" t="e">
        <f>RIGHT(#REF!,1)</f>
        <v>#REF!</v>
      </c>
      <c r="AB623" s="972" t="e">
        <f>IF(LEN(#REF!)&lt;9,"",LEFT(RIGHT(#REF!,9)))</f>
        <v>#REF!</v>
      </c>
      <c r="AC623" s="974" t="e">
        <f>IF(LEN(#REF!)&lt;8,"",LEFT(RIGHT(#REF!,8)))</f>
        <v>#REF!</v>
      </c>
      <c r="AD623" s="978" t="e">
        <f>IF(LEN(#REF!)&lt;7,"",LEFT(RIGHT(#REF!,7)))</f>
        <v>#REF!</v>
      </c>
      <c r="AE623" s="998" t="e">
        <f>IF(LEN(#REF!)&lt;6,"",LEFT(RIGHT(#REF!,6)))</f>
        <v>#REF!</v>
      </c>
      <c r="AF623" s="974" t="e">
        <f>IF(LEN(#REF!)&lt;5,"",LEFT(RIGHT(#REF!,5)))</f>
        <v>#REF!</v>
      </c>
      <c r="AG623" s="978" t="e">
        <f>IF(LEN(#REF!)&lt;4,"",LEFT(RIGHT(#REF!,4)))</f>
        <v>#REF!</v>
      </c>
      <c r="AH623" s="998" t="e">
        <f>IF(LEN(#REF!)&lt;3,"",LEFT(RIGHT(#REF!,3)))</f>
        <v>#REF!</v>
      </c>
      <c r="AI623" s="974" t="e">
        <f>IF(LEN(#REF!)&lt;2,"",LEFT(RIGHT(#REF!,2)))</f>
        <v>#REF!</v>
      </c>
      <c r="AJ623" s="970" t="e">
        <f>RIGHT(#REF!,1)</f>
        <v>#REF!</v>
      </c>
      <c r="AK623" s="1000" t="e">
        <f>IF(#REF!="","",#REF!)</f>
        <v>#REF!</v>
      </c>
      <c r="AL623" s="1001"/>
      <c r="AM623" s="1002"/>
      <c r="AN623" s="1006" t="e">
        <f>IF(#REF!="","",#REF!)</f>
        <v>#REF!</v>
      </c>
      <c r="AO623" s="1007"/>
      <c r="AP623" s="1007"/>
      <c r="AQ623" s="1007"/>
      <c r="AR623" s="1007"/>
      <c r="AS623" s="1008"/>
      <c r="AT623" s="860" t="e">
        <f>IF(#REF!="","",#REF!)</f>
        <v>#REF!</v>
      </c>
      <c r="AU623" s="861"/>
      <c r="AV623" s="861"/>
      <c r="AW623" s="861"/>
      <c r="AX623" s="861"/>
      <c r="AY623" s="861"/>
      <c r="AZ623" s="861"/>
      <c r="BA623" s="862"/>
      <c r="BC623" s="908"/>
      <c r="BD623" s="909"/>
      <c r="BE623" s="909"/>
      <c r="BF623" s="909"/>
      <c r="BG623" s="909"/>
      <c r="BH623" s="909"/>
      <c r="BI623" s="910"/>
      <c r="BJ623" s="902"/>
      <c r="BK623" s="903"/>
      <c r="BL623" s="903"/>
      <c r="BM623" s="903"/>
      <c r="BN623" s="903"/>
      <c r="BO623" s="903"/>
      <c r="BP623" s="903"/>
      <c r="BQ623" s="903"/>
      <c r="BR623" s="903"/>
      <c r="BS623" s="904"/>
      <c r="BT623" s="878"/>
      <c r="BU623" s="879"/>
      <c r="BV623" s="879"/>
      <c r="BW623" s="879"/>
      <c r="BX623" s="879"/>
      <c r="BY623" s="879"/>
      <c r="BZ623" s="879"/>
      <c r="CA623" s="879"/>
      <c r="CB623" s="880"/>
      <c r="CC623" s="878"/>
      <c r="CD623" s="879"/>
      <c r="CE623" s="879"/>
      <c r="CF623" s="879"/>
      <c r="CG623" s="879"/>
      <c r="CH623" s="879"/>
      <c r="CI623" s="879"/>
      <c r="CJ623" s="879"/>
      <c r="CK623" s="880"/>
      <c r="CL623" s="896"/>
      <c r="CM623" s="897"/>
      <c r="CN623" s="898"/>
      <c r="CO623" s="890"/>
      <c r="CP623" s="891"/>
      <c r="CQ623" s="891"/>
      <c r="CR623" s="891"/>
      <c r="CS623" s="892"/>
      <c r="CT623" s="884"/>
      <c r="CU623" s="885"/>
      <c r="CV623" s="885"/>
      <c r="CW623" s="885"/>
      <c r="CX623" s="886"/>
    </row>
    <row r="624" spans="2:102" ht="12.6" hidden="1" customHeight="1">
      <c r="B624" s="1024"/>
      <c r="C624" s="1025"/>
      <c r="D624" s="1022"/>
      <c r="E624" s="1016"/>
      <c r="F624" s="1016"/>
      <c r="G624" s="1016"/>
      <c r="H624" s="1017"/>
      <c r="I624" s="976"/>
      <c r="J624" s="976"/>
      <c r="K624" s="976"/>
      <c r="L624" s="976"/>
      <c r="M624" s="976"/>
      <c r="N624" s="976"/>
      <c r="O624" s="976"/>
      <c r="P624" s="976"/>
      <c r="Q624" s="976"/>
      <c r="R624" s="977"/>
      <c r="S624" s="995"/>
      <c r="T624" s="996"/>
      <c r="U624" s="997"/>
      <c r="V624" s="999"/>
      <c r="W624" s="996"/>
      <c r="X624" s="997"/>
      <c r="Y624" s="999"/>
      <c r="Z624" s="996"/>
      <c r="AA624" s="994"/>
      <c r="AB624" s="995"/>
      <c r="AC624" s="996"/>
      <c r="AD624" s="997"/>
      <c r="AE624" s="999"/>
      <c r="AF624" s="996"/>
      <c r="AG624" s="997"/>
      <c r="AH624" s="999"/>
      <c r="AI624" s="996"/>
      <c r="AJ624" s="994"/>
      <c r="AK624" s="1003"/>
      <c r="AL624" s="1004"/>
      <c r="AM624" s="1005"/>
      <c r="AN624" s="1009"/>
      <c r="AO624" s="1010"/>
      <c r="AP624" s="1010"/>
      <c r="AQ624" s="1010"/>
      <c r="AR624" s="1010"/>
      <c r="AS624" s="1011"/>
      <c r="AT624" s="863"/>
      <c r="AU624" s="864"/>
      <c r="AV624" s="864"/>
      <c r="AW624" s="864"/>
      <c r="AX624" s="864"/>
      <c r="AY624" s="864"/>
      <c r="AZ624" s="864"/>
      <c r="BA624" s="865"/>
      <c r="BC624" s="911"/>
      <c r="BD624" s="912"/>
      <c r="BE624" s="912"/>
      <c r="BF624" s="912"/>
      <c r="BG624" s="912"/>
      <c r="BH624" s="912"/>
      <c r="BI624" s="913"/>
      <c r="BJ624" s="905"/>
      <c r="BK624" s="906"/>
      <c r="BL624" s="906"/>
      <c r="BM624" s="906"/>
      <c r="BN624" s="906"/>
      <c r="BO624" s="906"/>
      <c r="BP624" s="906"/>
      <c r="BQ624" s="906"/>
      <c r="BR624" s="906"/>
      <c r="BS624" s="907"/>
      <c r="BT624" s="881"/>
      <c r="BU624" s="882"/>
      <c r="BV624" s="882"/>
      <c r="BW624" s="882"/>
      <c r="BX624" s="882"/>
      <c r="BY624" s="882"/>
      <c r="BZ624" s="882"/>
      <c r="CA624" s="882"/>
      <c r="CB624" s="883"/>
      <c r="CC624" s="881"/>
      <c r="CD624" s="882"/>
      <c r="CE624" s="882"/>
      <c r="CF624" s="882"/>
      <c r="CG624" s="882"/>
      <c r="CH624" s="882"/>
      <c r="CI624" s="882"/>
      <c r="CJ624" s="882"/>
      <c r="CK624" s="883"/>
      <c r="CL624" s="899"/>
      <c r="CM624" s="900"/>
      <c r="CN624" s="901"/>
      <c r="CO624" s="893"/>
      <c r="CP624" s="894"/>
      <c r="CQ624" s="894"/>
      <c r="CR624" s="894"/>
      <c r="CS624" s="895"/>
      <c r="CT624" s="887"/>
      <c r="CU624" s="888"/>
      <c r="CV624" s="888"/>
      <c r="CW624" s="888"/>
      <c r="CX624" s="889"/>
    </row>
    <row r="625" spans="2:102" ht="12.6" hidden="1" customHeight="1">
      <c r="B625" s="1018" t="e">
        <f>LEFT(RIGHT(#REF!,6))</f>
        <v>#REF!</v>
      </c>
      <c r="C625" s="1020" t="e">
        <f>LEFT(RIGHT(#REF!,5))</f>
        <v>#REF!</v>
      </c>
      <c r="D625" s="1022" t="s">
        <v>84</v>
      </c>
      <c r="E625" s="1016" t="e">
        <f>LEFT(RIGHT(#REF!,4))</f>
        <v>#REF!</v>
      </c>
      <c r="F625" s="1016" t="e">
        <f>LEFT(RIGHT(#REF!,3))</f>
        <v>#REF!</v>
      </c>
      <c r="G625" s="1016" t="e">
        <f>LEFT(RIGHT(#REF!,2))</f>
        <v>#REF!</v>
      </c>
      <c r="H625" s="1017" t="e">
        <f>RIGHT(#REF!,1)</f>
        <v>#REF!</v>
      </c>
      <c r="I625" s="976" t="e">
        <f>IF(#REF!="","",#REF!)</f>
        <v>#REF!</v>
      </c>
      <c r="J625" s="976"/>
      <c r="K625" s="976"/>
      <c r="L625" s="976"/>
      <c r="M625" s="976"/>
      <c r="N625" s="976"/>
      <c r="O625" s="976"/>
      <c r="P625" s="976"/>
      <c r="Q625" s="976"/>
      <c r="R625" s="977"/>
      <c r="S625" s="972" t="e">
        <f>IF(LEN(#REF!)&lt;9,"",LEFT(RIGHT(#REF!,9)))</f>
        <v>#REF!</v>
      </c>
      <c r="T625" s="974" t="e">
        <f>IF(LEN(#REF!)&lt;8,"",LEFT(RIGHT(#REF!,8)))</f>
        <v>#REF!</v>
      </c>
      <c r="U625" s="978" t="e">
        <f>IF(LEN(#REF!)&lt;7,"",LEFT(RIGHT(#REF!,7)))</f>
        <v>#REF!</v>
      </c>
      <c r="V625" s="998" t="e">
        <f>IF(LEN(#REF!)&lt;6,"",LEFT(RIGHT(#REF!,6)))</f>
        <v>#REF!</v>
      </c>
      <c r="W625" s="974" t="e">
        <f>IF(LEN(#REF!)&lt;5,"",LEFT(RIGHT(#REF!,5)))</f>
        <v>#REF!</v>
      </c>
      <c r="X625" s="978" t="e">
        <f>IF(LEN(#REF!)&lt;4,"",LEFT(RIGHT(#REF!,4)))</f>
        <v>#REF!</v>
      </c>
      <c r="Y625" s="998" t="e">
        <f>IF(LEN(#REF!)&lt;3,"",LEFT(RIGHT(#REF!,3)))</f>
        <v>#REF!</v>
      </c>
      <c r="Z625" s="974" t="e">
        <f>IF(LEN(#REF!)&lt;2,"",LEFT(RIGHT(#REF!,2)))</f>
        <v>#REF!</v>
      </c>
      <c r="AA625" s="970" t="e">
        <f>RIGHT(#REF!,1)</f>
        <v>#REF!</v>
      </c>
      <c r="AB625" s="972" t="e">
        <f>IF(LEN(#REF!)&lt;9,"",LEFT(RIGHT(#REF!,9)))</f>
        <v>#REF!</v>
      </c>
      <c r="AC625" s="974" t="e">
        <f>IF(LEN(#REF!)&lt;8,"",LEFT(RIGHT(#REF!,8)))</f>
        <v>#REF!</v>
      </c>
      <c r="AD625" s="978" t="e">
        <f>IF(LEN(#REF!)&lt;7,"",LEFT(RIGHT(#REF!,7)))</f>
        <v>#REF!</v>
      </c>
      <c r="AE625" s="998" t="e">
        <f>IF(LEN(#REF!)&lt;6,"",LEFT(RIGHT(#REF!,6)))</f>
        <v>#REF!</v>
      </c>
      <c r="AF625" s="974" t="e">
        <f>IF(LEN(#REF!)&lt;5,"",LEFT(RIGHT(#REF!,5)))</f>
        <v>#REF!</v>
      </c>
      <c r="AG625" s="978" t="e">
        <f>IF(LEN(#REF!)&lt;4,"",LEFT(RIGHT(#REF!,4)))</f>
        <v>#REF!</v>
      </c>
      <c r="AH625" s="998" t="e">
        <f>IF(LEN(#REF!)&lt;3,"",LEFT(RIGHT(#REF!,3)))</f>
        <v>#REF!</v>
      </c>
      <c r="AI625" s="974" t="e">
        <f>IF(LEN(#REF!)&lt;2,"",LEFT(RIGHT(#REF!,2)))</f>
        <v>#REF!</v>
      </c>
      <c r="AJ625" s="970" t="e">
        <f>RIGHT(#REF!,1)</f>
        <v>#REF!</v>
      </c>
      <c r="AK625" s="1000" t="e">
        <f>IF(#REF!="","",#REF!)</f>
        <v>#REF!</v>
      </c>
      <c r="AL625" s="1001"/>
      <c r="AM625" s="1002"/>
      <c r="AN625" s="1006" t="e">
        <f>IF(#REF!="","",#REF!)</f>
        <v>#REF!</v>
      </c>
      <c r="AO625" s="1007"/>
      <c r="AP625" s="1007"/>
      <c r="AQ625" s="1007"/>
      <c r="AR625" s="1007"/>
      <c r="AS625" s="1008"/>
      <c r="AT625" s="860" t="e">
        <f>IF(#REF!="","",#REF!)</f>
        <v>#REF!</v>
      </c>
      <c r="AU625" s="861"/>
      <c r="AV625" s="861"/>
      <c r="AW625" s="861"/>
      <c r="AX625" s="861"/>
      <c r="AY625" s="861"/>
      <c r="AZ625" s="861"/>
      <c r="BA625" s="862"/>
      <c r="BC625" s="908"/>
      <c r="BD625" s="909"/>
      <c r="BE625" s="909"/>
      <c r="BF625" s="909"/>
      <c r="BG625" s="909"/>
      <c r="BH625" s="909"/>
      <c r="BI625" s="910"/>
      <c r="BJ625" s="902"/>
      <c r="BK625" s="903"/>
      <c r="BL625" s="903"/>
      <c r="BM625" s="903"/>
      <c r="BN625" s="903"/>
      <c r="BO625" s="903"/>
      <c r="BP625" s="903"/>
      <c r="BQ625" s="903"/>
      <c r="BR625" s="903"/>
      <c r="BS625" s="904"/>
      <c r="BT625" s="878"/>
      <c r="BU625" s="879"/>
      <c r="BV625" s="879"/>
      <c r="BW625" s="879"/>
      <c r="BX625" s="879"/>
      <c r="BY625" s="879"/>
      <c r="BZ625" s="879"/>
      <c r="CA625" s="879"/>
      <c r="CB625" s="880"/>
      <c r="CC625" s="878"/>
      <c r="CD625" s="879"/>
      <c r="CE625" s="879"/>
      <c r="CF625" s="879"/>
      <c r="CG625" s="879"/>
      <c r="CH625" s="879"/>
      <c r="CI625" s="879"/>
      <c r="CJ625" s="879"/>
      <c r="CK625" s="880"/>
      <c r="CL625" s="896"/>
      <c r="CM625" s="897"/>
      <c r="CN625" s="898"/>
      <c r="CO625" s="890"/>
      <c r="CP625" s="891"/>
      <c r="CQ625" s="891"/>
      <c r="CR625" s="891"/>
      <c r="CS625" s="892"/>
      <c r="CT625" s="884"/>
      <c r="CU625" s="885"/>
      <c r="CV625" s="885"/>
      <c r="CW625" s="885"/>
      <c r="CX625" s="886"/>
    </row>
    <row r="626" spans="2:102" ht="12.6" hidden="1" customHeight="1">
      <c r="B626" s="1024"/>
      <c r="C626" s="1025"/>
      <c r="D626" s="1022"/>
      <c r="E626" s="1016"/>
      <c r="F626" s="1016"/>
      <c r="G626" s="1016"/>
      <c r="H626" s="1017"/>
      <c r="I626" s="976"/>
      <c r="J626" s="976"/>
      <c r="K626" s="976"/>
      <c r="L626" s="976"/>
      <c r="M626" s="976"/>
      <c r="N626" s="976"/>
      <c r="O626" s="976"/>
      <c r="P626" s="976"/>
      <c r="Q626" s="976"/>
      <c r="R626" s="977"/>
      <c r="S626" s="995"/>
      <c r="T626" s="996"/>
      <c r="U626" s="997"/>
      <c r="V626" s="999"/>
      <c r="W626" s="996"/>
      <c r="X626" s="997"/>
      <c r="Y626" s="999"/>
      <c r="Z626" s="996"/>
      <c r="AA626" s="994"/>
      <c r="AB626" s="995"/>
      <c r="AC626" s="996"/>
      <c r="AD626" s="997"/>
      <c r="AE626" s="999"/>
      <c r="AF626" s="996"/>
      <c r="AG626" s="997"/>
      <c r="AH626" s="999"/>
      <c r="AI626" s="996"/>
      <c r="AJ626" s="994"/>
      <c r="AK626" s="1003"/>
      <c r="AL626" s="1004"/>
      <c r="AM626" s="1005"/>
      <c r="AN626" s="1009"/>
      <c r="AO626" s="1010"/>
      <c r="AP626" s="1010"/>
      <c r="AQ626" s="1010"/>
      <c r="AR626" s="1010"/>
      <c r="AS626" s="1011"/>
      <c r="AT626" s="863"/>
      <c r="AU626" s="864"/>
      <c r="AV626" s="864"/>
      <c r="AW626" s="864"/>
      <c r="AX626" s="864"/>
      <c r="AY626" s="864"/>
      <c r="AZ626" s="864"/>
      <c r="BA626" s="865"/>
      <c r="BC626" s="911"/>
      <c r="BD626" s="912"/>
      <c r="BE626" s="912"/>
      <c r="BF626" s="912"/>
      <c r="BG626" s="912"/>
      <c r="BH626" s="912"/>
      <c r="BI626" s="913"/>
      <c r="BJ626" s="905"/>
      <c r="BK626" s="906"/>
      <c r="BL626" s="906"/>
      <c r="BM626" s="906"/>
      <c r="BN626" s="906"/>
      <c r="BO626" s="906"/>
      <c r="BP626" s="906"/>
      <c r="BQ626" s="906"/>
      <c r="BR626" s="906"/>
      <c r="BS626" s="907"/>
      <c r="BT626" s="881"/>
      <c r="BU626" s="882"/>
      <c r="BV626" s="882"/>
      <c r="BW626" s="882"/>
      <c r="BX626" s="882"/>
      <c r="BY626" s="882"/>
      <c r="BZ626" s="882"/>
      <c r="CA626" s="882"/>
      <c r="CB626" s="883"/>
      <c r="CC626" s="881"/>
      <c r="CD626" s="882"/>
      <c r="CE626" s="882"/>
      <c r="CF626" s="882"/>
      <c r="CG626" s="882"/>
      <c r="CH626" s="882"/>
      <c r="CI626" s="882"/>
      <c r="CJ626" s="882"/>
      <c r="CK626" s="883"/>
      <c r="CL626" s="899"/>
      <c r="CM626" s="900"/>
      <c r="CN626" s="901"/>
      <c r="CO626" s="893"/>
      <c r="CP626" s="894"/>
      <c r="CQ626" s="894"/>
      <c r="CR626" s="894"/>
      <c r="CS626" s="895"/>
      <c r="CT626" s="887"/>
      <c r="CU626" s="888"/>
      <c r="CV626" s="888"/>
      <c r="CW626" s="888"/>
      <c r="CX626" s="889"/>
    </row>
    <row r="627" spans="2:102" ht="12.6" hidden="1" customHeight="1">
      <c r="B627" s="1018" t="e">
        <f>LEFT(RIGHT(#REF!,6))</f>
        <v>#REF!</v>
      </c>
      <c r="C627" s="1020" t="e">
        <f>LEFT(RIGHT(#REF!,5))</f>
        <v>#REF!</v>
      </c>
      <c r="D627" s="1022" t="s">
        <v>84</v>
      </c>
      <c r="E627" s="1016" t="e">
        <f>LEFT(RIGHT(#REF!,4))</f>
        <v>#REF!</v>
      </c>
      <c r="F627" s="1016" t="e">
        <f>LEFT(RIGHT(#REF!,3))</f>
        <v>#REF!</v>
      </c>
      <c r="G627" s="1016" t="e">
        <f>LEFT(RIGHT(#REF!,2))</f>
        <v>#REF!</v>
      </c>
      <c r="H627" s="1017" t="e">
        <f>RIGHT(#REF!,1)</f>
        <v>#REF!</v>
      </c>
      <c r="I627" s="976" t="e">
        <f>IF(#REF!="","",#REF!)</f>
        <v>#REF!</v>
      </c>
      <c r="J627" s="976"/>
      <c r="K627" s="976"/>
      <c r="L627" s="976"/>
      <c r="M627" s="976"/>
      <c r="N627" s="976"/>
      <c r="O627" s="976"/>
      <c r="P627" s="976"/>
      <c r="Q627" s="976"/>
      <c r="R627" s="977"/>
      <c r="S627" s="972" t="e">
        <f>IF(LEN(#REF!)&lt;9,"",LEFT(RIGHT(#REF!,9)))</f>
        <v>#REF!</v>
      </c>
      <c r="T627" s="974" t="e">
        <f>IF(LEN(#REF!)&lt;8,"",LEFT(RIGHT(#REF!,8)))</f>
        <v>#REF!</v>
      </c>
      <c r="U627" s="978" t="e">
        <f>IF(LEN(#REF!)&lt;7,"",LEFT(RIGHT(#REF!,7)))</f>
        <v>#REF!</v>
      </c>
      <c r="V627" s="998" t="e">
        <f>IF(LEN(#REF!)&lt;6,"",LEFT(RIGHT(#REF!,6)))</f>
        <v>#REF!</v>
      </c>
      <c r="W627" s="974" t="e">
        <f>IF(LEN(#REF!)&lt;5,"",LEFT(RIGHT(#REF!,5)))</f>
        <v>#REF!</v>
      </c>
      <c r="X627" s="978" t="e">
        <f>IF(LEN(#REF!)&lt;4,"",LEFT(RIGHT(#REF!,4)))</f>
        <v>#REF!</v>
      </c>
      <c r="Y627" s="998" t="e">
        <f>IF(LEN(#REF!)&lt;3,"",LEFT(RIGHT(#REF!,3)))</f>
        <v>#REF!</v>
      </c>
      <c r="Z627" s="974" t="e">
        <f>IF(LEN(#REF!)&lt;2,"",LEFT(RIGHT(#REF!,2)))</f>
        <v>#REF!</v>
      </c>
      <c r="AA627" s="970" t="e">
        <f>RIGHT(#REF!,1)</f>
        <v>#REF!</v>
      </c>
      <c r="AB627" s="972" t="e">
        <f>IF(LEN(#REF!)&lt;9,"",LEFT(RIGHT(#REF!,9)))</f>
        <v>#REF!</v>
      </c>
      <c r="AC627" s="974" t="e">
        <f>IF(LEN(#REF!)&lt;8,"",LEFT(RIGHT(#REF!,8)))</f>
        <v>#REF!</v>
      </c>
      <c r="AD627" s="978" t="e">
        <f>IF(LEN(#REF!)&lt;7,"",LEFT(RIGHT(#REF!,7)))</f>
        <v>#REF!</v>
      </c>
      <c r="AE627" s="998" t="e">
        <f>IF(LEN(#REF!)&lt;6,"",LEFT(RIGHT(#REF!,6)))</f>
        <v>#REF!</v>
      </c>
      <c r="AF627" s="974" t="e">
        <f>IF(LEN(#REF!)&lt;5,"",LEFT(RIGHT(#REF!,5)))</f>
        <v>#REF!</v>
      </c>
      <c r="AG627" s="978" t="e">
        <f>IF(LEN(#REF!)&lt;4,"",LEFT(RIGHT(#REF!,4)))</f>
        <v>#REF!</v>
      </c>
      <c r="AH627" s="998" t="e">
        <f>IF(LEN(#REF!)&lt;3,"",LEFT(RIGHT(#REF!,3)))</f>
        <v>#REF!</v>
      </c>
      <c r="AI627" s="974" t="e">
        <f>IF(LEN(#REF!)&lt;2,"",LEFT(RIGHT(#REF!,2)))</f>
        <v>#REF!</v>
      </c>
      <c r="AJ627" s="970" t="e">
        <f>RIGHT(#REF!,1)</f>
        <v>#REF!</v>
      </c>
      <c r="AK627" s="1000" t="e">
        <f>IF(#REF!="","",#REF!)</f>
        <v>#REF!</v>
      </c>
      <c r="AL627" s="1001"/>
      <c r="AM627" s="1002"/>
      <c r="AN627" s="1006" t="e">
        <f>IF(#REF!="","",#REF!)</f>
        <v>#REF!</v>
      </c>
      <c r="AO627" s="1007"/>
      <c r="AP627" s="1007"/>
      <c r="AQ627" s="1007"/>
      <c r="AR627" s="1007"/>
      <c r="AS627" s="1008"/>
      <c r="AT627" s="860" t="e">
        <f>IF(#REF!="","",#REF!)</f>
        <v>#REF!</v>
      </c>
      <c r="AU627" s="861"/>
      <c r="AV627" s="861"/>
      <c r="AW627" s="861"/>
      <c r="AX627" s="861"/>
      <c r="AY627" s="861"/>
      <c r="AZ627" s="861"/>
      <c r="BA627" s="862"/>
      <c r="BC627" s="908"/>
      <c r="BD627" s="909"/>
      <c r="BE627" s="909"/>
      <c r="BF627" s="909"/>
      <c r="BG627" s="909"/>
      <c r="BH627" s="909"/>
      <c r="BI627" s="910"/>
      <c r="BJ627" s="902"/>
      <c r="BK627" s="903"/>
      <c r="BL627" s="903"/>
      <c r="BM627" s="903"/>
      <c r="BN627" s="903"/>
      <c r="BO627" s="903"/>
      <c r="BP627" s="903"/>
      <c r="BQ627" s="903"/>
      <c r="BR627" s="903"/>
      <c r="BS627" s="904"/>
      <c r="BT627" s="878"/>
      <c r="BU627" s="879"/>
      <c r="BV627" s="879"/>
      <c r="BW627" s="879"/>
      <c r="BX627" s="879"/>
      <c r="BY627" s="879"/>
      <c r="BZ627" s="879"/>
      <c r="CA627" s="879"/>
      <c r="CB627" s="880"/>
      <c r="CC627" s="878"/>
      <c r="CD627" s="879"/>
      <c r="CE627" s="879"/>
      <c r="CF627" s="879"/>
      <c r="CG627" s="879"/>
      <c r="CH627" s="879"/>
      <c r="CI627" s="879"/>
      <c r="CJ627" s="879"/>
      <c r="CK627" s="880"/>
      <c r="CL627" s="896"/>
      <c r="CM627" s="897"/>
      <c r="CN627" s="898"/>
      <c r="CO627" s="890"/>
      <c r="CP627" s="891"/>
      <c r="CQ627" s="891"/>
      <c r="CR627" s="891"/>
      <c r="CS627" s="892"/>
      <c r="CT627" s="884"/>
      <c r="CU627" s="885"/>
      <c r="CV627" s="885"/>
      <c r="CW627" s="885"/>
      <c r="CX627" s="886"/>
    </row>
    <row r="628" spans="2:102" ht="12.6" hidden="1" customHeight="1">
      <c r="B628" s="1024"/>
      <c r="C628" s="1025"/>
      <c r="D628" s="1022"/>
      <c r="E628" s="1016"/>
      <c r="F628" s="1016"/>
      <c r="G628" s="1016"/>
      <c r="H628" s="1017"/>
      <c r="I628" s="976"/>
      <c r="J628" s="976"/>
      <c r="K628" s="976"/>
      <c r="L628" s="976"/>
      <c r="M628" s="976"/>
      <c r="N628" s="976"/>
      <c r="O628" s="976"/>
      <c r="P628" s="976"/>
      <c r="Q628" s="976"/>
      <c r="R628" s="977"/>
      <c r="S628" s="995"/>
      <c r="T628" s="996"/>
      <c r="U628" s="997"/>
      <c r="V628" s="999"/>
      <c r="W628" s="996"/>
      <c r="X628" s="997"/>
      <c r="Y628" s="999"/>
      <c r="Z628" s="996"/>
      <c r="AA628" s="994"/>
      <c r="AB628" s="995"/>
      <c r="AC628" s="996"/>
      <c r="AD628" s="997"/>
      <c r="AE628" s="999"/>
      <c r="AF628" s="996"/>
      <c r="AG628" s="997"/>
      <c r="AH628" s="999"/>
      <c r="AI628" s="996"/>
      <c r="AJ628" s="994"/>
      <c r="AK628" s="1003"/>
      <c r="AL628" s="1004"/>
      <c r="AM628" s="1005"/>
      <c r="AN628" s="1009"/>
      <c r="AO628" s="1010"/>
      <c r="AP628" s="1010"/>
      <c r="AQ628" s="1010"/>
      <c r="AR628" s="1010"/>
      <c r="AS628" s="1011"/>
      <c r="AT628" s="863"/>
      <c r="AU628" s="864"/>
      <c r="AV628" s="864"/>
      <c r="AW628" s="864"/>
      <c r="AX628" s="864"/>
      <c r="AY628" s="864"/>
      <c r="AZ628" s="864"/>
      <c r="BA628" s="865"/>
      <c r="BC628" s="911"/>
      <c r="BD628" s="912"/>
      <c r="BE628" s="912"/>
      <c r="BF628" s="912"/>
      <c r="BG628" s="912"/>
      <c r="BH628" s="912"/>
      <c r="BI628" s="913"/>
      <c r="BJ628" s="905"/>
      <c r="BK628" s="906"/>
      <c r="BL628" s="906"/>
      <c r="BM628" s="906"/>
      <c r="BN628" s="906"/>
      <c r="BO628" s="906"/>
      <c r="BP628" s="906"/>
      <c r="BQ628" s="906"/>
      <c r="BR628" s="906"/>
      <c r="BS628" s="907"/>
      <c r="BT628" s="881"/>
      <c r="BU628" s="882"/>
      <c r="BV628" s="882"/>
      <c r="BW628" s="882"/>
      <c r="BX628" s="882"/>
      <c r="BY628" s="882"/>
      <c r="BZ628" s="882"/>
      <c r="CA628" s="882"/>
      <c r="CB628" s="883"/>
      <c r="CC628" s="881"/>
      <c r="CD628" s="882"/>
      <c r="CE628" s="882"/>
      <c r="CF628" s="882"/>
      <c r="CG628" s="882"/>
      <c r="CH628" s="882"/>
      <c r="CI628" s="882"/>
      <c r="CJ628" s="882"/>
      <c r="CK628" s="883"/>
      <c r="CL628" s="899"/>
      <c r="CM628" s="900"/>
      <c r="CN628" s="901"/>
      <c r="CO628" s="893"/>
      <c r="CP628" s="894"/>
      <c r="CQ628" s="894"/>
      <c r="CR628" s="894"/>
      <c r="CS628" s="895"/>
      <c r="CT628" s="887"/>
      <c r="CU628" s="888"/>
      <c r="CV628" s="888"/>
      <c r="CW628" s="888"/>
      <c r="CX628" s="889"/>
    </row>
    <row r="629" spans="2:102" ht="12.6" hidden="1" customHeight="1">
      <c r="B629" s="1018" t="e">
        <f>LEFT(RIGHT(#REF!,6))</f>
        <v>#REF!</v>
      </c>
      <c r="C629" s="1020" t="e">
        <f>LEFT(RIGHT(#REF!,5))</f>
        <v>#REF!</v>
      </c>
      <c r="D629" s="1022" t="s">
        <v>84</v>
      </c>
      <c r="E629" s="1016" t="e">
        <f>LEFT(RIGHT(#REF!,4))</f>
        <v>#REF!</v>
      </c>
      <c r="F629" s="1016" t="e">
        <f>LEFT(RIGHT(#REF!,3))</f>
        <v>#REF!</v>
      </c>
      <c r="G629" s="1016" t="e">
        <f>LEFT(RIGHT(#REF!,2))</f>
        <v>#REF!</v>
      </c>
      <c r="H629" s="1017" t="e">
        <f>RIGHT(#REF!,1)</f>
        <v>#REF!</v>
      </c>
      <c r="I629" s="976" t="e">
        <f>IF(#REF!="","",#REF!)</f>
        <v>#REF!</v>
      </c>
      <c r="J629" s="976"/>
      <c r="K629" s="976"/>
      <c r="L629" s="976"/>
      <c r="M629" s="976"/>
      <c r="N629" s="976"/>
      <c r="O629" s="976"/>
      <c r="P629" s="976"/>
      <c r="Q629" s="976"/>
      <c r="R629" s="977"/>
      <c r="S629" s="972" t="e">
        <f>IF(LEN(#REF!)&lt;9,"",LEFT(RIGHT(#REF!,9)))</f>
        <v>#REF!</v>
      </c>
      <c r="T629" s="974" t="e">
        <f>IF(LEN(#REF!)&lt;8,"",LEFT(RIGHT(#REF!,8)))</f>
        <v>#REF!</v>
      </c>
      <c r="U629" s="978" t="e">
        <f>IF(LEN(#REF!)&lt;7,"",LEFT(RIGHT(#REF!,7)))</f>
        <v>#REF!</v>
      </c>
      <c r="V629" s="998" t="e">
        <f>IF(LEN(#REF!)&lt;6,"",LEFT(RIGHT(#REF!,6)))</f>
        <v>#REF!</v>
      </c>
      <c r="W629" s="974" t="e">
        <f>IF(LEN(#REF!)&lt;5,"",LEFT(RIGHT(#REF!,5)))</f>
        <v>#REF!</v>
      </c>
      <c r="X629" s="978" t="e">
        <f>IF(LEN(#REF!)&lt;4,"",LEFT(RIGHT(#REF!,4)))</f>
        <v>#REF!</v>
      </c>
      <c r="Y629" s="998" t="e">
        <f>IF(LEN(#REF!)&lt;3,"",LEFT(RIGHT(#REF!,3)))</f>
        <v>#REF!</v>
      </c>
      <c r="Z629" s="974" t="e">
        <f>IF(LEN(#REF!)&lt;2,"",LEFT(RIGHT(#REF!,2)))</f>
        <v>#REF!</v>
      </c>
      <c r="AA629" s="970" t="e">
        <f>RIGHT(#REF!,1)</f>
        <v>#REF!</v>
      </c>
      <c r="AB629" s="972" t="e">
        <f>IF(LEN(#REF!)&lt;9,"",LEFT(RIGHT(#REF!,9)))</f>
        <v>#REF!</v>
      </c>
      <c r="AC629" s="974" t="e">
        <f>IF(LEN(#REF!)&lt;8,"",LEFT(RIGHT(#REF!,8)))</f>
        <v>#REF!</v>
      </c>
      <c r="AD629" s="978" t="e">
        <f>IF(LEN(#REF!)&lt;7,"",LEFT(RIGHT(#REF!,7)))</f>
        <v>#REF!</v>
      </c>
      <c r="AE629" s="998" t="e">
        <f>IF(LEN(#REF!)&lt;6,"",LEFT(RIGHT(#REF!,6)))</f>
        <v>#REF!</v>
      </c>
      <c r="AF629" s="974" t="e">
        <f>IF(LEN(#REF!)&lt;5,"",LEFT(RIGHT(#REF!,5)))</f>
        <v>#REF!</v>
      </c>
      <c r="AG629" s="978" t="e">
        <f>IF(LEN(#REF!)&lt;4,"",LEFT(RIGHT(#REF!,4)))</f>
        <v>#REF!</v>
      </c>
      <c r="AH629" s="998" t="e">
        <f>IF(LEN(#REF!)&lt;3,"",LEFT(RIGHT(#REF!,3)))</f>
        <v>#REF!</v>
      </c>
      <c r="AI629" s="974" t="e">
        <f>IF(LEN(#REF!)&lt;2,"",LEFT(RIGHT(#REF!,2)))</f>
        <v>#REF!</v>
      </c>
      <c r="AJ629" s="970" t="e">
        <f>RIGHT(#REF!,1)</f>
        <v>#REF!</v>
      </c>
      <c r="AK629" s="1000" t="e">
        <f>IF(#REF!="","",#REF!)</f>
        <v>#REF!</v>
      </c>
      <c r="AL629" s="1001"/>
      <c r="AM629" s="1002"/>
      <c r="AN629" s="1006" t="e">
        <f>IF(#REF!="","",#REF!)</f>
        <v>#REF!</v>
      </c>
      <c r="AO629" s="1007"/>
      <c r="AP629" s="1007"/>
      <c r="AQ629" s="1007"/>
      <c r="AR629" s="1007"/>
      <c r="AS629" s="1008"/>
      <c r="AT629" s="860" t="e">
        <f>IF(#REF!="","",#REF!)</f>
        <v>#REF!</v>
      </c>
      <c r="AU629" s="861"/>
      <c r="AV629" s="861"/>
      <c r="AW629" s="861"/>
      <c r="AX629" s="861"/>
      <c r="AY629" s="861"/>
      <c r="AZ629" s="861"/>
      <c r="BA629" s="862"/>
      <c r="BC629" s="908"/>
      <c r="BD629" s="909"/>
      <c r="BE629" s="909"/>
      <c r="BF629" s="909"/>
      <c r="BG629" s="909"/>
      <c r="BH629" s="909"/>
      <c r="BI629" s="910"/>
      <c r="BJ629" s="902"/>
      <c r="BK629" s="903"/>
      <c r="BL629" s="903"/>
      <c r="BM629" s="903"/>
      <c r="BN629" s="903"/>
      <c r="BO629" s="903"/>
      <c r="BP629" s="903"/>
      <c r="BQ629" s="903"/>
      <c r="BR629" s="903"/>
      <c r="BS629" s="904"/>
      <c r="BT629" s="878"/>
      <c r="BU629" s="879"/>
      <c r="BV629" s="879"/>
      <c r="BW629" s="879"/>
      <c r="BX629" s="879"/>
      <c r="BY629" s="879"/>
      <c r="BZ629" s="879"/>
      <c r="CA629" s="879"/>
      <c r="CB629" s="880"/>
      <c r="CC629" s="878"/>
      <c r="CD629" s="879"/>
      <c r="CE629" s="879"/>
      <c r="CF629" s="879"/>
      <c r="CG629" s="879"/>
      <c r="CH629" s="879"/>
      <c r="CI629" s="879"/>
      <c r="CJ629" s="879"/>
      <c r="CK629" s="880"/>
      <c r="CL629" s="896"/>
      <c r="CM629" s="897"/>
      <c r="CN629" s="898"/>
      <c r="CO629" s="890"/>
      <c r="CP629" s="891"/>
      <c r="CQ629" s="891"/>
      <c r="CR629" s="891"/>
      <c r="CS629" s="892"/>
      <c r="CT629" s="884"/>
      <c r="CU629" s="885"/>
      <c r="CV629" s="885"/>
      <c r="CW629" s="885"/>
      <c r="CX629" s="886"/>
    </row>
    <row r="630" spans="2:102" ht="12.6" hidden="1" customHeight="1">
      <c r="B630" s="1024"/>
      <c r="C630" s="1025"/>
      <c r="D630" s="1022"/>
      <c r="E630" s="1016"/>
      <c r="F630" s="1016"/>
      <c r="G630" s="1016"/>
      <c r="H630" s="1017"/>
      <c r="I630" s="976"/>
      <c r="J630" s="976"/>
      <c r="K630" s="976"/>
      <c r="L630" s="976"/>
      <c r="M630" s="976"/>
      <c r="N630" s="976"/>
      <c r="O630" s="976"/>
      <c r="P630" s="976"/>
      <c r="Q630" s="976"/>
      <c r="R630" s="977"/>
      <c r="S630" s="995"/>
      <c r="T630" s="996"/>
      <c r="U630" s="997"/>
      <c r="V630" s="999"/>
      <c r="W630" s="996"/>
      <c r="X630" s="997"/>
      <c r="Y630" s="999"/>
      <c r="Z630" s="996"/>
      <c r="AA630" s="994"/>
      <c r="AB630" s="995"/>
      <c r="AC630" s="996"/>
      <c r="AD630" s="997"/>
      <c r="AE630" s="999"/>
      <c r="AF630" s="996"/>
      <c r="AG630" s="997"/>
      <c r="AH630" s="999"/>
      <c r="AI630" s="996"/>
      <c r="AJ630" s="994"/>
      <c r="AK630" s="1003"/>
      <c r="AL630" s="1004"/>
      <c r="AM630" s="1005"/>
      <c r="AN630" s="1009"/>
      <c r="AO630" s="1010"/>
      <c r="AP630" s="1010"/>
      <c r="AQ630" s="1010"/>
      <c r="AR630" s="1010"/>
      <c r="AS630" s="1011"/>
      <c r="AT630" s="863"/>
      <c r="AU630" s="864"/>
      <c r="AV630" s="864"/>
      <c r="AW630" s="864"/>
      <c r="AX630" s="864"/>
      <c r="AY630" s="864"/>
      <c r="AZ630" s="864"/>
      <c r="BA630" s="865"/>
      <c r="BC630" s="911"/>
      <c r="BD630" s="912"/>
      <c r="BE630" s="912"/>
      <c r="BF630" s="912"/>
      <c r="BG630" s="912"/>
      <c r="BH630" s="912"/>
      <c r="BI630" s="913"/>
      <c r="BJ630" s="905"/>
      <c r="BK630" s="906"/>
      <c r="BL630" s="906"/>
      <c r="BM630" s="906"/>
      <c r="BN630" s="906"/>
      <c r="BO630" s="906"/>
      <c r="BP630" s="906"/>
      <c r="BQ630" s="906"/>
      <c r="BR630" s="906"/>
      <c r="BS630" s="907"/>
      <c r="BT630" s="881"/>
      <c r="BU630" s="882"/>
      <c r="BV630" s="882"/>
      <c r="BW630" s="882"/>
      <c r="BX630" s="882"/>
      <c r="BY630" s="882"/>
      <c r="BZ630" s="882"/>
      <c r="CA630" s="882"/>
      <c r="CB630" s="883"/>
      <c r="CC630" s="881"/>
      <c r="CD630" s="882"/>
      <c r="CE630" s="882"/>
      <c r="CF630" s="882"/>
      <c r="CG630" s="882"/>
      <c r="CH630" s="882"/>
      <c r="CI630" s="882"/>
      <c r="CJ630" s="882"/>
      <c r="CK630" s="883"/>
      <c r="CL630" s="899"/>
      <c r="CM630" s="900"/>
      <c r="CN630" s="901"/>
      <c r="CO630" s="893"/>
      <c r="CP630" s="894"/>
      <c r="CQ630" s="894"/>
      <c r="CR630" s="894"/>
      <c r="CS630" s="895"/>
      <c r="CT630" s="887"/>
      <c r="CU630" s="888"/>
      <c r="CV630" s="888"/>
      <c r="CW630" s="888"/>
      <c r="CX630" s="889"/>
    </row>
    <row r="631" spans="2:102" ht="12.6" hidden="1" customHeight="1">
      <c r="B631" s="1018" t="e">
        <f>LEFT(RIGHT(#REF!,6))</f>
        <v>#REF!</v>
      </c>
      <c r="C631" s="1020" t="e">
        <f>LEFT(RIGHT(#REF!,5))</f>
        <v>#REF!</v>
      </c>
      <c r="D631" s="1022" t="s">
        <v>84</v>
      </c>
      <c r="E631" s="1016" t="e">
        <f>LEFT(RIGHT(#REF!,4))</f>
        <v>#REF!</v>
      </c>
      <c r="F631" s="1016" t="e">
        <f>LEFT(RIGHT(#REF!,3))</f>
        <v>#REF!</v>
      </c>
      <c r="G631" s="1016" t="e">
        <f>LEFT(RIGHT(#REF!,2))</f>
        <v>#REF!</v>
      </c>
      <c r="H631" s="1017" t="e">
        <f>RIGHT(#REF!,1)</f>
        <v>#REF!</v>
      </c>
      <c r="I631" s="976" t="e">
        <f>IF(#REF!="","",#REF!)</f>
        <v>#REF!</v>
      </c>
      <c r="J631" s="976"/>
      <c r="K631" s="976"/>
      <c r="L631" s="976"/>
      <c r="M631" s="976"/>
      <c r="N631" s="976"/>
      <c r="O631" s="976"/>
      <c r="P631" s="976"/>
      <c r="Q631" s="976"/>
      <c r="R631" s="977"/>
      <c r="S631" s="972" t="e">
        <f>IF(LEN(#REF!)&lt;9,"",LEFT(RIGHT(#REF!,9)))</f>
        <v>#REF!</v>
      </c>
      <c r="T631" s="974" t="e">
        <f>IF(LEN(#REF!)&lt;8,"",LEFT(RIGHT(#REF!,8)))</f>
        <v>#REF!</v>
      </c>
      <c r="U631" s="978" t="e">
        <f>IF(LEN(#REF!)&lt;7,"",LEFT(RIGHT(#REF!,7)))</f>
        <v>#REF!</v>
      </c>
      <c r="V631" s="998" t="e">
        <f>IF(LEN(#REF!)&lt;6,"",LEFT(RIGHT(#REF!,6)))</f>
        <v>#REF!</v>
      </c>
      <c r="W631" s="974" t="e">
        <f>IF(LEN(#REF!)&lt;5,"",LEFT(RIGHT(#REF!,5)))</f>
        <v>#REF!</v>
      </c>
      <c r="X631" s="978" t="e">
        <f>IF(LEN(#REF!)&lt;4,"",LEFT(RIGHT(#REF!,4)))</f>
        <v>#REF!</v>
      </c>
      <c r="Y631" s="998" t="e">
        <f>IF(LEN(#REF!)&lt;3,"",LEFT(RIGHT(#REF!,3)))</f>
        <v>#REF!</v>
      </c>
      <c r="Z631" s="974" t="e">
        <f>IF(LEN(#REF!)&lt;2,"",LEFT(RIGHT(#REF!,2)))</f>
        <v>#REF!</v>
      </c>
      <c r="AA631" s="970" t="e">
        <f>RIGHT(#REF!,1)</f>
        <v>#REF!</v>
      </c>
      <c r="AB631" s="972" t="e">
        <f>IF(LEN(#REF!)&lt;9,"",LEFT(RIGHT(#REF!,9)))</f>
        <v>#REF!</v>
      </c>
      <c r="AC631" s="974" t="e">
        <f>IF(LEN(#REF!)&lt;8,"",LEFT(RIGHT(#REF!,8)))</f>
        <v>#REF!</v>
      </c>
      <c r="AD631" s="978" t="e">
        <f>IF(LEN(#REF!)&lt;7,"",LEFT(RIGHT(#REF!,7)))</f>
        <v>#REF!</v>
      </c>
      <c r="AE631" s="998" t="e">
        <f>IF(LEN(#REF!)&lt;6,"",LEFT(RIGHT(#REF!,6)))</f>
        <v>#REF!</v>
      </c>
      <c r="AF631" s="974" t="e">
        <f>IF(LEN(#REF!)&lt;5,"",LEFT(RIGHT(#REF!,5)))</f>
        <v>#REF!</v>
      </c>
      <c r="AG631" s="978" t="e">
        <f>IF(LEN(#REF!)&lt;4,"",LEFT(RIGHT(#REF!,4)))</f>
        <v>#REF!</v>
      </c>
      <c r="AH631" s="998" t="e">
        <f>IF(LEN(#REF!)&lt;3,"",LEFT(RIGHT(#REF!,3)))</f>
        <v>#REF!</v>
      </c>
      <c r="AI631" s="974" t="e">
        <f>IF(LEN(#REF!)&lt;2,"",LEFT(RIGHT(#REF!,2)))</f>
        <v>#REF!</v>
      </c>
      <c r="AJ631" s="970" t="e">
        <f>RIGHT(#REF!,1)</f>
        <v>#REF!</v>
      </c>
      <c r="AK631" s="1000" t="e">
        <f>IF(#REF!="","",#REF!)</f>
        <v>#REF!</v>
      </c>
      <c r="AL631" s="1001"/>
      <c r="AM631" s="1002"/>
      <c r="AN631" s="1006" t="e">
        <f>IF(#REF!="","",#REF!)</f>
        <v>#REF!</v>
      </c>
      <c r="AO631" s="1007"/>
      <c r="AP631" s="1007"/>
      <c r="AQ631" s="1007"/>
      <c r="AR631" s="1007"/>
      <c r="AS631" s="1008"/>
      <c r="AT631" s="860" t="e">
        <f>IF(#REF!="","",#REF!)</f>
        <v>#REF!</v>
      </c>
      <c r="AU631" s="861"/>
      <c r="AV631" s="861"/>
      <c r="AW631" s="861"/>
      <c r="AX631" s="861"/>
      <c r="AY631" s="861"/>
      <c r="AZ631" s="861"/>
      <c r="BA631" s="862"/>
      <c r="BC631" s="908"/>
      <c r="BD631" s="909"/>
      <c r="BE631" s="909"/>
      <c r="BF631" s="909"/>
      <c r="BG631" s="909"/>
      <c r="BH631" s="909"/>
      <c r="BI631" s="910"/>
      <c r="BJ631" s="902"/>
      <c r="BK631" s="903"/>
      <c r="BL631" s="903"/>
      <c r="BM631" s="903"/>
      <c r="BN631" s="903"/>
      <c r="BO631" s="903"/>
      <c r="BP631" s="903"/>
      <c r="BQ631" s="903"/>
      <c r="BR631" s="903"/>
      <c r="BS631" s="904"/>
      <c r="BT631" s="878"/>
      <c r="BU631" s="879"/>
      <c r="BV631" s="879"/>
      <c r="BW631" s="879"/>
      <c r="BX631" s="879"/>
      <c r="BY631" s="879"/>
      <c r="BZ631" s="879"/>
      <c r="CA631" s="879"/>
      <c r="CB631" s="880"/>
      <c r="CC631" s="878"/>
      <c r="CD631" s="879"/>
      <c r="CE631" s="879"/>
      <c r="CF631" s="879"/>
      <c r="CG631" s="879"/>
      <c r="CH631" s="879"/>
      <c r="CI631" s="879"/>
      <c r="CJ631" s="879"/>
      <c r="CK631" s="880"/>
      <c r="CL631" s="896"/>
      <c r="CM631" s="897"/>
      <c r="CN631" s="898"/>
      <c r="CO631" s="890"/>
      <c r="CP631" s="891"/>
      <c r="CQ631" s="891"/>
      <c r="CR631" s="891"/>
      <c r="CS631" s="892"/>
      <c r="CT631" s="884"/>
      <c r="CU631" s="885"/>
      <c r="CV631" s="885"/>
      <c r="CW631" s="885"/>
      <c r="CX631" s="886"/>
    </row>
    <row r="632" spans="2:102" ht="12.6" hidden="1" customHeight="1">
      <c r="B632" s="1024"/>
      <c r="C632" s="1025"/>
      <c r="D632" s="1022"/>
      <c r="E632" s="1016"/>
      <c r="F632" s="1016"/>
      <c r="G632" s="1016"/>
      <c r="H632" s="1017"/>
      <c r="I632" s="976"/>
      <c r="J632" s="976"/>
      <c r="K632" s="976"/>
      <c r="L632" s="976"/>
      <c r="M632" s="976"/>
      <c r="N632" s="976"/>
      <c r="O632" s="976"/>
      <c r="P632" s="976"/>
      <c r="Q632" s="976"/>
      <c r="R632" s="977"/>
      <c r="S632" s="995"/>
      <c r="T632" s="996"/>
      <c r="U632" s="997"/>
      <c r="V632" s="999"/>
      <c r="W632" s="996"/>
      <c r="X632" s="997"/>
      <c r="Y632" s="999"/>
      <c r="Z632" s="996"/>
      <c r="AA632" s="994"/>
      <c r="AB632" s="995"/>
      <c r="AC632" s="996"/>
      <c r="AD632" s="997"/>
      <c r="AE632" s="999"/>
      <c r="AF632" s="996"/>
      <c r="AG632" s="997"/>
      <c r="AH632" s="999"/>
      <c r="AI632" s="996"/>
      <c r="AJ632" s="994"/>
      <c r="AK632" s="1003"/>
      <c r="AL632" s="1004"/>
      <c r="AM632" s="1005"/>
      <c r="AN632" s="1009"/>
      <c r="AO632" s="1010"/>
      <c r="AP632" s="1010"/>
      <c r="AQ632" s="1010"/>
      <c r="AR632" s="1010"/>
      <c r="AS632" s="1011"/>
      <c r="AT632" s="863"/>
      <c r="AU632" s="864"/>
      <c r="AV632" s="864"/>
      <c r="AW632" s="864"/>
      <c r="AX632" s="864"/>
      <c r="AY632" s="864"/>
      <c r="AZ632" s="864"/>
      <c r="BA632" s="865"/>
      <c r="BC632" s="911"/>
      <c r="BD632" s="912"/>
      <c r="BE632" s="912"/>
      <c r="BF632" s="912"/>
      <c r="BG632" s="912"/>
      <c r="BH632" s="912"/>
      <c r="BI632" s="913"/>
      <c r="BJ632" s="905"/>
      <c r="BK632" s="906"/>
      <c r="BL632" s="906"/>
      <c r="BM632" s="906"/>
      <c r="BN632" s="906"/>
      <c r="BO632" s="906"/>
      <c r="BP632" s="906"/>
      <c r="BQ632" s="906"/>
      <c r="BR632" s="906"/>
      <c r="BS632" s="907"/>
      <c r="BT632" s="881"/>
      <c r="BU632" s="882"/>
      <c r="BV632" s="882"/>
      <c r="BW632" s="882"/>
      <c r="BX632" s="882"/>
      <c r="BY632" s="882"/>
      <c r="BZ632" s="882"/>
      <c r="CA632" s="882"/>
      <c r="CB632" s="883"/>
      <c r="CC632" s="881"/>
      <c r="CD632" s="882"/>
      <c r="CE632" s="882"/>
      <c r="CF632" s="882"/>
      <c r="CG632" s="882"/>
      <c r="CH632" s="882"/>
      <c r="CI632" s="882"/>
      <c r="CJ632" s="882"/>
      <c r="CK632" s="883"/>
      <c r="CL632" s="899"/>
      <c r="CM632" s="900"/>
      <c r="CN632" s="901"/>
      <c r="CO632" s="893"/>
      <c r="CP632" s="894"/>
      <c r="CQ632" s="894"/>
      <c r="CR632" s="894"/>
      <c r="CS632" s="895"/>
      <c r="CT632" s="887"/>
      <c r="CU632" s="888"/>
      <c r="CV632" s="888"/>
      <c r="CW632" s="888"/>
      <c r="CX632" s="889"/>
    </row>
    <row r="633" spans="2:102" ht="12.6" hidden="1" customHeight="1">
      <c r="B633" s="1018" t="e">
        <f>LEFT(RIGHT(#REF!,6))</f>
        <v>#REF!</v>
      </c>
      <c r="C633" s="1020" t="e">
        <f>LEFT(RIGHT(#REF!,5))</f>
        <v>#REF!</v>
      </c>
      <c r="D633" s="1022" t="s">
        <v>84</v>
      </c>
      <c r="E633" s="1016" t="e">
        <f>LEFT(RIGHT(#REF!,4))</f>
        <v>#REF!</v>
      </c>
      <c r="F633" s="1016" t="e">
        <f>LEFT(RIGHT(#REF!,3))</f>
        <v>#REF!</v>
      </c>
      <c r="G633" s="1016" t="e">
        <f>LEFT(RIGHT(#REF!,2))</f>
        <v>#REF!</v>
      </c>
      <c r="H633" s="1017" t="e">
        <f>RIGHT(#REF!,1)</f>
        <v>#REF!</v>
      </c>
      <c r="I633" s="976" t="e">
        <f>IF(#REF!="","",#REF!)</f>
        <v>#REF!</v>
      </c>
      <c r="J633" s="976"/>
      <c r="K633" s="976"/>
      <c r="L633" s="976"/>
      <c r="M633" s="976"/>
      <c r="N633" s="976"/>
      <c r="O633" s="976"/>
      <c r="P633" s="976"/>
      <c r="Q633" s="976"/>
      <c r="R633" s="977"/>
      <c r="S633" s="972" t="e">
        <f>IF(LEN(#REF!)&lt;9,"",LEFT(RIGHT(#REF!,9)))</f>
        <v>#REF!</v>
      </c>
      <c r="T633" s="974" t="e">
        <f>IF(LEN(#REF!)&lt;8,"",LEFT(RIGHT(#REF!,8)))</f>
        <v>#REF!</v>
      </c>
      <c r="U633" s="978" t="e">
        <f>IF(LEN(#REF!)&lt;7,"",LEFT(RIGHT(#REF!,7)))</f>
        <v>#REF!</v>
      </c>
      <c r="V633" s="998" t="e">
        <f>IF(LEN(#REF!)&lt;6,"",LEFT(RIGHT(#REF!,6)))</f>
        <v>#REF!</v>
      </c>
      <c r="W633" s="974" t="e">
        <f>IF(LEN(#REF!)&lt;5,"",LEFT(RIGHT(#REF!,5)))</f>
        <v>#REF!</v>
      </c>
      <c r="X633" s="978" t="e">
        <f>IF(LEN(#REF!)&lt;4,"",LEFT(RIGHT(#REF!,4)))</f>
        <v>#REF!</v>
      </c>
      <c r="Y633" s="998" t="e">
        <f>IF(LEN(#REF!)&lt;3,"",LEFT(RIGHT(#REF!,3)))</f>
        <v>#REF!</v>
      </c>
      <c r="Z633" s="974" t="e">
        <f>IF(LEN(#REF!)&lt;2,"",LEFT(RIGHT(#REF!,2)))</f>
        <v>#REF!</v>
      </c>
      <c r="AA633" s="970" t="e">
        <f>RIGHT(#REF!,1)</f>
        <v>#REF!</v>
      </c>
      <c r="AB633" s="972" t="e">
        <f>IF(LEN(#REF!)&lt;9,"",LEFT(RIGHT(#REF!,9)))</f>
        <v>#REF!</v>
      </c>
      <c r="AC633" s="974" t="e">
        <f>IF(LEN(#REF!)&lt;8,"",LEFT(RIGHT(#REF!,8)))</f>
        <v>#REF!</v>
      </c>
      <c r="AD633" s="978" t="e">
        <f>IF(LEN(#REF!)&lt;7,"",LEFT(RIGHT(#REF!,7)))</f>
        <v>#REF!</v>
      </c>
      <c r="AE633" s="998" t="e">
        <f>IF(LEN(#REF!)&lt;6,"",LEFT(RIGHT(#REF!,6)))</f>
        <v>#REF!</v>
      </c>
      <c r="AF633" s="974" t="e">
        <f>IF(LEN(#REF!)&lt;5,"",LEFT(RIGHT(#REF!,5)))</f>
        <v>#REF!</v>
      </c>
      <c r="AG633" s="978" t="e">
        <f>IF(LEN(#REF!)&lt;4,"",LEFT(RIGHT(#REF!,4)))</f>
        <v>#REF!</v>
      </c>
      <c r="AH633" s="998" t="e">
        <f>IF(LEN(#REF!)&lt;3,"",LEFT(RIGHT(#REF!,3)))</f>
        <v>#REF!</v>
      </c>
      <c r="AI633" s="974" t="e">
        <f>IF(LEN(#REF!)&lt;2,"",LEFT(RIGHT(#REF!,2)))</f>
        <v>#REF!</v>
      </c>
      <c r="AJ633" s="970" t="e">
        <f>RIGHT(#REF!,1)</f>
        <v>#REF!</v>
      </c>
      <c r="AK633" s="1000" t="e">
        <f>IF(#REF!="","",#REF!)</f>
        <v>#REF!</v>
      </c>
      <c r="AL633" s="1001"/>
      <c r="AM633" s="1002"/>
      <c r="AN633" s="1006" t="e">
        <f>IF(#REF!="","",#REF!)</f>
        <v>#REF!</v>
      </c>
      <c r="AO633" s="1007"/>
      <c r="AP633" s="1007"/>
      <c r="AQ633" s="1007"/>
      <c r="AR633" s="1007"/>
      <c r="AS633" s="1008"/>
      <c r="AT633" s="860" t="e">
        <f>IF(#REF!="","",#REF!)</f>
        <v>#REF!</v>
      </c>
      <c r="AU633" s="861"/>
      <c r="AV633" s="861"/>
      <c r="AW633" s="861"/>
      <c r="AX633" s="861"/>
      <c r="AY633" s="861"/>
      <c r="AZ633" s="861"/>
      <c r="BA633" s="862"/>
      <c r="BC633" s="908"/>
      <c r="BD633" s="909"/>
      <c r="BE633" s="909"/>
      <c r="BF633" s="909"/>
      <c r="BG633" s="909"/>
      <c r="BH633" s="909"/>
      <c r="BI633" s="910"/>
      <c r="BJ633" s="902"/>
      <c r="BK633" s="903"/>
      <c r="BL633" s="903"/>
      <c r="BM633" s="903"/>
      <c r="BN633" s="903"/>
      <c r="BO633" s="903"/>
      <c r="BP633" s="903"/>
      <c r="BQ633" s="903"/>
      <c r="BR633" s="903"/>
      <c r="BS633" s="904"/>
      <c r="BT633" s="878"/>
      <c r="BU633" s="879"/>
      <c r="BV633" s="879"/>
      <c r="BW633" s="879"/>
      <c r="BX633" s="879"/>
      <c r="BY633" s="879"/>
      <c r="BZ633" s="879"/>
      <c r="CA633" s="879"/>
      <c r="CB633" s="880"/>
      <c r="CC633" s="878"/>
      <c r="CD633" s="879"/>
      <c r="CE633" s="879"/>
      <c r="CF633" s="879"/>
      <c r="CG633" s="879"/>
      <c r="CH633" s="879"/>
      <c r="CI633" s="879"/>
      <c r="CJ633" s="879"/>
      <c r="CK633" s="880"/>
      <c r="CL633" s="896"/>
      <c r="CM633" s="897"/>
      <c r="CN633" s="898"/>
      <c r="CO633" s="890"/>
      <c r="CP633" s="891"/>
      <c r="CQ633" s="891"/>
      <c r="CR633" s="891"/>
      <c r="CS633" s="892"/>
      <c r="CT633" s="884"/>
      <c r="CU633" s="885"/>
      <c r="CV633" s="885"/>
      <c r="CW633" s="885"/>
      <c r="CX633" s="886"/>
    </row>
    <row r="634" spans="2:102" ht="12.6" hidden="1" customHeight="1">
      <c r="B634" s="1024"/>
      <c r="C634" s="1025"/>
      <c r="D634" s="1022"/>
      <c r="E634" s="1016"/>
      <c r="F634" s="1016"/>
      <c r="G634" s="1016"/>
      <c r="H634" s="1017"/>
      <c r="I634" s="976"/>
      <c r="J634" s="976"/>
      <c r="K634" s="976"/>
      <c r="L634" s="976"/>
      <c r="M634" s="976"/>
      <c r="N634" s="976"/>
      <c r="O634" s="976"/>
      <c r="P634" s="976"/>
      <c r="Q634" s="976"/>
      <c r="R634" s="977"/>
      <c r="S634" s="995"/>
      <c r="T634" s="996"/>
      <c r="U634" s="997"/>
      <c r="V634" s="999"/>
      <c r="W634" s="996"/>
      <c r="X634" s="997"/>
      <c r="Y634" s="999"/>
      <c r="Z634" s="996"/>
      <c r="AA634" s="994"/>
      <c r="AB634" s="995"/>
      <c r="AC634" s="996"/>
      <c r="AD634" s="997"/>
      <c r="AE634" s="999"/>
      <c r="AF634" s="996"/>
      <c r="AG634" s="997"/>
      <c r="AH634" s="999"/>
      <c r="AI634" s="996"/>
      <c r="AJ634" s="994"/>
      <c r="AK634" s="1003"/>
      <c r="AL634" s="1004"/>
      <c r="AM634" s="1005"/>
      <c r="AN634" s="1009"/>
      <c r="AO634" s="1010"/>
      <c r="AP634" s="1010"/>
      <c r="AQ634" s="1010"/>
      <c r="AR634" s="1010"/>
      <c r="AS634" s="1011"/>
      <c r="AT634" s="863"/>
      <c r="AU634" s="864"/>
      <c r="AV634" s="864"/>
      <c r="AW634" s="864"/>
      <c r="AX634" s="864"/>
      <c r="AY634" s="864"/>
      <c r="AZ634" s="864"/>
      <c r="BA634" s="865"/>
      <c r="BC634" s="911"/>
      <c r="BD634" s="912"/>
      <c r="BE634" s="912"/>
      <c r="BF634" s="912"/>
      <c r="BG634" s="912"/>
      <c r="BH634" s="912"/>
      <c r="BI634" s="913"/>
      <c r="BJ634" s="905"/>
      <c r="BK634" s="906"/>
      <c r="BL634" s="906"/>
      <c r="BM634" s="906"/>
      <c r="BN634" s="906"/>
      <c r="BO634" s="906"/>
      <c r="BP634" s="906"/>
      <c r="BQ634" s="906"/>
      <c r="BR634" s="906"/>
      <c r="BS634" s="907"/>
      <c r="BT634" s="881"/>
      <c r="BU634" s="882"/>
      <c r="BV634" s="882"/>
      <c r="BW634" s="882"/>
      <c r="BX634" s="882"/>
      <c r="BY634" s="882"/>
      <c r="BZ634" s="882"/>
      <c r="CA634" s="882"/>
      <c r="CB634" s="883"/>
      <c r="CC634" s="881"/>
      <c r="CD634" s="882"/>
      <c r="CE634" s="882"/>
      <c r="CF634" s="882"/>
      <c r="CG634" s="882"/>
      <c r="CH634" s="882"/>
      <c r="CI634" s="882"/>
      <c r="CJ634" s="882"/>
      <c r="CK634" s="883"/>
      <c r="CL634" s="899"/>
      <c r="CM634" s="900"/>
      <c r="CN634" s="901"/>
      <c r="CO634" s="893"/>
      <c r="CP634" s="894"/>
      <c r="CQ634" s="894"/>
      <c r="CR634" s="894"/>
      <c r="CS634" s="895"/>
      <c r="CT634" s="887"/>
      <c r="CU634" s="888"/>
      <c r="CV634" s="888"/>
      <c r="CW634" s="888"/>
      <c r="CX634" s="889"/>
    </row>
    <row r="635" spans="2:102" ht="12.6" hidden="1" customHeight="1">
      <c r="B635" s="1018" t="e">
        <f>LEFT(RIGHT(#REF!,6))</f>
        <v>#REF!</v>
      </c>
      <c r="C635" s="1020" t="e">
        <f>LEFT(RIGHT(#REF!,5))</f>
        <v>#REF!</v>
      </c>
      <c r="D635" s="1022" t="s">
        <v>84</v>
      </c>
      <c r="E635" s="1016" t="e">
        <f>LEFT(RIGHT(#REF!,4))</f>
        <v>#REF!</v>
      </c>
      <c r="F635" s="1016" t="e">
        <f>LEFT(RIGHT(#REF!,3))</f>
        <v>#REF!</v>
      </c>
      <c r="G635" s="1016" t="e">
        <f>LEFT(RIGHT(#REF!,2))</f>
        <v>#REF!</v>
      </c>
      <c r="H635" s="1017" t="e">
        <f>RIGHT(#REF!,1)</f>
        <v>#REF!</v>
      </c>
      <c r="I635" s="976" t="e">
        <f>IF(#REF!="","",#REF!)</f>
        <v>#REF!</v>
      </c>
      <c r="J635" s="976"/>
      <c r="K635" s="976"/>
      <c r="L635" s="976"/>
      <c r="M635" s="976"/>
      <c r="N635" s="976"/>
      <c r="O635" s="976"/>
      <c r="P635" s="976"/>
      <c r="Q635" s="976"/>
      <c r="R635" s="977"/>
      <c r="S635" s="972" t="e">
        <f>IF(LEN(#REF!)&lt;9,"",LEFT(RIGHT(#REF!,9)))</f>
        <v>#REF!</v>
      </c>
      <c r="T635" s="974" t="e">
        <f>IF(LEN(#REF!)&lt;8,"",LEFT(RIGHT(#REF!,8)))</f>
        <v>#REF!</v>
      </c>
      <c r="U635" s="978" t="e">
        <f>IF(LEN(#REF!)&lt;7,"",LEFT(RIGHT(#REF!,7)))</f>
        <v>#REF!</v>
      </c>
      <c r="V635" s="998" t="e">
        <f>IF(LEN(#REF!)&lt;6,"",LEFT(RIGHT(#REF!,6)))</f>
        <v>#REF!</v>
      </c>
      <c r="W635" s="974" t="e">
        <f>IF(LEN(#REF!)&lt;5,"",LEFT(RIGHT(#REF!,5)))</f>
        <v>#REF!</v>
      </c>
      <c r="X635" s="978" t="e">
        <f>IF(LEN(#REF!)&lt;4,"",LEFT(RIGHT(#REF!,4)))</f>
        <v>#REF!</v>
      </c>
      <c r="Y635" s="998" t="e">
        <f>IF(LEN(#REF!)&lt;3,"",LEFT(RIGHT(#REF!,3)))</f>
        <v>#REF!</v>
      </c>
      <c r="Z635" s="974" t="e">
        <f>IF(LEN(#REF!)&lt;2,"",LEFT(RIGHT(#REF!,2)))</f>
        <v>#REF!</v>
      </c>
      <c r="AA635" s="970" t="e">
        <f>RIGHT(#REF!,1)</f>
        <v>#REF!</v>
      </c>
      <c r="AB635" s="972" t="e">
        <f>IF(LEN(#REF!)&lt;9,"",LEFT(RIGHT(#REF!,9)))</f>
        <v>#REF!</v>
      </c>
      <c r="AC635" s="974" t="e">
        <f>IF(LEN(#REF!)&lt;8,"",LEFT(RIGHT(#REF!,8)))</f>
        <v>#REF!</v>
      </c>
      <c r="AD635" s="978" t="e">
        <f>IF(LEN(#REF!)&lt;7,"",LEFT(RIGHT(#REF!,7)))</f>
        <v>#REF!</v>
      </c>
      <c r="AE635" s="998" t="e">
        <f>IF(LEN(#REF!)&lt;6,"",LEFT(RIGHT(#REF!,6)))</f>
        <v>#REF!</v>
      </c>
      <c r="AF635" s="974" t="e">
        <f>IF(LEN(#REF!)&lt;5,"",LEFT(RIGHT(#REF!,5)))</f>
        <v>#REF!</v>
      </c>
      <c r="AG635" s="978" t="e">
        <f>IF(LEN(#REF!)&lt;4,"",LEFT(RIGHT(#REF!,4)))</f>
        <v>#REF!</v>
      </c>
      <c r="AH635" s="998" t="e">
        <f>IF(LEN(#REF!)&lt;3,"",LEFT(RIGHT(#REF!,3)))</f>
        <v>#REF!</v>
      </c>
      <c r="AI635" s="974" t="e">
        <f>IF(LEN(#REF!)&lt;2,"",LEFT(RIGHT(#REF!,2)))</f>
        <v>#REF!</v>
      </c>
      <c r="AJ635" s="970" t="e">
        <f>RIGHT(#REF!,1)</f>
        <v>#REF!</v>
      </c>
      <c r="AK635" s="1000" t="e">
        <f>IF(#REF!="","",#REF!)</f>
        <v>#REF!</v>
      </c>
      <c r="AL635" s="1001"/>
      <c r="AM635" s="1002"/>
      <c r="AN635" s="1006" t="e">
        <f>IF(#REF!="","",#REF!)</f>
        <v>#REF!</v>
      </c>
      <c r="AO635" s="1007"/>
      <c r="AP635" s="1007"/>
      <c r="AQ635" s="1007"/>
      <c r="AR635" s="1007"/>
      <c r="AS635" s="1008"/>
      <c r="AT635" s="860" t="e">
        <f>IF(#REF!="","",#REF!)</f>
        <v>#REF!</v>
      </c>
      <c r="AU635" s="861"/>
      <c r="AV635" s="861"/>
      <c r="AW635" s="861"/>
      <c r="AX635" s="861"/>
      <c r="AY635" s="861"/>
      <c r="AZ635" s="861"/>
      <c r="BA635" s="862"/>
      <c r="BC635" s="908"/>
      <c r="BD635" s="909"/>
      <c r="BE635" s="909"/>
      <c r="BF635" s="909"/>
      <c r="BG635" s="909"/>
      <c r="BH635" s="909"/>
      <c r="BI635" s="910"/>
      <c r="BJ635" s="902"/>
      <c r="BK635" s="903"/>
      <c r="BL635" s="903"/>
      <c r="BM635" s="903"/>
      <c r="BN635" s="903"/>
      <c r="BO635" s="903"/>
      <c r="BP635" s="903"/>
      <c r="BQ635" s="903"/>
      <c r="BR635" s="903"/>
      <c r="BS635" s="904"/>
      <c r="BT635" s="878"/>
      <c r="BU635" s="879"/>
      <c r="BV635" s="879"/>
      <c r="BW635" s="879"/>
      <c r="BX635" s="879"/>
      <c r="BY635" s="879"/>
      <c r="BZ635" s="879"/>
      <c r="CA635" s="879"/>
      <c r="CB635" s="880"/>
      <c r="CC635" s="878"/>
      <c r="CD635" s="879"/>
      <c r="CE635" s="879"/>
      <c r="CF635" s="879"/>
      <c r="CG635" s="879"/>
      <c r="CH635" s="879"/>
      <c r="CI635" s="879"/>
      <c r="CJ635" s="879"/>
      <c r="CK635" s="880"/>
      <c r="CL635" s="896"/>
      <c r="CM635" s="897"/>
      <c r="CN635" s="898"/>
      <c r="CO635" s="890"/>
      <c r="CP635" s="891"/>
      <c r="CQ635" s="891"/>
      <c r="CR635" s="891"/>
      <c r="CS635" s="892"/>
      <c r="CT635" s="884"/>
      <c r="CU635" s="885"/>
      <c r="CV635" s="885"/>
      <c r="CW635" s="885"/>
      <c r="CX635" s="886"/>
    </row>
    <row r="636" spans="2:102" ht="12.6" hidden="1" customHeight="1">
      <c r="B636" s="1024"/>
      <c r="C636" s="1025"/>
      <c r="D636" s="1022"/>
      <c r="E636" s="1016"/>
      <c r="F636" s="1016"/>
      <c r="G636" s="1016"/>
      <c r="H636" s="1017"/>
      <c r="I636" s="976"/>
      <c r="J636" s="976"/>
      <c r="K636" s="976"/>
      <c r="L636" s="976"/>
      <c r="M636" s="976"/>
      <c r="N636" s="976"/>
      <c r="O636" s="976"/>
      <c r="P636" s="976"/>
      <c r="Q636" s="976"/>
      <c r="R636" s="977"/>
      <c r="S636" s="995"/>
      <c r="T636" s="996"/>
      <c r="U636" s="997"/>
      <c r="V636" s="999"/>
      <c r="W636" s="996"/>
      <c r="X636" s="997"/>
      <c r="Y636" s="999"/>
      <c r="Z636" s="996"/>
      <c r="AA636" s="994"/>
      <c r="AB636" s="995"/>
      <c r="AC636" s="996"/>
      <c r="AD636" s="997"/>
      <c r="AE636" s="999"/>
      <c r="AF636" s="996"/>
      <c r="AG636" s="997"/>
      <c r="AH636" s="999"/>
      <c r="AI636" s="996"/>
      <c r="AJ636" s="994"/>
      <c r="AK636" s="1003"/>
      <c r="AL636" s="1004"/>
      <c r="AM636" s="1005"/>
      <c r="AN636" s="1009"/>
      <c r="AO636" s="1010"/>
      <c r="AP636" s="1010"/>
      <c r="AQ636" s="1010"/>
      <c r="AR636" s="1010"/>
      <c r="AS636" s="1011"/>
      <c r="AT636" s="863"/>
      <c r="AU636" s="864"/>
      <c r="AV636" s="864"/>
      <c r="AW636" s="864"/>
      <c r="AX636" s="864"/>
      <c r="AY636" s="864"/>
      <c r="AZ636" s="864"/>
      <c r="BA636" s="865"/>
      <c r="BC636" s="911"/>
      <c r="BD636" s="912"/>
      <c r="BE636" s="912"/>
      <c r="BF636" s="912"/>
      <c r="BG636" s="912"/>
      <c r="BH636" s="912"/>
      <c r="BI636" s="913"/>
      <c r="BJ636" s="905"/>
      <c r="BK636" s="906"/>
      <c r="BL636" s="906"/>
      <c r="BM636" s="906"/>
      <c r="BN636" s="906"/>
      <c r="BO636" s="906"/>
      <c r="BP636" s="906"/>
      <c r="BQ636" s="906"/>
      <c r="BR636" s="906"/>
      <c r="BS636" s="907"/>
      <c r="BT636" s="881"/>
      <c r="BU636" s="882"/>
      <c r="BV636" s="882"/>
      <c r="BW636" s="882"/>
      <c r="BX636" s="882"/>
      <c r="BY636" s="882"/>
      <c r="BZ636" s="882"/>
      <c r="CA636" s="882"/>
      <c r="CB636" s="883"/>
      <c r="CC636" s="881"/>
      <c r="CD636" s="882"/>
      <c r="CE636" s="882"/>
      <c r="CF636" s="882"/>
      <c r="CG636" s="882"/>
      <c r="CH636" s="882"/>
      <c r="CI636" s="882"/>
      <c r="CJ636" s="882"/>
      <c r="CK636" s="883"/>
      <c r="CL636" s="899"/>
      <c r="CM636" s="900"/>
      <c r="CN636" s="901"/>
      <c r="CO636" s="893"/>
      <c r="CP636" s="894"/>
      <c r="CQ636" s="894"/>
      <c r="CR636" s="894"/>
      <c r="CS636" s="895"/>
      <c r="CT636" s="887"/>
      <c r="CU636" s="888"/>
      <c r="CV636" s="888"/>
      <c r="CW636" s="888"/>
      <c r="CX636" s="889"/>
    </row>
    <row r="637" spans="2:102" ht="12.6" hidden="1" customHeight="1">
      <c r="B637" s="1018" t="e">
        <f>LEFT(RIGHT(#REF!,6))</f>
        <v>#REF!</v>
      </c>
      <c r="C637" s="1020" t="e">
        <f>LEFT(RIGHT(#REF!,5))</f>
        <v>#REF!</v>
      </c>
      <c r="D637" s="1022" t="s">
        <v>84</v>
      </c>
      <c r="E637" s="1016" t="e">
        <f>LEFT(RIGHT(#REF!,4))</f>
        <v>#REF!</v>
      </c>
      <c r="F637" s="1016" t="e">
        <f>LEFT(RIGHT(#REF!,3))</f>
        <v>#REF!</v>
      </c>
      <c r="G637" s="1016" t="e">
        <f>LEFT(RIGHT(#REF!,2))</f>
        <v>#REF!</v>
      </c>
      <c r="H637" s="1017" t="e">
        <f>RIGHT(#REF!,1)</f>
        <v>#REF!</v>
      </c>
      <c r="I637" s="976" t="e">
        <f>IF(#REF!="","",#REF!)</f>
        <v>#REF!</v>
      </c>
      <c r="J637" s="976"/>
      <c r="K637" s="976"/>
      <c r="L637" s="976"/>
      <c r="M637" s="976"/>
      <c r="N637" s="976"/>
      <c r="O637" s="976"/>
      <c r="P637" s="976"/>
      <c r="Q637" s="976"/>
      <c r="R637" s="977"/>
      <c r="S637" s="972" t="e">
        <f>IF(LEN(#REF!)&lt;9,"",LEFT(RIGHT(#REF!,9)))</f>
        <v>#REF!</v>
      </c>
      <c r="T637" s="974" t="e">
        <f>IF(LEN(#REF!)&lt;8,"",LEFT(RIGHT(#REF!,8)))</f>
        <v>#REF!</v>
      </c>
      <c r="U637" s="978" t="e">
        <f>IF(LEN(#REF!)&lt;7,"",LEFT(RIGHT(#REF!,7)))</f>
        <v>#REF!</v>
      </c>
      <c r="V637" s="998" t="e">
        <f>IF(LEN(#REF!)&lt;6,"",LEFT(RIGHT(#REF!,6)))</f>
        <v>#REF!</v>
      </c>
      <c r="W637" s="974" t="e">
        <f>IF(LEN(#REF!)&lt;5,"",LEFT(RIGHT(#REF!,5)))</f>
        <v>#REF!</v>
      </c>
      <c r="X637" s="978" t="e">
        <f>IF(LEN(#REF!)&lt;4,"",LEFT(RIGHT(#REF!,4)))</f>
        <v>#REF!</v>
      </c>
      <c r="Y637" s="998" t="e">
        <f>IF(LEN(#REF!)&lt;3,"",LEFT(RIGHT(#REF!,3)))</f>
        <v>#REF!</v>
      </c>
      <c r="Z637" s="974" t="e">
        <f>IF(LEN(#REF!)&lt;2,"",LEFT(RIGHT(#REF!,2)))</f>
        <v>#REF!</v>
      </c>
      <c r="AA637" s="970" t="e">
        <f>RIGHT(#REF!,1)</f>
        <v>#REF!</v>
      </c>
      <c r="AB637" s="972" t="e">
        <f>IF(LEN(#REF!)&lt;9,"",LEFT(RIGHT(#REF!,9)))</f>
        <v>#REF!</v>
      </c>
      <c r="AC637" s="974" t="e">
        <f>IF(LEN(#REF!)&lt;8,"",LEFT(RIGHT(#REF!,8)))</f>
        <v>#REF!</v>
      </c>
      <c r="AD637" s="978" t="e">
        <f>IF(LEN(#REF!)&lt;7,"",LEFT(RIGHT(#REF!,7)))</f>
        <v>#REF!</v>
      </c>
      <c r="AE637" s="998" t="e">
        <f>IF(LEN(#REF!)&lt;6,"",LEFT(RIGHT(#REF!,6)))</f>
        <v>#REF!</v>
      </c>
      <c r="AF637" s="974" t="e">
        <f>IF(LEN(#REF!)&lt;5,"",LEFT(RIGHT(#REF!,5)))</f>
        <v>#REF!</v>
      </c>
      <c r="AG637" s="978" t="e">
        <f>IF(LEN(#REF!)&lt;4,"",LEFT(RIGHT(#REF!,4)))</f>
        <v>#REF!</v>
      </c>
      <c r="AH637" s="998" t="e">
        <f>IF(LEN(#REF!)&lt;3,"",LEFT(RIGHT(#REF!,3)))</f>
        <v>#REF!</v>
      </c>
      <c r="AI637" s="974" t="e">
        <f>IF(LEN(#REF!)&lt;2,"",LEFT(RIGHT(#REF!,2)))</f>
        <v>#REF!</v>
      </c>
      <c r="AJ637" s="970" t="e">
        <f>RIGHT(#REF!,1)</f>
        <v>#REF!</v>
      </c>
      <c r="AK637" s="1000" t="e">
        <f>IF(#REF!="","",#REF!)</f>
        <v>#REF!</v>
      </c>
      <c r="AL637" s="1001"/>
      <c r="AM637" s="1002"/>
      <c r="AN637" s="1006" t="e">
        <f>IF(#REF!="","",#REF!)</f>
        <v>#REF!</v>
      </c>
      <c r="AO637" s="1007"/>
      <c r="AP637" s="1007"/>
      <c r="AQ637" s="1007"/>
      <c r="AR637" s="1007"/>
      <c r="AS637" s="1008"/>
      <c r="AT637" s="860" t="e">
        <f>IF(#REF!="","",#REF!)</f>
        <v>#REF!</v>
      </c>
      <c r="AU637" s="861"/>
      <c r="AV637" s="861"/>
      <c r="AW637" s="861"/>
      <c r="AX637" s="861"/>
      <c r="AY637" s="861"/>
      <c r="AZ637" s="861"/>
      <c r="BA637" s="862"/>
      <c r="BC637" s="908"/>
      <c r="BD637" s="909"/>
      <c r="BE637" s="909"/>
      <c r="BF637" s="909"/>
      <c r="BG637" s="909"/>
      <c r="BH637" s="909"/>
      <c r="BI637" s="910"/>
      <c r="BJ637" s="902"/>
      <c r="BK637" s="903"/>
      <c r="BL637" s="903"/>
      <c r="BM637" s="903"/>
      <c r="BN637" s="903"/>
      <c r="BO637" s="903"/>
      <c r="BP637" s="903"/>
      <c r="BQ637" s="903"/>
      <c r="BR637" s="903"/>
      <c r="BS637" s="904"/>
      <c r="BT637" s="878"/>
      <c r="BU637" s="879"/>
      <c r="BV637" s="879"/>
      <c r="BW637" s="879"/>
      <c r="BX637" s="879"/>
      <c r="BY637" s="879"/>
      <c r="BZ637" s="879"/>
      <c r="CA637" s="879"/>
      <c r="CB637" s="880"/>
      <c r="CC637" s="878"/>
      <c r="CD637" s="879"/>
      <c r="CE637" s="879"/>
      <c r="CF637" s="879"/>
      <c r="CG637" s="879"/>
      <c r="CH637" s="879"/>
      <c r="CI637" s="879"/>
      <c r="CJ637" s="879"/>
      <c r="CK637" s="880"/>
      <c r="CL637" s="896"/>
      <c r="CM637" s="897"/>
      <c r="CN637" s="898"/>
      <c r="CO637" s="890"/>
      <c r="CP637" s="891"/>
      <c r="CQ637" s="891"/>
      <c r="CR637" s="891"/>
      <c r="CS637" s="892"/>
      <c r="CT637" s="884"/>
      <c r="CU637" s="885"/>
      <c r="CV637" s="885"/>
      <c r="CW637" s="885"/>
      <c r="CX637" s="886"/>
    </row>
    <row r="638" spans="2:102" ht="12.6" hidden="1" customHeight="1">
      <c r="B638" s="1024"/>
      <c r="C638" s="1025"/>
      <c r="D638" s="1022"/>
      <c r="E638" s="1016"/>
      <c r="F638" s="1016"/>
      <c r="G638" s="1016"/>
      <c r="H638" s="1017"/>
      <c r="I638" s="976"/>
      <c r="J638" s="976"/>
      <c r="K638" s="976"/>
      <c r="L638" s="976"/>
      <c r="M638" s="976"/>
      <c r="N638" s="976"/>
      <c r="O638" s="976"/>
      <c r="P638" s="976"/>
      <c r="Q638" s="976"/>
      <c r="R638" s="977"/>
      <c r="S638" s="995"/>
      <c r="T638" s="996"/>
      <c r="U638" s="997"/>
      <c r="V638" s="999"/>
      <c r="W638" s="996"/>
      <c r="X638" s="997"/>
      <c r="Y638" s="999"/>
      <c r="Z638" s="996"/>
      <c r="AA638" s="994"/>
      <c r="AB638" s="995"/>
      <c r="AC638" s="996"/>
      <c r="AD638" s="997"/>
      <c r="AE638" s="999"/>
      <c r="AF638" s="996"/>
      <c r="AG638" s="997"/>
      <c r="AH638" s="999"/>
      <c r="AI638" s="996"/>
      <c r="AJ638" s="994"/>
      <c r="AK638" s="1003"/>
      <c r="AL638" s="1004"/>
      <c r="AM638" s="1005"/>
      <c r="AN638" s="1009"/>
      <c r="AO638" s="1010"/>
      <c r="AP638" s="1010"/>
      <c r="AQ638" s="1010"/>
      <c r="AR638" s="1010"/>
      <c r="AS638" s="1011"/>
      <c r="AT638" s="863"/>
      <c r="AU638" s="864"/>
      <c r="AV638" s="864"/>
      <c r="AW638" s="864"/>
      <c r="AX638" s="864"/>
      <c r="AY638" s="864"/>
      <c r="AZ638" s="864"/>
      <c r="BA638" s="865"/>
      <c r="BC638" s="911"/>
      <c r="BD638" s="912"/>
      <c r="BE638" s="912"/>
      <c r="BF638" s="912"/>
      <c r="BG638" s="912"/>
      <c r="BH638" s="912"/>
      <c r="BI638" s="913"/>
      <c r="BJ638" s="905"/>
      <c r="BK638" s="906"/>
      <c r="BL638" s="906"/>
      <c r="BM638" s="906"/>
      <c r="BN638" s="906"/>
      <c r="BO638" s="906"/>
      <c r="BP638" s="906"/>
      <c r="BQ638" s="906"/>
      <c r="BR638" s="906"/>
      <c r="BS638" s="907"/>
      <c r="BT638" s="881"/>
      <c r="BU638" s="882"/>
      <c r="BV638" s="882"/>
      <c r="BW638" s="882"/>
      <c r="BX638" s="882"/>
      <c r="BY638" s="882"/>
      <c r="BZ638" s="882"/>
      <c r="CA638" s="882"/>
      <c r="CB638" s="883"/>
      <c r="CC638" s="881"/>
      <c r="CD638" s="882"/>
      <c r="CE638" s="882"/>
      <c r="CF638" s="882"/>
      <c r="CG638" s="882"/>
      <c r="CH638" s="882"/>
      <c r="CI638" s="882"/>
      <c r="CJ638" s="882"/>
      <c r="CK638" s="883"/>
      <c r="CL638" s="899"/>
      <c r="CM638" s="900"/>
      <c r="CN638" s="901"/>
      <c r="CO638" s="893"/>
      <c r="CP638" s="894"/>
      <c r="CQ638" s="894"/>
      <c r="CR638" s="894"/>
      <c r="CS638" s="895"/>
      <c r="CT638" s="887"/>
      <c r="CU638" s="888"/>
      <c r="CV638" s="888"/>
      <c r="CW638" s="888"/>
      <c r="CX638" s="889"/>
    </row>
    <row r="639" spans="2:102" ht="12.6" hidden="1" customHeight="1">
      <c r="B639" s="1018" t="e">
        <f>LEFT(RIGHT(#REF!,6))</f>
        <v>#REF!</v>
      </c>
      <c r="C639" s="1020" t="e">
        <f>LEFT(RIGHT(#REF!,5))</f>
        <v>#REF!</v>
      </c>
      <c r="D639" s="1022" t="s">
        <v>84</v>
      </c>
      <c r="E639" s="1016" t="e">
        <f>LEFT(RIGHT(#REF!,4))</f>
        <v>#REF!</v>
      </c>
      <c r="F639" s="1016" t="e">
        <f>LEFT(RIGHT(#REF!,3))</f>
        <v>#REF!</v>
      </c>
      <c r="G639" s="1016" t="e">
        <f>LEFT(RIGHT(#REF!,2))</f>
        <v>#REF!</v>
      </c>
      <c r="H639" s="1017" t="e">
        <f>RIGHT(#REF!,1)</f>
        <v>#REF!</v>
      </c>
      <c r="I639" s="976" t="e">
        <f>IF(#REF!="","",#REF!)</f>
        <v>#REF!</v>
      </c>
      <c r="J639" s="976"/>
      <c r="K639" s="976"/>
      <c r="L639" s="976"/>
      <c r="M639" s="976"/>
      <c r="N639" s="976"/>
      <c r="O639" s="976"/>
      <c r="P639" s="976"/>
      <c r="Q639" s="976"/>
      <c r="R639" s="977"/>
      <c r="S639" s="972" t="e">
        <f>IF(LEN(#REF!)&lt;9,"",LEFT(RIGHT(#REF!,9)))</f>
        <v>#REF!</v>
      </c>
      <c r="T639" s="974" t="e">
        <f>IF(LEN(#REF!)&lt;8,"",LEFT(RIGHT(#REF!,8)))</f>
        <v>#REF!</v>
      </c>
      <c r="U639" s="978" t="e">
        <f>IF(LEN(#REF!)&lt;7,"",LEFT(RIGHT(#REF!,7)))</f>
        <v>#REF!</v>
      </c>
      <c r="V639" s="998" t="e">
        <f>IF(LEN(#REF!)&lt;6,"",LEFT(RIGHT(#REF!,6)))</f>
        <v>#REF!</v>
      </c>
      <c r="W639" s="974" t="e">
        <f>IF(LEN(#REF!)&lt;5,"",LEFT(RIGHT(#REF!,5)))</f>
        <v>#REF!</v>
      </c>
      <c r="X639" s="978" t="e">
        <f>IF(LEN(#REF!)&lt;4,"",LEFT(RIGHT(#REF!,4)))</f>
        <v>#REF!</v>
      </c>
      <c r="Y639" s="998" t="e">
        <f>IF(LEN(#REF!)&lt;3,"",LEFT(RIGHT(#REF!,3)))</f>
        <v>#REF!</v>
      </c>
      <c r="Z639" s="974" t="e">
        <f>IF(LEN(#REF!)&lt;2,"",LEFT(RIGHT(#REF!,2)))</f>
        <v>#REF!</v>
      </c>
      <c r="AA639" s="970" t="e">
        <f>RIGHT(#REF!,1)</f>
        <v>#REF!</v>
      </c>
      <c r="AB639" s="972" t="e">
        <f>IF(LEN(#REF!)&lt;9,"",LEFT(RIGHT(#REF!,9)))</f>
        <v>#REF!</v>
      </c>
      <c r="AC639" s="974" t="e">
        <f>IF(LEN(#REF!)&lt;8,"",LEFT(RIGHT(#REF!,8)))</f>
        <v>#REF!</v>
      </c>
      <c r="AD639" s="978" t="e">
        <f>IF(LEN(#REF!)&lt;7,"",LEFT(RIGHT(#REF!,7)))</f>
        <v>#REF!</v>
      </c>
      <c r="AE639" s="998" t="e">
        <f>IF(LEN(#REF!)&lt;6,"",LEFT(RIGHT(#REF!,6)))</f>
        <v>#REF!</v>
      </c>
      <c r="AF639" s="974" t="e">
        <f>IF(LEN(#REF!)&lt;5,"",LEFT(RIGHT(#REF!,5)))</f>
        <v>#REF!</v>
      </c>
      <c r="AG639" s="978" t="e">
        <f>IF(LEN(#REF!)&lt;4,"",LEFT(RIGHT(#REF!,4)))</f>
        <v>#REF!</v>
      </c>
      <c r="AH639" s="998" t="e">
        <f>IF(LEN(#REF!)&lt;3,"",LEFT(RIGHT(#REF!,3)))</f>
        <v>#REF!</v>
      </c>
      <c r="AI639" s="974" t="e">
        <f>IF(LEN(#REF!)&lt;2,"",LEFT(RIGHT(#REF!,2)))</f>
        <v>#REF!</v>
      </c>
      <c r="AJ639" s="970" t="e">
        <f>RIGHT(#REF!,1)</f>
        <v>#REF!</v>
      </c>
      <c r="AK639" s="1000" t="e">
        <f>IF(#REF!="","",#REF!)</f>
        <v>#REF!</v>
      </c>
      <c r="AL639" s="1001"/>
      <c r="AM639" s="1002"/>
      <c r="AN639" s="1006" t="e">
        <f>IF(#REF!="","",#REF!)</f>
        <v>#REF!</v>
      </c>
      <c r="AO639" s="1007"/>
      <c r="AP639" s="1007"/>
      <c r="AQ639" s="1007"/>
      <c r="AR639" s="1007"/>
      <c r="AS639" s="1008"/>
      <c r="AT639" s="860" t="e">
        <f>IF(#REF!="","",#REF!)</f>
        <v>#REF!</v>
      </c>
      <c r="AU639" s="861"/>
      <c r="AV639" s="861"/>
      <c r="AW639" s="861"/>
      <c r="AX639" s="861"/>
      <c r="AY639" s="861"/>
      <c r="AZ639" s="861"/>
      <c r="BA639" s="862"/>
      <c r="BC639" s="908"/>
      <c r="BD639" s="909"/>
      <c r="BE639" s="909"/>
      <c r="BF639" s="909"/>
      <c r="BG639" s="909"/>
      <c r="BH639" s="909"/>
      <c r="BI639" s="910"/>
      <c r="BJ639" s="902"/>
      <c r="BK639" s="903"/>
      <c r="BL639" s="903"/>
      <c r="BM639" s="903"/>
      <c r="BN639" s="903"/>
      <c r="BO639" s="903"/>
      <c r="BP639" s="903"/>
      <c r="BQ639" s="903"/>
      <c r="BR639" s="903"/>
      <c r="BS639" s="904"/>
      <c r="BT639" s="878"/>
      <c r="BU639" s="879"/>
      <c r="BV639" s="879"/>
      <c r="BW639" s="879"/>
      <c r="BX639" s="879"/>
      <c r="BY639" s="879"/>
      <c r="BZ639" s="879"/>
      <c r="CA639" s="879"/>
      <c r="CB639" s="880"/>
      <c r="CC639" s="878"/>
      <c r="CD639" s="879"/>
      <c r="CE639" s="879"/>
      <c r="CF639" s="879"/>
      <c r="CG639" s="879"/>
      <c r="CH639" s="879"/>
      <c r="CI639" s="879"/>
      <c r="CJ639" s="879"/>
      <c r="CK639" s="880"/>
      <c r="CL639" s="896"/>
      <c r="CM639" s="897"/>
      <c r="CN639" s="898"/>
      <c r="CO639" s="890"/>
      <c r="CP639" s="891"/>
      <c r="CQ639" s="891"/>
      <c r="CR639" s="891"/>
      <c r="CS639" s="892"/>
      <c r="CT639" s="884"/>
      <c r="CU639" s="885"/>
      <c r="CV639" s="885"/>
      <c r="CW639" s="885"/>
      <c r="CX639" s="886"/>
    </row>
    <row r="640" spans="2:102" ht="12.6" hidden="1" customHeight="1">
      <c r="B640" s="1024"/>
      <c r="C640" s="1025"/>
      <c r="D640" s="1022"/>
      <c r="E640" s="1016"/>
      <c r="F640" s="1016"/>
      <c r="G640" s="1016"/>
      <c r="H640" s="1017"/>
      <c r="I640" s="976"/>
      <c r="J640" s="976"/>
      <c r="K640" s="976"/>
      <c r="L640" s="976"/>
      <c r="M640" s="976"/>
      <c r="N640" s="976"/>
      <c r="O640" s="976"/>
      <c r="P640" s="976"/>
      <c r="Q640" s="976"/>
      <c r="R640" s="977"/>
      <c r="S640" s="995"/>
      <c r="T640" s="996"/>
      <c r="U640" s="997"/>
      <c r="V640" s="999"/>
      <c r="W640" s="996"/>
      <c r="X640" s="997"/>
      <c r="Y640" s="999"/>
      <c r="Z640" s="996"/>
      <c r="AA640" s="994"/>
      <c r="AB640" s="995"/>
      <c r="AC640" s="996"/>
      <c r="AD640" s="997"/>
      <c r="AE640" s="999"/>
      <c r="AF640" s="996"/>
      <c r="AG640" s="997"/>
      <c r="AH640" s="999"/>
      <c r="AI640" s="996"/>
      <c r="AJ640" s="994"/>
      <c r="AK640" s="1003"/>
      <c r="AL640" s="1004"/>
      <c r="AM640" s="1005"/>
      <c r="AN640" s="1009"/>
      <c r="AO640" s="1010"/>
      <c r="AP640" s="1010"/>
      <c r="AQ640" s="1010"/>
      <c r="AR640" s="1010"/>
      <c r="AS640" s="1011"/>
      <c r="AT640" s="863"/>
      <c r="AU640" s="864"/>
      <c r="AV640" s="864"/>
      <c r="AW640" s="864"/>
      <c r="AX640" s="864"/>
      <c r="AY640" s="864"/>
      <c r="AZ640" s="864"/>
      <c r="BA640" s="865"/>
      <c r="BC640" s="911"/>
      <c r="BD640" s="912"/>
      <c r="BE640" s="912"/>
      <c r="BF640" s="912"/>
      <c r="BG640" s="912"/>
      <c r="BH640" s="912"/>
      <c r="BI640" s="913"/>
      <c r="BJ640" s="905"/>
      <c r="BK640" s="906"/>
      <c r="BL640" s="906"/>
      <c r="BM640" s="906"/>
      <c r="BN640" s="906"/>
      <c r="BO640" s="906"/>
      <c r="BP640" s="906"/>
      <c r="BQ640" s="906"/>
      <c r="BR640" s="906"/>
      <c r="BS640" s="907"/>
      <c r="BT640" s="881"/>
      <c r="BU640" s="882"/>
      <c r="BV640" s="882"/>
      <c r="BW640" s="882"/>
      <c r="BX640" s="882"/>
      <c r="BY640" s="882"/>
      <c r="BZ640" s="882"/>
      <c r="CA640" s="882"/>
      <c r="CB640" s="883"/>
      <c r="CC640" s="881"/>
      <c r="CD640" s="882"/>
      <c r="CE640" s="882"/>
      <c r="CF640" s="882"/>
      <c r="CG640" s="882"/>
      <c r="CH640" s="882"/>
      <c r="CI640" s="882"/>
      <c r="CJ640" s="882"/>
      <c r="CK640" s="883"/>
      <c r="CL640" s="899"/>
      <c r="CM640" s="900"/>
      <c r="CN640" s="901"/>
      <c r="CO640" s="893"/>
      <c r="CP640" s="894"/>
      <c r="CQ640" s="894"/>
      <c r="CR640" s="894"/>
      <c r="CS640" s="895"/>
      <c r="CT640" s="887"/>
      <c r="CU640" s="888"/>
      <c r="CV640" s="888"/>
      <c r="CW640" s="888"/>
      <c r="CX640" s="889"/>
    </row>
    <row r="641" spans="1:103" ht="12.6" hidden="1" customHeight="1">
      <c r="B641" s="1018" t="e">
        <f>LEFT(RIGHT(#REF!,6))</f>
        <v>#REF!</v>
      </c>
      <c r="C641" s="1020" t="e">
        <f>LEFT(RIGHT(#REF!,5))</f>
        <v>#REF!</v>
      </c>
      <c r="D641" s="1022" t="s">
        <v>84</v>
      </c>
      <c r="E641" s="1016" t="e">
        <f>LEFT(RIGHT(#REF!,4))</f>
        <v>#REF!</v>
      </c>
      <c r="F641" s="1016" t="e">
        <f>LEFT(RIGHT(#REF!,3))</f>
        <v>#REF!</v>
      </c>
      <c r="G641" s="1016" t="e">
        <f>LEFT(RIGHT(#REF!,2))</f>
        <v>#REF!</v>
      </c>
      <c r="H641" s="1017" t="e">
        <f>RIGHT(#REF!,1)</f>
        <v>#REF!</v>
      </c>
      <c r="I641" s="976" t="e">
        <f>IF(#REF!="","",#REF!)</f>
        <v>#REF!</v>
      </c>
      <c r="J641" s="976"/>
      <c r="K641" s="976"/>
      <c r="L641" s="976"/>
      <c r="M641" s="976"/>
      <c r="N641" s="976"/>
      <c r="O641" s="976"/>
      <c r="P641" s="976"/>
      <c r="Q641" s="976"/>
      <c r="R641" s="977"/>
      <c r="S641" s="972" t="e">
        <f>IF(LEN(#REF!)&lt;9,"",LEFT(RIGHT(#REF!,9)))</f>
        <v>#REF!</v>
      </c>
      <c r="T641" s="974" t="e">
        <f>IF(LEN(#REF!)&lt;8,"",LEFT(RIGHT(#REF!,8)))</f>
        <v>#REF!</v>
      </c>
      <c r="U641" s="978" t="e">
        <f>IF(LEN(#REF!)&lt;7,"",LEFT(RIGHT(#REF!,7)))</f>
        <v>#REF!</v>
      </c>
      <c r="V641" s="998" t="e">
        <f>IF(LEN(#REF!)&lt;6,"",LEFT(RIGHT(#REF!,6)))</f>
        <v>#REF!</v>
      </c>
      <c r="W641" s="974" t="e">
        <f>IF(LEN(#REF!)&lt;5,"",LEFT(RIGHT(#REF!,5)))</f>
        <v>#REF!</v>
      </c>
      <c r="X641" s="978" t="e">
        <f>IF(LEN(#REF!)&lt;4,"",LEFT(RIGHT(#REF!,4)))</f>
        <v>#REF!</v>
      </c>
      <c r="Y641" s="998" t="e">
        <f>IF(LEN(#REF!)&lt;3,"",LEFT(RIGHT(#REF!,3)))</f>
        <v>#REF!</v>
      </c>
      <c r="Z641" s="974" t="e">
        <f>IF(LEN(#REF!)&lt;2,"",LEFT(RIGHT(#REF!,2)))</f>
        <v>#REF!</v>
      </c>
      <c r="AA641" s="970" t="e">
        <f>RIGHT(#REF!,1)</f>
        <v>#REF!</v>
      </c>
      <c r="AB641" s="972" t="e">
        <f>IF(LEN(#REF!)&lt;9,"",LEFT(RIGHT(#REF!,9)))</f>
        <v>#REF!</v>
      </c>
      <c r="AC641" s="974" t="e">
        <f>IF(LEN(#REF!)&lt;8,"",LEFT(RIGHT(#REF!,8)))</f>
        <v>#REF!</v>
      </c>
      <c r="AD641" s="978" t="e">
        <f>IF(LEN(#REF!)&lt;7,"",LEFT(RIGHT(#REF!,7)))</f>
        <v>#REF!</v>
      </c>
      <c r="AE641" s="998" t="e">
        <f>IF(LEN(#REF!)&lt;6,"",LEFT(RIGHT(#REF!,6)))</f>
        <v>#REF!</v>
      </c>
      <c r="AF641" s="974" t="e">
        <f>IF(LEN(#REF!)&lt;5,"",LEFT(RIGHT(#REF!,5)))</f>
        <v>#REF!</v>
      </c>
      <c r="AG641" s="978" t="e">
        <f>IF(LEN(#REF!)&lt;4,"",LEFT(RIGHT(#REF!,4)))</f>
        <v>#REF!</v>
      </c>
      <c r="AH641" s="998" t="e">
        <f>IF(LEN(#REF!)&lt;3,"",LEFT(RIGHT(#REF!,3)))</f>
        <v>#REF!</v>
      </c>
      <c r="AI641" s="974" t="e">
        <f>IF(LEN(#REF!)&lt;2,"",LEFT(RIGHT(#REF!,2)))</f>
        <v>#REF!</v>
      </c>
      <c r="AJ641" s="970" t="e">
        <f>RIGHT(#REF!,1)</f>
        <v>#REF!</v>
      </c>
      <c r="AK641" s="1000" t="e">
        <f>IF(#REF!="","",#REF!)</f>
        <v>#REF!</v>
      </c>
      <c r="AL641" s="1001"/>
      <c r="AM641" s="1002"/>
      <c r="AN641" s="1006" t="e">
        <f>IF(#REF!="","",#REF!)</f>
        <v>#REF!</v>
      </c>
      <c r="AO641" s="1007"/>
      <c r="AP641" s="1007"/>
      <c r="AQ641" s="1007"/>
      <c r="AR641" s="1007"/>
      <c r="AS641" s="1008"/>
      <c r="AT641" s="860" t="e">
        <f>IF(#REF!="","",#REF!)</f>
        <v>#REF!</v>
      </c>
      <c r="AU641" s="861"/>
      <c r="AV641" s="861"/>
      <c r="AW641" s="861"/>
      <c r="AX641" s="861"/>
      <c r="AY641" s="861"/>
      <c r="AZ641" s="861"/>
      <c r="BA641" s="862"/>
      <c r="BC641" s="908"/>
      <c r="BD641" s="909"/>
      <c r="BE641" s="909"/>
      <c r="BF641" s="909"/>
      <c r="BG641" s="909"/>
      <c r="BH641" s="909"/>
      <c r="BI641" s="910"/>
      <c r="BJ641" s="902"/>
      <c r="BK641" s="903"/>
      <c r="BL641" s="903"/>
      <c r="BM641" s="903"/>
      <c r="BN641" s="903"/>
      <c r="BO641" s="903"/>
      <c r="BP641" s="903"/>
      <c r="BQ641" s="903"/>
      <c r="BR641" s="903"/>
      <c r="BS641" s="904"/>
      <c r="BT641" s="878"/>
      <c r="BU641" s="879"/>
      <c r="BV641" s="879"/>
      <c r="BW641" s="879"/>
      <c r="BX641" s="879"/>
      <c r="BY641" s="879"/>
      <c r="BZ641" s="879"/>
      <c r="CA641" s="879"/>
      <c r="CB641" s="880"/>
      <c r="CC641" s="878"/>
      <c r="CD641" s="879"/>
      <c r="CE641" s="879"/>
      <c r="CF641" s="879"/>
      <c r="CG641" s="879"/>
      <c r="CH641" s="879"/>
      <c r="CI641" s="879"/>
      <c r="CJ641" s="879"/>
      <c r="CK641" s="880"/>
      <c r="CL641" s="896"/>
      <c r="CM641" s="897"/>
      <c r="CN641" s="898"/>
      <c r="CO641" s="890"/>
      <c r="CP641" s="891"/>
      <c r="CQ641" s="891"/>
      <c r="CR641" s="891"/>
      <c r="CS641" s="892"/>
      <c r="CT641" s="884"/>
      <c r="CU641" s="885"/>
      <c r="CV641" s="885"/>
      <c r="CW641" s="885"/>
      <c r="CX641" s="886"/>
    </row>
    <row r="642" spans="1:103" ht="12.6" hidden="1" customHeight="1">
      <c r="B642" s="1019"/>
      <c r="C642" s="1021"/>
      <c r="D642" s="1023"/>
      <c r="E642" s="1016"/>
      <c r="F642" s="1016"/>
      <c r="G642" s="1016"/>
      <c r="H642" s="1017"/>
      <c r="I642" s="976"/>
      <c r="J642" s="976"/>
      <c r="K642" s="976"/>
      <c r="L642" s="976"/>
      <c r="M642" s="976"/>
      <c r="N642" s="976"/>
      <c r="O642" s="976"/>
      <c r="P642" s="976"/>
      <c r="Q642" s="976"/>
      <c r="R642" s="977"/>
      <c r="S642" s="973"/>
      <c r="T642" s="975"/>
      <c r="U642" s="979"/>
      <c r="V642" s="1015"/>
      <c r="W642" s="975"/>
      <c r="X642" s="979"/>
      <c r="Y642" s="1015"/>
      <c r="Z642" s="975"/>
      <c r="AA642" s="971"/>
      <c r="AB642" s="973"/>
      <c r="AC642" s="975"/>
      <c r="AD642" s="979"/>
      <c r="AE642" s="1015"/>
      <c r="AF642" s="975"/>
      <c r="AG642" s="979"/>
      <c r="AH642" s="1015"/>
      <c r="AI642" s="975"/>
      <c r="AJ642" s="971"/>
      <c r="AK642" s="1003"/>
      <c r="AL642" s="1004"/>
      <c r="AM642" s="1005"/>
      <c r="AN642" s="1009"/>
      <c r="AO642" s="1010"/>
      <c r="AP642" s="1010"/>
      <c r="AQ642" s="1010"/>
      <c r="AR642" s="1010"/>
      <c r="AS642" s="1011"/>
      <c r="AT642" s="863"/>
      <c r="AU642" s="864"/>
      <c r="AV642" s="864"/>
      <c r="AW642" s="864"/>
      <c r="AX642" s="864"/>
      <c r="AY642" s="864"/>
      <c r="AZ642" s="864"/>
      <c r="BA642" s="865"/>
      <c r="BC642" s="1012"/>
      <c r="BD642" s="1013"/>
      <c r="BE642" s="1013"/>
      <c r="BF642" s="1013"/>
      <c r="BG642" s="1013"/>
      <c r="BH642" s="1013"/>
      <c r="BI642" s="1014"/>
      <c r="BJ642" s="951"/>
      <c r="BK642" s="952"/>
      <c r="BL642" s="952"/>
      <c r="BM642" s="952"/>
      <c r="BN642" s="952"/>
      <c r="BO642" s="952"/>
      <c r="BP642" s="952"/>
      <c r="BQ642" s="952"/>
      <c r="BR642" s="952"/>
      <c r="BS642" s="953"/>
      <c r="BT642" s="954"/>
      <c r="BU642" s="955"/>
      <c r="BV642" s="955"/>
      <c r="BW642" s="955"/>
      <c r="BX642" s="955"/>
      <c r="BY642" s="955"/>
      <c r="BZ642" s="955"/>
      <c r="CA642" s="955"/>
      <c r="CB642" s="956"/>
      <c r="CC642" s="954"/>
      <c r="CD642" s="955"/>
      <c r="CE642" s="955"/>
      <c r="CF642" s="955"/>
      <c r="CG642" s="955"/>
      <c r="CH642" s="955"/>
      <c r="CI642" s="955"/>
      <c r="CJ642" s="955"/>
      <c r="CK642" s="956"/>
      <c r="CL642" s="957"/>
      <c r="CM642" s="958"/>
      <c r="CN642" s="959"/>
      <c r="CO642" s="960"/>
      <c r="CP642" s="961"/>
      <c r="CQ642" s="961"/>
      <c r="CR642" s="961"/>
      <c r="CS642" s="962"/>
      <c r="CT642" s="963"/>
      <c r="CU642" s="964"/>
      <c r="CV642" s="964"/>
      <c r="CW642" s="964"/>
      <c r="CX642" s="965"/>
    </row>
    <row r="643" spans="1:103" ht="12.6" hidden="1" customHeight="1">
      <c r="B643" s="987" t="s">
        <v>97</v>
      </c>
      <c r="C643" s="988"/>
      <c r="D643" s="988"/>
      <c r="E643" s="988"/>
      <c r="F643" s="988"/>
      <c r="G643" s="988"/>
      <c r="H643" s="988"/>
      <c r="I643" s="988"/>
      <c r="J643" s="988"/>
      <c r="K643" s="988"/>
      <c r="L643" s="988"/>
      <c r="M643" s="988"/>
      <c r="N643" s="988"/>
      <c r="O643" s="988"/>
      <c r="P643" s="988"/>
      <c r="Q643" s="988"/>
      <c r="R643" s="988"/>
      <c r="S643" s="968" t="e">
        <f>IF(LEN(#REF!)&lt;9,"",LEFT(RIGHT(#REF!,9)))</f>
        <v>#REF!</v>
      </c>
      <c r="T643" s="985" t="e">
        <f>IF(LEN(#REF!)&lt;8,"",LEFT(RIGHT(#REF!,8)))</f>
        <v>#REF!</v>
      </c>
      <c r="U643" s="990" t="e">
        <f>IF(LEN(#REF!)&lt;7,"",LEFT(RIGHT(#REF!,7)))</f>
        <v>#REF!</v>
      </c>
      <c r="V643" s="992" t="e">
        <f>IF(LEN(#REF!)&lt;6,"",LEFT(RIGHT(#REF!,6)))</f>
        <v>#REF!</v>
      </c>
      <c r="W643" s="985" t="e">
        <f>IF(LEN(#REF!)&lt;5,"",LEFT(RIGHT(#REF!,5)))</f>
        <v>#REF!</v>
      </c>
      <c r="X643" s="990" t="e">
        <f>IF(LEN(#REF!)&lt;4,"",LEFT(RIGHT(#REF!,4)))</f>
        <v>#REF!</v>
      </c>
      <c r="Y643" s="992" t="e">
        <f>IF(LEN(#REF!)&lt;3,"",LEFT(RIGHT(#REF!,3)))</f>
        <v>#REF!</v>
      </c>
      <c r="Z643" s="985" t="e">
        <f>IF(LEN(#REF!)&lt;2,"",LEFT(RIGHT(#REF!,2)))</f>
        <v>#REF!</v>
      </c>
      <c r="AA643" s="966" t="e">
        <f>RIGHT(#REF!,1)</f>
        <v>#REF!</v>
      </c>
      <c r="AB643" s="968" t="e">
        <f>IF(LEN(#REF!)&lt;9,"",LEFT(RIGHT(#REF!,9)))</f>
        <v>#REF!</v>
      </c>
      <c r="AC643" s="985" t="e">
        <f>IF(LEN(#REF!)&lt;8,"",LEFT(RIGHT(#REF!,8)))</f>
        <v>#REF!</v>
      </c>
      <c r="AD643" s="990" t="e">
        <f>IF(LEN(#REF!)&lt;7,"",LEFT(RIGHT(#REF!,7)))</f>
        <v>#REF!</v>
      </c>
      <c r="AE643" s="992" t="e">
        <f>IF(LEN(#REF!)&lt;6,"",LEFT(RIGHT(#REF!,6)))</f>
        <v>#REF!</v>
      </c>
      <c r="AF643" s="985" t="e">
        <f>IF(LEN(#REF!)&lt;5,"",LEFT(RIGHT(#REF!,5)))</f>
        <v>#REF!</v>
      </c>
      <c r="AG643" s="990" t="e">
        <f>IF(LEN(#REF!)&lt;4,"",LEFT(RIGHT(#REF!,4)))</f>
        <v>#REF!</v>
      </c>
      <c r="AH643" s="992" t="e">
        <f>IF(LEN(#REF!)&lt;3,"",LEFT(RIGHT(#REF!,3)))</f>
        <v>#REF!</v>
      </c>
      <c r="AI643" s="985" t="e">
        <f>IF(LEN(#REF!)&lt;2,"",LEFT(RIGHT(#REF!,2)))</f>
        <v>#REF!</v>
      </c>
      <c r="AJ643" s="966" t="e">
        <f>RIGHT(#REF!,1)</f>
        <v>#REF!</v>
      </c>
      <c r="AK643" s="948"/>
      <c r="AL643" s="949"/>
      <c r="AM643" s="950"/>
      <c r="AN643" s="948"/>
      <c r="AO643" s="949"/>
      <c r="AP643" s="949"/>
      <c r="AQ643" s="949"/>
      <c r="AR643" s="949"/>
      <c r="AS643" s="950"/>
      <c r="AT643" s="948"/>
      <c r="AU643" s="949"/>
      <c r="AV643" s="949"/>
      <c r="AW643" s="949"/>
      <c r="AX643" s="949"/>
      <c r="AY643" s="949"/>
      <c r="AZ643" s="949"/>
      <c r="BA643" s="950"/>
      <c r="BC643" s="987" t="s">
        <v>97</v>
      </c>
      <c r="BD643" s="988"/>
      <c r="BE643" s="988"/>
      <c r="BF643" s="988"/>
      <c r="BG643" s="988"/>
      <c r="BH643" s="988"/>
      <c r="BI643" s="988"/>
      <c r="BJ643" s="988"/>
      <c r="BK643" s="988"/>
      <c r="BL643" s="988"/>
      <c r="BM643" s="988"/>
      <c r="BN643" s="988"/>
      <c r="BO643" s="988"/>
      <c r="BP643" s="988"/>
      <c r="BQ643" s="988"/>
      <c r="BR643" s="988"/>
      <c r="BS643" s="989"/>
      <c r="BT643" s="942" t="str">
        <f>IF(COUNTA(BT603:CB642)=0,"",SUM(BT603:CB642))</f>
        <v/>
      </c>
      <c r="BU643" s="943"/>
      <c r="BV643" s="943"/>
      <c r="BW643" s="943"/>
      <c r="BX643" s="943"/>
      <c r="BY643" s="943"/>
      <c r="BZ643" s="943"/>
      <c r="CA643" s="943"/>
      <c r="CB643" s="944"/>
      <c r="CC643" s="942" t="str">
        <f>IF(COUNTA(CC603:CK642)=0,"",SUM(CC603:CK642))</f>
        <v/>
      </c>
      <c r="CD643" s="943"/>
      <c r="CE643" s="943"/>
      <c r="CF643" s="943"/>
      <c r="CG643" s="943"/>
      <c r="CH643" s="943"/>
      <c r="CI643" s="943"/>
      <c r="CJ643" s="943"/>
      <c r="CK643" s="944"/>
      <c r="CL643" s="948"/>
      <c r="CM643" s="949"/>
      <c r="CN643" s="950"/>
      <c r="CO643" s="948"/>
      <c r="CP643" s="949"/>
      <c r="CQ643" s="949"/>
      <c r="CR643" s="949"/>
      <c r="CS643" s="950"/>
      <c r="CT643" s="948"/>
      <c r="CU643" s="949"/>
      <c r="CV643" s="949"/>
      <c r="CW643" s="949"/>
      <c r="CX643" s="950"/>
    </row>
    <row r="644" spans="1:103" ht="12.6" hidden="1" customHeight="1">
      <c r="B644" s="933"/>
      <c r="C644" s="934"/>
      <c r="D644" s="934"/>
      <c r="E644" s="934"/>
      <c r="F644" s="934"/>
      <c r="G644" s="934"/>
      <c r="H644" s="934"/>
      <c r="I644" s="934"/>
      <c r="J644" s="934"/>
      <c r="K644" s="934"/>
      <c r="L644" s="934"/>
      <c r="M644" s="934"/>
      <c r="N644" s="934"/>
      <c r="O644" s="934"/>
      <c r="P644" s="934"/>
      <c r="Q644" s="934"/>
      <c r="R644" s="934"/>
      <c r="S644" s="969"/>
      <c r="T644" s="986"/>
      <c r="U644" s="991"/>
      <c r="V644" s="993"/>
      <c r="W644" s="986"/>
      <c r="X644" s="991"/>
      <c r="Y644" s="993"/>
      <c r="Z644" s="986"/>
      <c r="AA644" s="967"/>
      <c r="AB644" s="969"/>
      <c r="AC644" s="986"/>
      <c r="AD644" s="991"/>
      <c r="AE644" s="993"/>
      <c r="AF644" s="986"/>
      <c r="AG644" s="991"/>
      <c r="AH644" s="993"/>
      <c r="AI644" s="986"/>
      <c r="AJ644" s="967"/>
      <c r="AK644" s="875"/>
      <c r="AL644" s="876"/>
      <c r="AM644" s="877"/>
      <c r="AN644" s="875"/>
      <c r="AO644" s="876"/>
      <c r="AP644" s="876"/>
      <c r="AQ644" s="876"/>
      <c r="AR644" s="876"/>
      <c r="AS644" s="877"/>
      <c r="AT644" s="875"/>
      <c r="AU644" s="876"/>
      <c r="AV644" s="876"/>
      <c r="AW644" s="876"/>
      <c r="AX644" s="876"/>
      <c r="AY644" s="876"/>
      <c r="AZ644" s="876"/>
      <c r="BA644" s="877"/>
      <c r="BC644" s="933"/>
      <c r="BD644" s="934"/>
      <c r="BE644" s="934"/>
      <c r="BF644" s="934"/>
      <c r="BG644" s="934"/>
      <c r="BH644" s="934"/>
      <c r="BI644" s="934"/>
      <c r="BJ644" s="934"/>
      <c r="BK644" s="934"/>
      <c r="BL644" s="934"/>
      <c r="BM644" s="934"/>
      <c r="BN644" s="934"/>
      <c r="BO644" s="934"/>
      <c r="BP644" s="934"/>
      <c r="BQ644" s="934"/>
      <c r="BR644" s="934"/>
      <c r="BS644" s="935"/>
      <c r="BT644" s="945"/>
      <c r="BU644" s="946"/>
      <c r="BV644" s="946"/>
      <c r="BW644" s="946"/>
      <c r="BX644" s="946"/>
      <c r="BY644" s="946"/>
      <c r="BZ644" s="946"/>
      <c r="CA644" s="946"/>
      <c r="CB644" s="947"/>
      <c r="CC644" s="945"/>
      <c r="CD644" s="946"/>
      <c r="CE644" s="946"/>
      <c r="CF644" s="946"/>
      <c r="CG644" s="946"/>
      <c r="CH644" s="946"/>
      <c r="CI644" s="946"/>
      <c r="CJ644" s="946"/>
      <c r="CK644" s="947"/>
      <c r="CL644" s="875"/>
      <c r="CM644" s="876"/>
      <c r="CN644" s="877"/>
      <c r="CO644" s="875"/>
      <c r="CP644" s="876"/>
      <c r="CQ644" s="876"/>
      <c r="CR644" s="876"/>
      <c r="CS644" s="877"/>
      <c r="CT644" s="875"/>
      <c r="CU644" s="876"/>
      <c r="CV644" s="876"/>
      <c r="CW644" s="876"/>
      <c r="CX644" s="877"/>
    </row>
    <row r="645" spans="1:103" ht="12.6" hidden="1" customHeight="1">
      <c r="B645" s="980" t="s">
        <v>90</v>
      </c>
      <c r="C645" s="980"/>
      <c r="D645" s="982" t="s">
        <v>91</v>
      </c>
      <c r="E645" s="983"/>
      <c r="F645" s="983"/>
      <c r="G645" s="983"/>
      <c r="H645" s="983"/>
      <c r="I645" s="983"/>
      <c r="J645" s="983"/>
      <c r="K645" s="983"/>
      <c r="L645" s="983"/>
      <c r="M645" s="983"/>
      <c r="N645" s="983"/>
      <c r="O645" s="983"/>
      <c r="P645" s="983"/>
      <c r="Q645" s="983"/>
      <c r="R645" s="983"/>
      <c r="S645" s="983"/>
      <c r="T645" s="983"/>
      <c r="U645" s="983"/>
      <c r="V645" s="983"/>
      <c r="W645" s="983"/>
      <c r="X645" s="983"/>
      <c r="Y645" s="983"/>
      <c r="Z645" s="983"/>
      <c r="AA645" s="983"/>
      <c r="AB645" s="983"/>
      <c r="AC645" s="983"/>
      <c r="AD645" s="983"/>
      <c r="AE645" s="983"/>
      <c r="AF645" s="983"/>
      <c r="AG645" s="983"/>
      <c r="AH645" s="983"/>
      <c r="AI645" s="983"/>
      <c r="AJ645" s="983"/>
      <c r="AK645" s="983"/>
      <c r="AL645" s="983"/>
      <c r="AM645" s="983"/>
      <c r="AN645" s="983"/>
      <c r="AO645" s="983"/>
      <c r="AP645" s="983"/>
      <c r="AQ645" s="983"/>
      <c r="AR645" s="983"/>
      <c r="AS645" s="983"/>
      <c r="AT645" s="983"/>
      <c r="AU645" s="983"/>
      <c r="AV645" s="983"/>
      <c r="AW645" s="983"/>
      <c r="AX645" s="983"/>
      <c r="AY645" s="983"/>
      <c r="AZ645" s="983"/>
      <c r="BA645" s="983"/>
      <c r="BC645" s="980" t="s">
        <v>90</v>
      </c>
      <c r="BD645" s="980"/>
      <c r="BE645" s="982" t="s">
        <v>91</v>
      </c>
      <c r="BF645" s="982"/>
      <c r="BG645" s="982"/>
      <c r="BH645" s="982"/>
      <c r="BI645" s="982"/>
      <c r="BJ645" s="982"/>
      <c r="BK645" s="982"/>
      <c r="BL645" s="982"/>
      <c r="BM645" s="982"/>
      <c r="BN645" s="982"/>
      <c r="BO645" s="982"/>
      <c r="BP645" s="982"/>
      <c r="BQ645" s="982"/>
      <c r="BR645" s="982"/>
      <c r="BS645" s="982"/>
      <c r="BT645" s="982"/>
      <c r="BU645" s="982"/>
      <c r="BV645" s="982"/>
      <c r="BW645" s="982"/>
      <c r="BX645" s="982"/>
      <c r="BY645" s="982"/>
      <c r="BZ645" s="982"/>
      <c r="CA645" s="982"/>
      <c r="CB645" s="982"/>
      <c r="CC645" s="982"/>
      <c r="CD645" s="982"/>
      <c r="CE645" s="982"/>
      <c r="CF645" s="982"/>
      <c r="CG645" s="982"/>
      <c r="CH645" s="982"/>
      <c r="CI645" s="982"/>
      <c r="CJ645" s="982"/>
      <c r="CK645" s="982"/>
      <c r="CL645" s="982"/>
      <c r="CM645" s="982"/>
      <c r="CN645" s="982"/>
      <c r="CO645" s="982"/>
      <c r="CP645" s="982"/>
      <c r="CQ645" s="982"/>
      <c r="CR645" s="982"/>
      <c r="CS645" s="982"/>
      <c r="CT645" s="982"/>
      <c r="CU645" s="982"/>
      <c r="CV645" s="982"/>
      <c r="CW645" s="982"/>
      <c r="CX645" s="982"/>
    </row>
    <row r="646" spans="1:103" ht="12.6" hidden="1" customHeight="1">
      <c r="B646" s="981"/>
      <c r="C646" s="981"/>
      <c r="D646" s="856"/>
      <c r="E646" s="856"/>
      <c r="F646" s="856"/>
      <c r="G646" s="856"/>
      <c r="H646" s="856"/>
      <c r="I646" s="856"/>
      <c r="J646" s="856"/>
      <c r="K646" s="856"/>
      <c r="L646" s="856"/>
      <c r="M646" s="856"/>
      <c r="N646" s="856"/>
      <c r="O646" s="856"/>
      <c r="P646" s="856"/>
      <c r="Q646" s="856"/>
      <c r="R646" s="856"/>
      <c r="S646" s="856"/>
      <c r="T646" s="856"/>
      <c r="U646" s="856"/>
      <c r="V646" s="856"/>
      <c r="W646" s="856"/>
      <c r="X646" s="856"/>
      <c r="Y646" s="856"/>
      <c r="Z646" s="856"/>
      <c r="AA646" s="856"/>
      <c r="AB646" s="856"/>
      <c r="AC646" s="856"/>
      <c r="AD646" s="856"/>
      <c r="AE646" s="856"/>
      <c r="AF646" s="856"/>
      <c r="AG646" s="856"/>
      <c r="AH646" s="856"/>
      <c r="AI646" s="856"/>
      <c r="AJ646" s="856"/>
      <c r="AK646" s="856"/>
      <c r="AL646" s="856"/>
      <c r="AM646" s="856"/>
      <c r="AN646" s="856"/>
      <c r="AO646" s="856"/>
      <c r="AP646" s="856"/>
      <c r="AQ646" s="856"/>
      <c r="AR646" s="856"/>
      <c r="AS646" s="856"/>
      <c r="AT646" s="856"/>
      <c r="AU646" s="856"/>
      <c r="AV646" s="856"/>
      <c r="AW646" s="856"/>
      <c r="AX646" s="856"/>
      <c r="AY646" s="856"/>
      <c r="AZ646" s="856"/>
      <c r="BA646" s="856"/>
      <c r="BC646" s="981"/>
      <c r="BD646" s="981"/>
      <c r="BE646" s="984"/>
      <c r="BF646" s="984"/>
      <c r="BG646" s="984"/>
      <c r="BH646" s="984"/>
      <c r="BI646" s="984"/>
      <c r="BJ646" s="984"/>
      <c r="BK646" s="984"/>
      <c r="BL646" s="984"/>
      <c r="BM646" s="984"/>
      <c r="BN646" s="984"/>
      <c r="BO646" s="984"/>
      <c r="BP646" s="984"/>
      <c r="BQ646" s="984"/>
      <c r="BR646" s="984"/>
      <c r="BS646" s="984"/>
      <c r="BT646" s="984"/>
      <c r="BU646" s="984"/>
      <c r="BV646" s="984"/>
      <c r="BW646" s="984"/>
      <c r="BX646" s="984"/>
      <c r="BY646" s="984"/>
      <c r="BZ646" s="984"/>
      <c r="CA646" s="984"/>
      <c r="CB646" s="984"/>
      <c r="CC646" s="984"/>
      <c r="CD646" s="984"/>
      <c r="CE646" s="984"/>
      <c r="CF646" s="984"/>
      <c r="CG646" s="984"/>
      <c r="CH646" s="984"/>
      <c r="CI646" s="984"/>
      <c r="CJ646" s="984"/>
      <c r="CK646" s="984"/>
      <c r="CL646" s="984"/>
      <c r="CM646" s="984"/>
      <c r="CN646" s="984"/>
      <c r="CO646" s="984"/>
      <c r="CP646" s="984"/>
      <c r="CQ646" s="984"/>
      <c r="CR646" s="984"/>
      <c r="CS646" s="984"/>
      <c r="CT646" s="984"/>
      <c r="CU646" s="984"/>
      <c r="CV646" s="984"/>
      <c r="CW646" s="984"/>
      <c r="CX646" s="984"/>
    </row>
    <row r="647" spans="1:103" ht="12.6" hidden="1" customHeight="1">
      <c r="B647" s="68"/>
      <c r="C647" s="68"/>
      <c r="D647" s="856"/>
      <c r="E647" s="856"/>
      <c r="F647" s="856"/>
      <c r="G647" s="856"/>
      <c r="H647" s="856"/>
      <c r="I647" s="856"/>
      <c r="J647" s="856"/>
      <c r="K647" s="856"/>
      <c r="L647" s="856"/>
      <c r="M647" s="856"/>
      <c r="N647" s="856"/>
      <c r="O647" s="856"/>
      <c r="P647" s="856"/>
      <c r="Q647" s="856"/>
      <c r="R647" s="856"/>
      <c r="S647" s="856"/>
      <c r="T647" s="856"/>
      <c r="U647" s="856"/>
      <c r="V647" s="856"/>
      <c r="W647" s="856"/>
      <c r="X647" s="856"/>
      <c r="Y647" s="856"/>
      <c r="Z647" s="856"/>
      <c r="AA647" s="856"/>
      <c r="AB647" s="856"/>
      <c r="AC647" s="856"/>
      <c r="AD647" s="856"/>
      <c r="AE647" s="856"/>
      <c r="AF647" s="856"/>
      <c r="AG647" s="856"/>
      <c r="AH647" s="856"/>
      <c r="AI647" s="856"/>
      <c r="AJ647" s="856"/>
      <c r="AK647" s="856"/>
      <c r="AL647" s="856"/>
      <c r="AM647" s="856"/>
      <c r="AN647" s="856"/>
      <c r="AO647" s="856"/>
      <c r="AP647" s="856"/>
      <c r="AQ647" s="856"/>
      <c r="AR647" s="856"/>
      <c r="AS647" s="856"/>
      <c r="AT647" s="856"/>
      <c r="AU647" s="856"/>
      <c r="AV647" s="856"/>
      <c r="AW647" s="856"/>
      <c r="AX647" s="856"/>
      <c r="AY647" s="856"/>
      <c r="AZ647" s="856"/>
      <c r="BA647" s="856"/>
      <c r="BC647" s="68"/>
      <c r="BD647" s="68"/>
      <c r="BE647" s="984"/>
      <c r="BF647" s="984"/>
      <c r="BG647" s="984"/>
      <c r="BH647" s="984"/>
      <c r="BI647" s="984"/>
      <c r="BJ647" s="984"/>
      <c r="BK647" s="984"/>
      <c r="BL647" s="984"/>
      <c r="BM647" s="984"/>
      <c r="BN647" s="984"/>
      <c r="BO647" s="984"/>
      <c r="BP647" s="984"/>
      <c r="BQ647" s="984"/>
      <c r="BR647" s="984"/>
      <c r="BS647" s="984"/>
      <c r="BT647" s="984"/>
      <c r="BU647" s="984"/>
      <c r="BV647" s="984"/>
      <c r="BW647" s="984"/>
      <c r="BX647" s="984"/>
      <c r="BY647" s="984"/>
      <c r="BZ647" s="984"/>
      <c r="CA647" s="984"/>
      <c r="CB647" s="984"/>
      <c r="CC647" s="984"/>
      <c r="CD647" s="984"/>
      <c r="CE647" s="984"/>
      <c r="CF647" s="984"/>
      <c r="CG647" s="984"/>
      <c r="CH647" s="984"/>
      <c r="CI647" s="984"/>
      <c r="CJ647" s="984"/>
      <c r="CK647" s="984"/>
      <c r="CL647" s="984"/>
      <c r="CM647" s="984"/>
      <c r="CN647" s="984"/>
      <c r="CO647" s="984"/>
      <c r="CP647" s="984"/>
      <c r="CQ647" s="984"/>
      <c r="CR647" s="984"/>
      <c r="CS647" s="984"/>
      <c r="CT647" s="984"/>
      <c r="CU647" s="984"/>
      <c r="CV647" s="984"/>
      <c r="CW647" s="984"/>
      <c r="CX647" s="984"/>
    </row>
    <row r="648" spans="1:103" ht="12.6" hidden="1" customHeight="1">
      <c r="B648" s="68"/>
      <c r="C648" s="68"/>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59"/>
      <c r="AE648" s="59"/>
      <c r="AF648" s="59"/>
      <c r="AG648" s="59"/>
      <c r="AH648" s="59"/>
      <c r="AI648" s="59"/>
      <c r="AJ648" s="59"/>
      <c r="AK648" s="59"/>
      <c r="AL648" s="59"/>
      <c r="AM648" s="59"/>
      <c r="AN648" s="59"/>
      <c r="AO648" s="59"/>
      <c r="AP648" s="59"/>
      <c r="AQ648" s="59"/>
      <c r="AR648" s="59"/>
      <c r="AS648" s="59"/>
      <c r="AT648" s="59"/>
      <c r="AU648" s="59"/>
      <c r="AV648" s="59"/>
      <c r="AW648" s="59"/>
      <c r="AX648" s="59"/>
      <c r="AY648" s="59"/>
      <c r="AZ648" s="59"/>
      <c r="BA648" s="59"/>
      <c r="BC648" s="68"/>
      <c r="BD648" s="68"/>
      <c r="BE648" s="59"/>
      <c r="BF648" s="59"/>
      <c r="BG648" s="59"/>
      <c r="BH648" s="59"/>
      <c r="BI648" s="59"/>
      <c r="BJ648" s="59"/>
      <c r="BK648" s="59"/>
      <c r="BL648" s="59"/>
      <c r="BM648" s="59"/>
      <c r="BN648" s="59"/>
      <c r="BO648" s="59"/>
      <c r="BP648" s="59"/>
      <c r="BQ648" s="59"/>
      <c r="BR648" s="59"/>
      <c r="BS648" s="59"/>
      <c r="BT648" s="59"/>
      <c r="BU648" s="59"/>
      <c r="BV648" s="59"/>
      <c r="BW648" s="59"/>
      <c r="BX648" s="59"/>
      <c r="BY648" s="59"/>
      <c r="BZ648" s="59"/>
      <c r="CA648" s="59"/>
      <c r="CB648" s="59"/>
      <c r="CC648" s="59"/>
      <c r="CD648" s="59"/>
      <c r="CE648" s="59"/>
      <c r="CF648" s="59"/>
      <c r="CG648" s="59"/>
      <c r="CH648" s="59"/>
      <c r="CI648" s="59"/>
      <c r="CJ648" s="59"/>
      <c r="CK648" s="59"/>
      <c r="CL648" s="59"/>
      <c r="CM648" s="59"/>
      <c r="CN648" s="59"/>
      <c r="CO648" s="59"/>
      <c r="CP648" s="59"/>
      <c r="CQ648" s="59"/>
      <c r="CR648" s="59"/>
      <c r="CS648" s="59"/>
      <c r="CT648" s="59"/>
      <c r="CU648" s="59"/>
      <c r="CV648" s="59"/>
      <c r="CW648" s="59"/>
      <c r="CX648" s="59"/>
    </row>
    <row r="649" spans="1:103" s="45" customFormat="1" ht="12.6" hidden="1" customHeight="1">
      <c r="O649" s="859" t="s">
        <v>61</v>
      </c>
      <c r="P649" s="859"/>
      <c r="AH649" s="859" t="s">
        <v>61</v>
      </c>
      <c r="AI649" s="859"/>
      <c r="AJ649" s="859"/>
      <c r="BP649" s="859" t="s">
        <v>61</v>
      </c>
      <c r="BQ649" s="859"/>
      <c r="CI649" s="859" t="s">
        <v>61</v>
      </c>
      <c r="CJ649" s="859"/>
      <c r="CK649" s="859"/>
    </row>
    <row r="650" spans="1:103" ht="12.6" hidden="1" customHeight="1">
      <c r="A650" s="45"/>
      <c r="C650" s="45"/>
      <c r="D650" s="45"/>
      <c r="E650" s="45"/>
      <c r="F650" s="45"/>
      <c r="G650" s="45"/>
      <c r="H650" s="45"/>
      <c r="I650" s="45"/>
      <c r="J650" s="45"/>
      <c r="K650" s="45"/>
      <c r="L650" s="45"/>
      <c r="M650" s="45"/>
      <c r="N650" s="45"/>
      <c r="O650" s="859"/>
      <c r="P650" s="859"/>
      <c r="Q650" s="45"/>
      <c r="R650" s="45"/>
      <c r="S650" s="45"/>
      <c r="T650" s="45"/>
      <c r="U650" s="45"/>
      <c r="V650" s="45"/>
      <c r="W650" s="45"/>
      <c r="X650" s="45"/>
      <c r="Y650" s="45"/>
      <c r="Z650" s="45"/>
      <c r="AA650" s="45"/>
      <c r="AB650" s="45"/>
      <c r="AC650" s="45"/>
      <c r="AD650" s="45"/>
      <c r="AE650" s="45"/>
      <c r="AF650" s="45"/>
      <c r="AG650" s="45"/>
      <c r="AH650" s="859"/>
      <c r="AI650" s="859"/>
      <c r="AJ650" s="859"/>
      <c r="AK650" s="45"/>
      <c r="AL650" s="45"/>
      <c r="AM650" s="45"/>
      <c r="AN650" s="45"/>
      <c r="AO650" s="45"/>
      <c r="AP650" s="45"/>
      <c r="AQ650" s="45"/>
      <c r="AR650" s="45"/>
      <c r="AS650" s="45"/>
      <c r="AT650" s="45"/>
      <c r="AU650" s="45"/>
      <c r="AV650" s="45"/>
      <c r="AW650" s="45"/>
      <c r="AX650" s="45"/>
      <c r="AY650" s="45"/>
      <c r="AZ650" s="45"/>
      <c r="BA650" s="45"/>
      <c r="BB650" s="45"/>
      <c r="BD650" s="45"/>
      <c r="BE650" s="45"/>
      <c r="BF650" s="45"/>
      <c r="BG650" s="45"/>
      <c r="BH650" s="45"/>
      <c r="BI650" s="45"/>
      <c r="BJ650" s="45"/>
      <c r="BK650" s="45"/>
      <c r="BL650" s="45"/>
      <c r="BM650" s="45"/>
      <c r="BN650" s="45"/>
      <c r="BO650" s="45"/>
      <c r="BP650" s="859"/>
      <c r="BQ650" s="859"/>
      <c r="BR650" s="45"/>
      <c r="BS650" s="45"/>
      <c r="BT650" s="45"/>
      <c r="BU650" s="45"/>
      <c r="BV650" s="45"/>
      <c r="BW650" s="45"/>
      <c r="BX650" s="45"/>
      <c r="BY650" s="45"/>
      <c r="BZ650" s="45"/>
      <c r="CA650" s="45"/>
      <c r="CB650" s="45"/>
      <c r="CC650" s="45"/>
      <c r="CD650" s="45"/>
      <c r="CE650" s="45"/>
      <c r="CF650" s="45"/>
      <c r="CG650" s="45"/>
      <c r="CH650" s="45"/>
      <c r="CI650" s="859"/>
      <c r="CJ650" s="859"/>
      <c r="CK650" s="859"/>
      <c r="CL650" s="45"/>
      <c r="CM650" s="45"/>
      <c r="CN650" s="45"/>
      <c r="CO650" s="45"/>
      <c r="CP650" s="45"/>
      <c r="CQ650" s="45"/>
      <c r="CR650" s="45"/>
      <c r="CS650" s="45"/>
      <c r="CT650" s="45"/>
      <c r="CU650" s="45"/>
      <c r="CV650" s="45"/>
      <c r="CW650" s="45"/>
      <c r="CX650" s="45"/>
      <c r="CY650" s="45"/>
    </row>
    <row r="651" spans="1:103" ht="12.6" hidden="1" customHeight="1">
      <c r="O651" s="859"/>
      <c r="P651" s="859"/>
      <c r="AH651" s="859"/>
      <c r="AI651" s="859"/>
      <c r="AJ651" s="859"/>
      <c r="BP651" s="859"/>
      <c r="BQ651" s="859"/>
      <c r="CI651" s="859"/>
      <c r="CJ651" s="859"/>
      <c r="CK651" s="859"/>
    </row>
    <row r="652" spans="1:103" ht="12.6" hidden="1" customHeight="1">
      <c r="C652" s="858" t="s">
        <v>63</v>
      </c>
      <c r="D652" s="858"/>
      <c r="E652" s="858"/>
      <c r="F652" s="858"/>
      <c r="G652" s="858"/>
      <c r="H652" s="858"/>
      <c r="I652" s="858"/>
      <c r="J652" s="858"/>
      <c r="K652" s="858"/>
      <c r="L652" s="858"/>
      <c r="M652" s="858"/>
      <c r="N652" s="858"/>
      <c r="O652" s="858"/>
      <c r="P652" s="858"/>
      <c r="Q652" s="858"/>
      <c r="R652" s="858"/>
      <c r="S652" s="858"/>
      <c r="T652" s="858" t="s">
        <v>7</v>
      </c>
      <c r="U652" s="858"/>
      <c r="V652" s="858"/>
      <c r="AJ652" s="856" t="s">
        <v>64</v>
      </c>
      <c r="AK652" s="856"/>
      <c r="AL652" s="856"/>
      <c r="AM652" s="856"/>
      <c r="AN652" s="856"/>
      <c r="BD652" s="858" t="s">
        <v>63</v>
      </c>
      <c r="BE652" s="858"/>
      <c r="BF652" s="858"/>
      <c r="BG652" s="858"/>
      <c r="BH652" s="858"/>
      <c r="BI652" s="858"/>
      <c r="BJ652" s="858"/>
      <c r="BK652" s="858"/>
      <c r="BL652" s="858"/>
      <c r="BM652" s="858"/>
      <c r="BN652" s="858"/>
      <c r="BO652" s="858"/>
      <c r="BP652" s="858"/>
      <c r="BQ652" s="858"/>
      <c r="BR652" s="858"/>
      <c r="BS652" s="858"/>
      <c r="BT652" s="858"/>
      <c r="BU652" s="857" t="s">
        <v>7</v>
      </c>
      <c r="BV652" s="857"/>
      <c r="BW652" s="857"/>
      <c r="CK652" s="856" t="s">
        <v>64</v>
      </c>
      <c r="CL652" s="856"/>
      <c r="CM652" s="856"/>
      <c r="CN652" s="856"/>
      <c r="CO652" s="856"/>
    </row>
    <row r="653" spans="1:103" ht="12.6" hidden="1" customHeight="1">
      <c r="C653" s="858"/>
      <c r="D653" s="858"/>
      <c r="E653" s="858"/>
      <c r="F653" s="858"/>
      <c r="G653" s="858"/>
      <c r="H653" s="858"/>
      <c r="I653" s="858"/>
      <c r="J653" s="858"/>
      <c r="K653" s="858"/>
      <c r="L653" s="858"/>
      <c r="M653" s="858"/>
      <c r="N653" s="858"/>
      <c r="O653" s="858"/>
      <c r="P653" s="858"/>
      <c r="Q653" s="858"/>
      <c r="R653" s="858"/>
      <c r="S653" s="858"/>
      <c r="T653" s="858"/>
      <c r="U653" s="858"/>
      <c r="V653" s="858"/>
      <c r="AI653" s="1029" t="e">
        <f>#REF!</f>
        <v>#REF!</v>
      </c>
      <c r="AJ653" s="1029"/>
      <c r="AK653" s="1029"/>
      <c r="AL653" s="1029"/>
      <c r="AM653" s="1029"/>
      <c r="AN653" s="1029"/>
      <c r="AO653" s="1029"/>
      <c r="AP653" s="1029"/>
      <c r="AQ653" s="1029"/>
      <c r="AR653" s="1029"/>
      <c r="AS653" s="1029"/>
      <c r="AT653" s="1029"/>
      <c r="AU653" s="1029"/>
      <c r="AV653" s="1029"/>
      <c r="AW653" s="1029"/>
      <c r="AX653" s="1029"/>
      <c r="AY653" s="1029"/>
      <c r="AZ653" s="1029"/>
      <c r="BA653" s="1029"/>
      <c r="BD653" s="858"/>
      <c r="BE653" s="858"/>
      <c r="BF653" s="858"/>
      <c r="BG653" s="858"/>
      <c r="BH653" s="858"/>
      <c r="BI653" s="858"/>
      <c r="BJ653" s="858"/>
      <c r="BK653" s="858"/>
      <c r="BL653" s="858"/>
      <c r="BM653" s="858"/>
      <c r="BN653" s="858"/>
      <c r="BO653" s="858"/>
      <c r="BP653" s="858"/>
      <c r="BQ653" s="858"/>
      <c r="BR653" s="858"/>
      <c r="BS653" s="858"/>
      <c r="BT653" s="858"/>
      <c r="BU653" s="857"/>
      <c r="BV653" s="857"/>
      <c r="BW653" s="857"/>
      <c r="CJ653" s="923">
        <v>45322</v>
      </c>
      <c r="CK653" s="923"/>
      <c r="CL653" s="923"/>
      <c r="CM653" s="923"/>
      <c r="CN653" s="923"/>
      <c r="CO653" s="923"/>
      <c r="CP653" s="923"/>
      <c r="CQ653" s="923"/>
      <c r="CR653" s="923"/>
      <c r="CS653" s="923"/>
      <c r="CT653" s="923"/>
      <c r="CU653" s="923"/>
      <c r="CV653" s="923"/>
      <c r="CW653" s="923"/>
      <c r="CX653" s="923"/>
    </row>
    <row r="654" spans="1:103" ht="12.6" hidden="1" customHeight="1">
      <c r="C654" s="858"/>
      <c r="D654" s="858"/>
      <c r="E654" s="858"/>
      <c r="F654" s="858"/>
      <c r="G654" s="858"/>
      <c r="H654" s="858"/>
      <c r="I654" s="858"/>
      <c r="J654" s="858"/>
      <c r="K654" s="858"/>
      <c r="L654" s="858"/>
      <c r="M654" s="858"/>
      <c r="N654" s="858"/>
      <c r="O654" s="858"/>
      <c r="P654" s="858"/>
      <c r="Q654" s="858"/>
      <c r="R654" s="858"/>
      <c r="S654" s="858"/>
      <c r="T654" s="858"/>
      <c r="U654" s="858"/>
      <c r="V654" s="858"/>
      <c r="BD654" s="858"/>
      <c r="BE654" s="858"/>
      <c r="BF654" s="858"/>
      <c r="BG654" s="858"/>
      <c r="BH654" s="858"/>
      <c r="BI654" s="858"/>
      <c r="BJ654" s="858"/>
      <c r="BK654" s="858"/>
      <c r="BL654" s="858"/>
      <c r="BM654" s="858"/>
      <c r="BN654" s="858"/>
      <c r="BO654" s="858"/>
      <c r="BP654" s="858"/>
      <c r="BQ654" s="858"/>
      <c r="BR654" s="858"/>
      <c r="BS654" s="858"/>
      <c r="BT654" s="858"/>
      <c r="BU654" s="857"/>
      <c r="BV654" s="857"/>
      <c r="BW654" s="857"/>
    </row>
    <row r="655" spans="1:103" ht="12.6" hidden="1" customHeight="1"/>
    <row r="656" spans="1:103" ht="12.6" hidden="1" customHeight="1">
      <c r="A656" s="69"/>
      <c r="B656" s="69"/>
      <c r="C656" s="69"/>
      <c r="D656" s="70"/>
      <c r="E656" s="1030" t="e">
        <f>#REF!</f>
        <v>#REF!</v>
      </c>
      <c r="F656" s="1030"/>
      <c r="G656" s="1030"/>
      <c r="H656" s="1030"/>
      <c r="I656" s="1030"/>
      <c r="J656" s="1031" t="s">
        <v>65</v>
      </c>
      <c r="K656" s="1031"/>
      <c r="L656" s="1031"/>
      <c r="M656" s="1031"/>
      <c r="N656" s="1028" t="s">
        <v>66</v>
      </c>
      <c r="O656" s="1028"/>
      <c r="P656" s="1028"/>
      <c r="Q656" s="1028"/>
      <c r="R656" s="1028"/>
      <c r="S656" s="1028"/>
      <c r="T656" s="70"/>
      <c r="U656" s="1032" t="s">
        <v>92</v>
      </c>
      <c r="V656" s="1032"/>
      <c r="W656" s="1032"/>
      <c r="X656" s="1032"/>
      <c r="Y656" s="1032"/>
      <c r="Z656" s="1032"/>
      <c r="AA656" s="1032"/>
      <c r="AB656" s="1032"/>
      <c r="AE656" s="55"/>
      <c r="AF656" s="55"/>
      <c r="AG656" s="55"/>
      <c r="AH656" s="55"/>
      <c r="AI656" s="55"/>
      <c r="AJ656" s="55"/>
      <c r="AK656" s="55"/>
      <c r="BB656" s="52"/>
      <c r="BC656" s="52"/>
      <c r="BD656" s="53"/>
      <c r="BE656" s="854">
        <v>1</v>
      </c>
      <c r="BF656" s="854"/>
      <c r="BG656" s="854"/>
      <c r="BH656" s="854"/>
      <c r="BI656" s="854"/>
      <c r="BJ656" s="853" t="s">
        <v>65</v>
      </c>
      <c r="BK656" s="853"/>
      <c r="BL656" s="853"/>
      <c r="BM656" s="853"/>
      <c r="BN656" s="852" t="s">
        <v>66</v>
      </c>
      <c r="BO656" s="852"/>
      <c r="BP656" s="852"/>
      <c r="BQ656" s="852"/>
      <c r="BR656" s="852"/>
      <c r="BS656" s="852"/>
      <c r="BT656" s="53"/>
      <c r="BU656" s="851" t="s">
        <v>92</v>
      </c>
      <c r="BV656" s="851"/>
      <c r="BW656" s="851"/>
      <c r="BX656" s="851"/>
      <c r="BY656" s="851"/>
      <c r="BZ656" s="851"/>
      <c r="CA656" s="851"/>
      <c r="CB656" s="851"/>
      <c r="CE656" s="55"/>
      <c r="CF656" s="55"/>
      <c r="CG656" s="55"/>
      <c r="CH656" s="55"/>
      <c r="CI656" s="55"/>
      <c r="CJ656" s="55"/>
      <c r="CK656" s="55"/>
    </row>
    <row r="657" spans="1:102" ht="12.6" hidden="1" customHeight="1">
      <c r="A657" s="69"/>
      <c r="B657" s="69"/>
      <c r="C657" s="71"/>
      <c r="D657" s="70"/>
      <c r="E657" s="1030"/>
      <c r="F657" s="1030"/>
      <c r="G657" s="1030"/>
      <c r="H657" s="1030"/>
      <c r="I657" s="1030"/>
      <c r="J657" s="1031"/>
      <c r="K657" s="1031"/>
      <c r="L657" s="1031"/>
      <c r="M657" s="1031"/>
      <c r="N657" s="1028"/>
      <c r="O657" s="1028"/>
      <c r="P657" s="1028"/>
      <c r="Q657" s="1028"/>
      <c r="R657" s="1028"/>
      <c r="S657" s="1028"/>
      <c r="T657" s="70"/>
      <c r="U657" s="1032"/>
      <c r="V657" s="1032"/>
      <c r="W657" s="1032"/>
      <c r="X657" s="1032"/>
      <c r="Y657" s="1032"/>
      <c r="Z657" s="1032"/>
      <c r="AA657" s="1032"/>
      <c r="AB657" s="1032"/>
      <c r="AD657" s="55"/>
      <c r="AE657" s="55"/>
      <c r="AF657" s="55"/>
      <c r="AG657" s="55"/>
      <c r="AH657" s="55"/>
      <c r="AI657" s="55"/>
      <c r="AJ657" s="55"/>
      <c r="AK657" s="55"/>
      <c r="BB657" s="52"/>
      <c r="BC657" s="56"/>
      <c r="BD657" s="53"/>
      <c r="BE657" s="854"/>
      <c r="BF657" s="854"/>
      <c r="BG657" s="854"/>
      <c r="BH657" s="854"/>
      <c r="BI657" s="854"/>
      <c r="BJ657" s="853"/>
      <c r="BK657" s="853"/>
      <c r="BL657" s="853"/>
      <c r="BM657" s="853"/>
      <c r="BN657" s="852"/>
      <c r="BO657" s="852"/>
      <c r="BP657" s="852"/>
      <c r="BQ657" s="852"/>
      <c r="BR657" s="852"/>
      <c r="BS657" s="852"/>
      <c r="BT657" s="53"/>
      <c r="BU657" s="851"/>
      <c r="BV657" s="851"/>
      <c r="BW657" s="851"/>
      <c r="BX657" s="851"/>
      <c r="BY657" s="851"/>
      <c r="BZ657" s="851"/>
      <c r="CA657" s="851"/>
      <c r="CB657" s="851"/>
      <c r="CD657" s="55"/>
      <c r="CE657" s="55"/>
      <c r="CF657" s="55"/>
      <c r="CG657" s="55"/>
      <c r="CH657" s="55"/>
      <c r="CI657" s="55"/>
      <c r="CJ657" s="55"/>
      <c r="CK657" s="55"/>
    </row>
    <row r="658" spans="1:102" ht="12.6" hidden="1" customHeight="1">
      <c r="A658" s="69"/>
      <c r="B658" s="69"/>
      <c r="C658" s="71"/>
      <c r="D658" s="70"/>
      <c r="E658" s="1030"/>
      <c r="F658" s="1030"/>
      <c r="G658" s="1030"/>
      <c r="H658" s="1030"/>
      <c r="I658" s="1030"/>
      <c r="J658" s="1031"/>
      <c r="K658" s="1031"/>
      <c r="L658" s="1031"/>
      <c r="M658" s="1031"/>
      <c r="N658" s="1028" t="s">
        <v>69</v>
      </c>
      <c r="O658" s="1028"/>
      <c r="P658" s="1028"/>
      <c r="Q658" s="1028"/>
      <c r="R658" s="1028"/>
      <c r="S658" s="1028"/>
      <c r="T658" s="70"/>
      <c r="U658" s="1032"/>
      <c r="V658" s="1032"/>
      <c r="W658" s="1032"/>
      <c r="X658" s="1032"/>
      <c r="Y658" s="1032"/>
      <c r="Z658" s="1032"/>
      <c r="AA658" s="1032"/>
      <c r="AB658" s="1032"/>
      <c r="AE658" s="55"/>
      <c r="AF658" s="55"/>
      <c r="AG658" s="55"/>
      <c r="AH658" s="55"/>
      <c r="AI658" s="55"/>
      <c r="AJ658" s="55"/>
      <c r="AK658" s="55"/>
      <c r="BB658" s="52"/>
      <c r="BC658" s="56"/>
      <c r="BD658" s="53"/>
      <c r="BE658" s="854"/>
      <c r="BF658" s="854"/>
      <c r="BG658" s="854"/>
      <c r="BH658" s="854"/>
      <c r="BI658" s="854"/>
      <c r="BJ658" s="853"/>
      <c r="BK658" s="853"/>
      <c r="BL658" s="853"/>
      <c r="BM658" s="853"/>
      <c r="BN658" s="852" t="s">
        <v>69</v>
      </c>
      <c r="BO658" s="852"/>
      <c r="BP658" s="852"/>
      <c r="BQ658" s="852"/>
      <c r="BR658" s="852"/>
      <c r="BS658" s="852"/>
      <c r="BT658" s="53"/>
      <c r="BU658" s="851"/>
      <c r="BV658" s="851"/>
      <c r="BW658" s="851"/>
      <c r="BX658" s="851"/>
      <c r="BY658" s="851"/>
      <c r="BZ658" s="851"/>
      <c r="CA658" s="851"/>
      <c r="CB658" s="851"/>
      <c r="CE658" s="55"/>
      <c r="CF658" s="55"/>
      <c r="CG658" s="55"/>
      <c r="CH658" s="55"/>
      <c r="CI658" s="55"/>
      <c r="CJ658" s="55"/>
      <c r="CK658" s="55"/>
    </row>
    <row r="659" spans="1:102" ht="12.6" hidden="1" customHeight="1">
      <c r="B659" s="44"/>
      <c r="C659" s="45"/>
      <c r="M659" s="850"/>
      <c r="N659" s="850"/>
      <c r="O659" s="850"/>
      <c r="P659" s="850"/>
      <c r="Q659" s="850"/>
      <c r="R659" s="850"/>
      <c r="S659" s="850"/>
      <c r="T659" s="850"/>
      <c r="U659" s="850"/>
      <c r="V659" s="850"/>
      <c r="W659" s="850"/>
      <c r="X659" s="850"/>
      <c r="Y659" s="850"/>
      <c r="Z659" s="850"/>
      <c r="AA659" s="850"/>
      <c r="AB659" s="850"/>
      <c r="AC659" s="850"/>
      <c r="AD659" s="850"/>
      <c r="AE659" s="850"/>
      <c r="AF659" s="850"/>
      <c r="AG659" s="850"/>
      <c r="AH659" s="850"/>
      <c r="AI659" s="850"/>
      <c r="AJ659" s="850"/>
      <c r="AK659" s="850"/>
      <c r="BM659" s="850"/>
      <c r="BN659" s="850"/>
      <c r="BO659" s="850"/>
      <c r="BP659" s="850"/>
      <c r="BQ659" s="850"/>
      <c r="BR659" s="850"/>
      <c r="BS659" s="850"/>
      <c r="BT659" s="850"/>
      <c r="BU659" s="850"/>
      <c r="BV659" s="850"/>
      <c r="BW659" s="850"/>
      <c r="BX659" s="850"/>
      <c r="BY659" s="850"/>
      <c r="BZ659" s="850"/>
      <c r="CA659" s="850"/>
      <c r="CB659" s="850"/>
      <c r="CC659" s="850"/>
      <c r="CD659" s="850"/>
      <c r="CE659" s="850"/>
      <c r="CF659" s="850"/>
      <c r="CG659" s="850"/>
      <c r="CH659" s="850"/>
      <c r="CI659" s="850"/>
      <c r="CJ659" s="850"/>
      <c r="CK659" s="850"/>
    </row>
    <row r="660" spans="1:102" ht="12.6" hidden="1" customHeight="1">
      <c r="B660" s="44"/>
      <c r="C660" s="45"/>
      <c r="M660" s="850"/>
      <c r="N660" s="850"/>
      <c r="O660" s="850"/>
      <c r="P660" s="850"/>
      <c r="Q660" s="850"/>
      <c r="R660" s="850"/>
      <c r="S660" s="850"/>
      <c r="T660" s="850"/>
      <c r="U660" s="850"/>
      <c r="V660" s="850"/>
      <c r="W660" s="850"/>
      <c r="X660" s="850"/>
      <c r="Y660" s="850"/>
      <c r="Z660" s="850"/>
      <c r="AA660" s="850"/>
      <c r="AB660" s="850"/>
      <c r="AC660" s="850"/>
      <c r="AD660" s="850"/>
      <c r="AE660" s="850"/>
      <c r="AF660" s="850"/>
      <c r="AG660" s="850"/>
      <c r="AH660" s="850"/>
      <c r="AI660" s="850"/>
      <c r="AJ660" s="850"/>
      <c r="AK660" s="850"/>
      <c r="BM660" s="850"/>
      <c r="BN660" s="850"/>
      <c r="BO660" s="850"/>
      <c r="BP660" s="850"/>
      <c r="BQ660" s="850"/>
      <c r="BR660" s="850"/>
      <c r="BS660" s="850"/>
      <c r="BT660" s="850"/>
      <c r="BU660" s="850"/>
      <c r="BV660" s="850"/>
      <c r="BW660" s="850"/>
      <c r="BX660" s="850"/>
      <c r="BY660" s="850"/>
      <c r="BZ660" s="850"/>
      <c r="CA660" s="850"/>
      <c r="CB660" s="850"/>
      <c r="CC660" s="850"/>
      <c r="CD660" s="850"/>
      <c r="CE660" s="850"/>
      <c r="CF660" s="850"/>
      <c r="CG660" s="850"/>
      <c r="CH660" s="850"/>
      <c r="CI660" s="850"/>
      <c r="CJ660" s="850"/>
      <c r="CK660" s="850"/>
    </row>
    <row r="661" spans="1:102" ht="12.6" hidden="1" customHeight="1">
      <c r="AG661" s="849"/>
      <c r="AH661" s="849"/>
      <c r="AI661" s="849"/>
      <c r="AJ661" s="849"/>
      <c r="AK661" s="849"/>
      <c r="AL661" s="849"/>
      <c r="AM661" s="849"/>
      <c r="AN661" s="849"/>
      <c r="AO661" s="849"/>
      <c r="AP661" s="849"/>
      <c r="AQ661" s="849"/>
      <c r="AR661" s="849"/>
      <c r="AS661" s="849"/>
      <c r="AT661" s="849"/>
      <c r="AU661" s="849"/>
      <c r="AV661" s="849"/>
      <c r="AW661" s="849"/>
      <c r="AX661" s="849"/>
      <c r="AY661" s="849"/>
      <c r="AZ661" s="849"/>
      <c r="CH661" s="920" t="s">
        <v>94</v>
      </c>
      <c r="CI661" s="921"/>
      <c r="CJ661" s="921"/>
      <c r="CK661" s="921"/>
      <c r="CL661" s="921"/>
      <c r="CM661" s="921"/>
      <c r="CN661" s="921"/>
      <c r="CO661" s="921"/>
      <c r="CP661" s="921"/>
      <c r="CQ661" s="921"/>
      <c r="CR661" s="921"/>
      <c r="CS661" s="921"/>
      <c r="CT661" s="921"/>
      <c r="CU661" s="921"/>
      <c r="CV661" s="921"/>
      <c r="CW661" s="922"/>
    </row>
    <row r="662" spans="1:102" ht="12.6" hidden="1" customHeight="1">
      <c r="AG662" s="848"/>
      <c r="AH662" s="848"/>
      <c r="AI662" s="848"/>
      <c r="AJ662" s="848"/>
      <c r="AK662" s="848"/>
      <c r="AL662" s="848"/>
      <c r="AM662" s="848"/>
      <c r="AN662" s="848"/>
      <c r="AO662" s="848"/>
      <c r="AP662" s="848"/>
      <c r="AQ662" s="848"/>
      <c r="AR662" s="848"/>
      <c r="AS662" s="848"/>
      <c r="AT662" s="848"/>
      <c r="AU662" s="848"/>
      <c r="AV662" s="848"/>
      <c r="AW662" s="848"/>
      <c r="AX662" s="848"/>
      <c r="AY662" s="848"/>
      <c r="AZ662" s="848"/>
      <c r="CH662" s="872"/>
      <c r="CI662" s="873"/>
      <c r="CJ662" s="873"/>
      <c r="CK662" s="874"/>
      <c r="CL662" s="872"/>
      <c r="CM662" s="873"/>
      <c r="CN662" s="873"/>
      <c r="CO662" s="874"/>
      <c r="CP662" s="872"/>
      <c r="CQ662" s="873"/>
      <c r="CR662" s="873"/>
      <c r="CS662" s="874"/>
      <c r="CT662" s="872"/>
      <c r="CU662" s="873"/>
      <c r="CV662" s="873"/>
      <c r="CW662" s="874"/>
    </row>
    <row r="663" spans="1:102" ht="12.6" hidden="1" customHeight="1">
      <c r="AG663" s="848"/>
      <c r="AH663" s="848"/>
      <c r="AI663" s="848"/>
      <c r="AJ663" s="848"/>
      <c r="AK663" s="848"/>
      <c r="AL663" s="848"/>
      <c r="AM663" s="848"/>
      <c r="AN663" s="848"/>
      <c r="AO663" s="848"/>
      <c r="AP663" s="848"/>
      <c r="AQ663" s="848"/>
      <c r="AR663" s="848"/>
      <c r="AS663" s="848"/>
      <c r="AT663" s="848"/>
      <c r="AU663" s="848"/>
      <c r="AV663" s="848"/>
      <c r="AW663" s="848"/>
      <c r="AX663" s="848"/>
      <c r="AY663" s="848"/>
      <c r="AZ663" s="848"/>
      <c r="CH663" s="918"/>
      <c r="CI663" s="848"/>
      <c r="CJ663" s="848"/>
      <c r="CK663" s="919"/>
      <c r="CL663" s="918"/>
      <c r="CM663" s="848"/>
      <c r="CN663" s="848"/>
      <c r="CO663" s="919"/>
      <c r="CP663" s="918"/>
      <c r="CQ663" s="848"/>
      <c r="CR663" s="848"/>
      <c r="CS663" s="919"/>
      <c r="CT663" s="918"/>
      <c r="CU663" s="848"/>
      <c r="CV663" s="848"/>
      <c r="CW663" s="919"/>
    </row>
    <row r="664" spans="1:102" ht="12.6" hidden="1" customHeight="1">
      <c r="AG664" s="848"/>
      <c r="AH664" s="848"/>
      <c r="AI664" s="848"/>
      <c r="AJ664" s="848"/>
      <c r="AK664" s="848"/>
      <c r="AL664" s="848"/>
      <c r="AM664" s="848"/>
      <c r="AN664" s="848"/>
      <c r="AO664" s="848"/>
      <c r="AP664" s="848"/>
      <c r="AQ664" s="848"/>
      <c r="AR664" s="848"/>
      <c r="AS664" s="848"/>
      <c r="AT664" s="848"/>
      <c r="AU664" s="848"/>
      <c r="AV664" s="848"/>
      <c r="AW664" s="848"/>
      <c r="AX664" s="848"/>
      <c r="AY664" s="848"/>
      <c r="AZ664" s="848"/>
      <c r="CH664" s="875"/>
      <c r="CI664" s="876"/>
      <c r="CJ664" s="876"/>
      <c r="CK664" s="877"/>
      <c r="CL664" s="875"/>
      <c r="CM664" s="876"/>
      <c r="CN664" s="876"/>
      <c r="CO664" s="877"/>
      <c r="CP664" s="875"/>
      <c r="CQ664" s="876"/>
      <c r="CR664" s="876"/>
      <c r="CS664" s="877"/>
      <c r="CT664" s="875"/>
      <c r="CU664" s="876"/>
      <c r="CV664" s="876"/>
      <c r="CW664" s="877"/>
    </row>
    <row r="665" spans="1:102" ht="12.6" hidden="1" customHeight="1"/>
    <row r="666" spans="1:102" ht="12.6" hidden="1" customHeight="1"/>
    <row r="667" spans="1:102" ht="12.6" hidden="1" customHeight="1">
      <c r="AB667" s="848"/>
      <c r="AC667" s="848"/>
      <c r="AD667" s="848"/>
      <c r="AE667" s="848"/>
      <c r="AF667" s="848"/>
      <c r="AG667" s="848"/>
      <c r="AH667" s="848"/>
      <c r="AI667" s="848"/>
      <c r="AJ667" s="848"/>
      <c r="AK667" s="848"/>
      <c r="AL667" s="848"/>
      <c r="AM667" s="848"/>
      <c r="AN667" s="848"/>
      <c r="AO667" s="848"/>
      <c r="AP667" s="848"/>
      <c r="AQ667" s="848"/>
      <c r="AR667" s="848"/>
      <c r="AS667" s="848"/>
      <c r="AT667" s="848"/>
      <c r="AU667" s="848"/>
      <c r="AV667" s="848"/>
      <c r="AW667" s="848"/>
      <c r="AX667" s="848"/>
      <c r="CC667" s="848"/>
      <c r="CD667" s="848"/>
      <c r="CE667" s="848"/>
      <c r="CF667" s="848"/>
      <c r="CG667" s="848"/>
      <c r="CH667" s="848"/>
      <c r="CI667" s="848"/>
      <c r="CJ667" s="848"/>
      <c r="CK667" s="848"/>
      <c r="CL667" s="848"/>
      <c r="CM667" s="848"/>
      <c r="CN667" s="848"/>
      <c r="CO667" s="848"/>
      <c r="CP667" s="848"/>
      <c r="CQ667" s="848"/>
      <c r="CR667" s="848"/>
      <c r="CS667" s="848"/>
      <c r="CT667" s="848"/>
      <c r="CU667" s="848"/>
    </row>
    <row r="668" spans="1:102" ht="12.6" hidden="1" customHeight="1">
      <c r="X668" s="848" t="s">
        <v>95</v>
      </c>
      <c r="Y668" s="848"/>
      <c r="Z668" s="848"/>
      <c r="AA668" s="848"/>
      <c r="AB668" s="848"/>
      <c r="AC668" s="848"/>
      <c r="AD668" s="848"/>
      <c r="AE668" s="848"/>
      <c r="AF668" s="848"/>
      <c r="AG668" s="848"/>
      <c r="AH668" s="848"/>
      <c r="AI668" s="848"/>
      <c r="AJ668" s="848"/>
      <c r="AK668" s="848"/>
      <c r="AL668" s="848"/>
      <c r="AM668" s="848"/>
      <c r="AN668" s="848"/>
      <c r="AO668" s="848"/>
      <c r="AP668" s="848"/>
      <c r="AQ668" s="848"/>
      <c r="AR668" s="848"/>
      <c r="AS668" s="848"/>
      <c r="AT668" s="848"/>
      <c r="AU668" s="848"/>
      <c r="AV668" s="848"/>
      <c r="AW668" s="848"/>
      <c r="AX668" s="848"/>
      <c r="AY668" s="59"/>
      <c r="AZ668" s="59"/>
      <c r="BY668" s="848" t="s">
        <v>95</v>
      </c>
      <c r="BZ668" s="848"/>
      <c r="CA668" s="848"/>
      <c r="CB668" s="848"/>
      <c r="CC668" s="848"/>
      <c r="CD668" s="848"/>
      <c r="CE668" s="848"/>
      <c r="CF668" s="848"/>
      <c r="CG668" s="848"/>
      <c r="CH668" s="848"/>
      <c r="CI668" s="848"/>
      <c r="CJ668" s="848"/>
      <c r="CK668" s="848"/>
      <c r="CL668" s="848"/>
      <c r="CM668" s="848"/>
      <c r="CN668" s="848"/>
      <c r="CO668" s="848"/>
      <c r="CP668" s="848"/>
      <c r="CQ668" s="848"/>
      <c r="CR668" s="848"/>
      <c r="CS668" s="848"/>
      <c r="CT668" s="848"/>
      <c r="CU668" s="848"/>
      <c r="CV668" s="914" t="s">
        <v>71</v>
      </c>
      <c r="CW668" s="914"/>
    </row>
    <row r="669" spans="1:102" ht="12.6" hidden="1" customHeight="1">
      <c r="X669" s="57"/>
      <c r="Y669" s="57"/>
      <c r="Z669" s="57"/>
      <c r="AA669" s="57"/>
      <c r="AB669" s="848"/>
      <c r="AC669" s="848"/>
      <c r="AD669" s="848"/>
      <c r="AE669" s="848"/>
      <c r="AF669" s="848"/>
      <c r="AG669" s="848"/>
      <c r="AH669" s="848"/>
      <c r="AI669" s="848"/>
      <c r="AJ669" s="848"/>
      <c r="AK669" s="848"/>
      <c r="AL669" s="848"/>
      <c r="AM669" s="848"/>
      <c r="AN669" s="848"/>
      <c r="AO669" s="848"/>
      <c r="AP669" s="848"/>
      <c r="AQ669" s="848"/>
      <c r="AR669" s="848"/>
      <c r="AS669" s="848"/>
      <c r="AT669" s="848"/>
      <c r="AU669" s="848"/>
      <c r="AV669" s="848"/>
      <c r="AW669" s="848"/>
      <c r="AX669" s="848"/>
      <c r="AY669" s="59"/>
      <c r="AZ669" s="59"/>
      <c r="BY669" s="57"/>
      <c r="BZ669" s="57"/>
      <c r="CA669" s="57"/>
      <c r="CB669" s="57"/>
      <c r="CC669" s="848"/>
      <c r="CD669" s="848"/>
      <c r="CE669" s="848"/>
      <c r="CF669" s="848"/>
      <c r="CG669" s="848"/>
      <c r="CH669" s="848"/>
      <c r="CI669" s="848"/>
      <c r="CJ669" s="848"/>
      <c r="CK669" s="848"/>
      <c r="CL669" s="848"/>
      <c r="CM669" s="848"/>
      <c r="CN669" s="848"/>
      <c r="CO669" s="848"/>
      <c r="CP669" s="848"/>
      <c r="CQ669" s="848"/>
      <c r="CR669" s="848"/>
      <c r="CS669" s="848"/>
      <c r="CT669" s="848"/>
      <c r="CU669" s="848"/>
      <c r="CV669" s="914"/>
      <c r="CW669" s="914"/>
    </row>
    <row r="670" spans="1:102" ht="12.6" hidden="1" customHeight="1">
      <c r="AB670" s="848"/>
      <c r="AC670" s="848"/>
      <c r="AD670" s="848"/>
      <c r="AE670" s="848"/>
      <c r="AF670" s="848"/>
      <c r="AG670" s="848"/>
      <c r="AH670" s="848"/>
      <c r="AI670" s="848"/>
      <c r="AJ670" s="848"/>
      <c r="AK670" s="848"/>
      <c r="AL670" s="848"/>
      <c r="AM670" s="848"/>
      <c r="AN670" s="848"/>
      <c r="AO670" s="848"/>
      <c r="AP670" s="848"/>
      <c r="AQ670" s="848"/>
      <c r="AR670" s="848"/>
      <c r="AS670" s="848"/>
      <c r="AT670" s="848"/>
      <c r="AU670" s="848"/>
      <c r="AV670" s="848"/>
      <c r="AW670" s="848"/>
      <c r="AX670" s="848"/>
      <c r="AY670" s="59"/>
      <c r="AZ670" s="59"/>
      <c r="CC670" s="848"/>
      <c r="CD670" s="848"/>
      <c r="CE670" s="848"/>
      <c r="CF670" s="848"/>
      <c r="CG670" s="848"/>
      <c r="CH670" s="848"/>
      <c r="CI670" s="848"/>
      <c r="CJ670" s="848"/>
      <c r="CK670" s="848"/>
      <c r="CL670" s="848"/>
      <c r="CM670" s="848"/>
      <c r="CN670" s="848"/>
      <c r="CO670" s="848"/>
      <c r="CP670" s="848"/>
      <c r="CQ670" s="848"/>
      <c r="CR670" s="848"/>
      <c r="CS670" s="848"/>
      <c r="CT670" s="848"/>
      <c r="CU670" s="848"/>
      <c r="CV670" s="914"/>
      <c r="CW670" s="914"/>
    </row>
    <row r="671" spans="1:102" ht="12.6" hidden="1" customHeight="1">
      <c r="X671" s="60" t="s">
        <v>72</v>
      </c>
      <c r="AB671" s="1026" t="e">
        <f>#REF!</f>
        <v>#REF!</v>
      </c>
      <c r="AC671" s="1026"/>
      <c r="AD671" s="1026"/>
      <c r="AE671" s="1026"/>
      <c r="AF671" s="1026"/>
      <c r="AG671" s="1026"/>
      <c r="AH671" s="1026"/>
      <c r="AI671" s="1026"/>
      <c r="AJ671" s="1026"/>
      <c r="AK671" s="1026"/>
      <c r="AL671" s="1026"/>
      <c r="AM671" s="1026"/>
      <c r="AN671" s="1026"/>
      <c r="AO671" s="1026"/>
      <c r="AP671" s="1026"/>
      <c r="AQ671" s="1026"/>
      <c r="AR671" s="1026"/>
      <c r="AS671" s="1026"/>
      <c r="AT671" s="1026"/>
      <c r="AU671" s="1026"/>
      <c r="AV671" s="1026"/>
      <c r="AW671" s="1026"/>
      <c r="AX671" s="1026"/>
      <c r="AY671" s="1026"/>
      <c r="AZ671" s="1026"/>
      <c r="BA671" s="1026"/>
      <c r="BY671" s="60" t="s">
        <v>72</v>
      </c>
      <c r="CC671" s="917"/>
      <c r="CD671" s="917"/>
      <c r="CE671" s="917"/>
      <c r="CF671" s="917"/>
      <c r="CG671" s="917"/>
      <c r="CH671" s="917"/>
      <c r="CI671" s="917"/>
      <c r="CJ671" s="917"/>
      <c r="CK671" s="917"/>
      <c r="CL671" s="917"/>
      <c r="CM671" s="917"/>
      <c r="CN671" s="917"/>
      <c r="CO671" s="917"/>
      <c r="CP671" s="917"/>
      <c r="CQ671" s="917"/>
      <c r="CR671" s="917"/>
      <c r="CS671" s="917"/>
      <c r="CT671" s="917"/>
      <c r="CU671" s="917"/>
      <c r="CV671" s="915"/>
      <c r="CW671" s="915"/>
    </row>
    <row r="672" spans="1:102" ht="12.6" hidden="1" customHeight="1">
      <c r="B672" s="49"/>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c r="AA672" s="61"/>
      <c r="AB672" s="1026"/>
      <c r="AC672" s="1026"/>
      <c r="AD672" s="1026"/>
      <c r="AE672" s="1026"/>
      <c r="AF672" s="1026"/>
      <c r="AG672" s="1026"/>
      <c r="AH672" s="1026"/>
      <c r="AI672" s="1026"/>
      <c r="AJ672" s="1026"/>
      <c r="AK672" s="1026"/>
      <c r="AL672" s="1026"/>
      <c r="AM672" s="1026"/>
      <c r="AN672" s="1026"/>
      <c r="AO672" s="1026"/>
      <c r="AP672" s="1026"/>
      <c r="AQ672" s="1026"/>
      <c r="AR672" s="1026"/>
      <c r="AS672" s="1026"/>
      <c r="AT672" s="1026"/>
      <c r="AU672" s="1026"/>
      <c r="AV672" s="1026"/>
      <c r="AW672" s="1026"/>
      <c r="AX672" s="1026"/>
      <c r="AY672" s="1026"/>
      <c r="AZ672" s="1026"/>
      <c r="BA672" s="1026"/>
      <c r="BC672" s="49"/>
      <c r="BD672" s="61"/>
      <c r="BE672" s="61"/>
      <c r="BF672" s="61"/>
      <c r="BG672" s="61"/>
      <c r="BH672" s="61"/>
      <c r="BI672" s="61"/>
      <c r="BJ672" s="61"/>
      <c r="BK672" s="61"/>
      <c r="BL672" s="61"/>
      <c r="BM672" s="61"/>
      <c r="BN672" s="61"/>
      <c r="BO672" s="61"/>
      <c r="BP672" s="61"/>
      <c r="BQ672" s="61"/>
      <c r="BR672" s="61"/>
      <c r="BS672" s="61"/>
      <c r="BT672" s="61"/>
      <c r="BU672" s="61"/>
      <c r="BV672" s="61"/>
      <c r="BW672" s="61"/>
      <c r="BX672" s="61"/>
      <c r="BY672" s="61"/>
      <c r="BZ672" s="61"/>
      <c r="CA672" s="61"/>
      <c r="CB672" s="61"/>
      <c r="CC672" s="61"/>
      <c r="CD672" s="61"/>
      <c r="CE672" s="61"/>
      <c r="CF672" s="61"/>
      <c r="CG672" s="61"/>
      <c r="CH672" s="61"/>
      <c r="CI672" s="61"/>
      <c r="CJ672" s="61"/>
      <c r="CK672" s="61"/>
      <c r="CL672" s="61"/>
      <c r="CM672" s="61"/>
      <c r="CN672" s="61"/>
      <c r="CO672" s="61"/>
      <c r="CP672" s="61"/>
      <c r="CQ672" s="61"/>
      <c r="CR672" s="61"/>
      <c r="CS672" s="61"/>
      <c r="CT672" s="61"/>
      <c r="CU672" s="61"/>
      <c r="CV672" s="61"/>
      <c r="CW672" s="61"/>
      <c r="CX672" s="61"/>
    </row>
    <row r="673" spans="2:102" ht="12.6" hidden="1" customHeight="1">
      <c r="B673" s="930" t="s">
        <v>74</v>
      </c>
      <c r="C673" s="931"/>
      <c r="D673" s="931"/>
      <c r="E673" s="931"/>
      <c r="F673" s="931"/>
      <c r="G673" s="931"/>
      <c r="H673" s="932"/>
      <c r="I673" s="1027" t="s">
        <v>75</v>
      </c>
      <c r="J673" s="1027"/>
      <c r="K673" s="1027"/>
      <c r="L673" s="1027"/>
      <c r="M673" s="1027"/>
      <c r="N673" s="1027"/>
      <c r="O673" s="1027"/>
      <c r="P673" s="1027"/>
      <c r="Q673" s="1027"/>
      <c r="R673" s="1027"/>
      <c r="S673" s="1027" t="s">
        <v>96</v>
      </c>
      <c r="T673" s="1027"/>
      <c r="U673" s="1027"/>
      <c r="V673" s="1027"/>
      <c r="W673" s="1027"/>
      <c r="X673" s="1027"/>
      <c r="Y673" s="1027"/>
      <c r="Z673" s="1027"/>
      <c r="AA673" s="1027"/>
      <c r="AB673" s="1027"/>
      <c r="AC673" s="1027"/>
      <c r="AD673" s="1027"/>
      <c r="AE673" s="1027"/>
      <c r="AF673" s="1027"/>
      <c r="AG673" s="1027"/>
      <c r="AH673" s="1027"/>
      <c r="AI673" s="1027"/>
      <c r="AJ673" s="1027"/>
      <c r="AK673" s="924" t="s">
        <v>77</v>
      </c>
      <c r="AL673" s="937"/>
      <c r="AM673" s="938"/>
      <c r="AN673" s="936" t="s">
        <v>78</v>
      </c>
      <c r="AO673" s="937"/>
      <c r="AP673" s="937"/>
      <c r="AQ673" s="937"/>
      <c r="AR673" s="937"/>
      <c r="AS673" s="938"/>
      <c r="AT673" s="936" t="s">
        <v>79</v>
      </c>
      <c r="AU673" s="937"/>
      <c r="AV673" s="937"/>
      <c r="AW673" s="937"/>
      <c r="AX673" s="937"/>
      <c r="AY673" s="937"/>
      <c r="AZ673" s="937"/>
      <c r="BA673" s="938"/>
      <c r="BC673" s="930" t="s">
        <v>74</v>
      </c>
      <c r="BD673" s="931"/>
      <c r="BE673" s="931"/>
      <c r="BF673" s="931"/>
      <c r="BG673" s="931"/>
      <c r="BH673" s="931"/>
      <c r="BI673" s="932"/>
      <c r="BJ673" s="930" t="s">
        <v>80</v>
      </c>
      <c r="BK673" s="931"/>
      <c r="BL673" s="931"/>
      <c r="BM673" s="931"/>
      <c r="BN673" s="931"/>
      <c r="BO673" s="931"/>
      <c r="BP673" s="931"/>
      <c r="BQ673" s="931"/>
      <c r="BR673" s="931"/>
      <c r="BS673" s="932"/>
      <c r="BT673" s="930" t="s">
        <v>96</v>
      </c>
      <c r="BU673" s="931"/>
      <c r="BV673" s="931"/>
      <c r="BW673" s="931"/>
      <c r="BX673" s="931"/>
      <c r="BY673" s="931"/>
      <c r="BZ673" s="931"/>
      <c r="CA673" s="931"/>
      <c r="CB673" s="932"/>
      <c r="CC673" s="930" t="s">
        <v>82</v>
      </c>
      <c r="CD673" s="931"/>
      <c r="CE673" s="931"/>
      <c r="CF673" s="931"/>
      <c r="CG673" s="931"/>
      <c r="CH673" s="931"/>
      <c r="CI673" s="931"/>
      <c r="CJ673" s="931"/>
      <c r="CK673" s="932"/>
      <c r="CL673" s="924" t="s">
        <v>77</v>
      </c>
      <c r="CM673" s="925"/>
      <c r="CN673" s="926"/>
      <c r="CO673" s="936" t="s">
        <v>83</v>
      </c>
      <c r="CP673" s="937"/>
      <c r="CQ673" s="937"/>
      <c r="CR673" s="937"/>
      <c r="CS673" s="938"/>
      <c r="CT673" s="936" t="s">
        <v>79</v>
      </c>
      <c r="CU673" s="937"/>
      <c r="CV673" s="937"/>
      <c r="CW673" s="937"/>
      <c r="CX673" s="938"/>
    </row>
    <row r="674" spans="2:102" ht="12.6" hidden="1" customHeight="1">
      <c r="B674" s="933"/>
      <c r="C674" s="934"/>
      <c r="D674" s="934"/>
      <c r="E674" s="934"/>
      <c r="F674" s="934"/>
      <c r="G674" s="934"/>
      <c r="H674" s="935"/>
      <c r="I674" s="1027"/>
      <c r="J674" s="1027"/>
      <c r="K674" s="1027"/>
      <c r="L674" s="1027"/>
      <c r="M674" s="1027"/>
      <c r="N674" s="1027"/>
      <c r="O674" s="1027"/>
      <c r="P674" s="1027"/>
      <c r="Q674" s="1027"/>
      <c r="R674" s="1027"/>
      <c r="S674" s="1027"/>
      <c r="T674" s="1027"/>
      <c r="U674" s="1027"/>
      <c r="V674" s="1027"/>
      <c r="W674" s="1027"/>
      <c r="X674" s="1027"/>
      <c r="Y674" s="1027"/>
      <c r="Z674" s="1027"/>
      <c r="AA674" s="1027"/>
      <c r="AB674" s="1027"/>
      <c r="AC674" s="1027"/>
      <c r="AD674" s="1027"/>
      <c r="AE674" s="1027"/>
      <c r="AF674" s="1027"/>
      <c r="AG674" s="1027"/>
      <c r="AH674" s="1027"/>
      <c r="AI674" s="1027"/>
      <c r="AJ674" s="1027"/>
      <c r="AK674" s="939"/>
      <c r="AL674" s="940"/>
      <c r="AM674" s="941"/>
      <c r="AN674" s="939"/>
      <c r="AO674" s="940"/>
      <c r="AP674" s="940"/>
      <c r="AQ674" s="940"/>
      <c r="AR674" s="940"/>
      <c r="AS674" s="941"/>
      <c r="AT674" s="939"/>
      <c r="AU674" s="940"/>
      <c r="AV674" s="940"/>
      <c r="AW674" s="940"/>
      <c r="AX674" s="940"/>
      <c r="AY674" s="940"/>
      <c r="AZ674" s="940"/>
      <c r="BA674" s="941"/>
      <c r="BC674" s="933"/>
      <c r="BD674" s="934"/>
      <c r="BE674" s="934"/>
      <c r="BF674" s="934"/>
      <c r="BG674" s="934"/>
      <c r="BH674" s="934"/>
      <c r="BI674" s="935"/>
      <c r="BJ674" s="933"/>
      <c r="BK674" s="934"/>
      <c r="BL674" s="934"/>
      <c r="BM674" s="934"/>
      <c r="BN674" s="934"/>
      <c r="BO674" s="934"/>
      <c r="BP674" s="934"/>
      <c r="BQ674" s="934"/>
      <c r="BR674" s="934"/>
      <c r="BS674" s="935"/>
      <c r="BT674" s="933"/>
      <c r="BU674" s="934"/>
      <c r="BV674" s="934"/>
      <c r="BW674" s="934"/>
      <c r="BX674" s="934"/>
      <c r="BY674" s="934"/>
      <c r="BZ674" s="934"/>
      <c r="CA674" s="934"/>
      <c r="CB674" s="935"/>
      <c r="CC674" s="933"/>
      <c r="CD674" s="934"/>
      <c r="CE674" s="934"/>
      <c r="CF674" s="934"/>
      <c r="CG674" s="934"/>
      <c r="CH674" s="934"/>
      <c r="CI674" s="934"/>
      <c r="CJ674" s="934"/>
      <c r="CK674" s="935"/>
      <c r="CL674" s="927"/>
      <c r="CM674" s="928"/>
      <c r="CN674" s="929"/>
      <c r="CO674" s="939"/>
      <c r="CP674" s="940"/>
      <c r="CQ674" s="940"/>
      <c r="CR674" s="940"/>
      <c r="CS674" s="941"/>
      <c r="CT674" s="939"/>
      <c r="CU674" s="940"/>
      <c r="CV674" s="940"/>
      <c r="CW674" s="940"/>
      <c r="CX674" s="941"/>
    </row>
    <row r="675" spans="2:102" ht="12.6" hidden="1" customHeight="1">
      <c r="B675" s="1018" t="e">
        <f>LEFT(RIGHT(#REF!,6))</f>
        <v>#REF!</v>
      </c>
      <c r="C675" s="1020" t="e">
        <f>LEFT(RIGHT(#REF!,5))</f>
        <v>#REF!</v>
      </c>
      <c r="D675" s="1022" t="s">
        <v>84</v>
      </c>
      <c r="E675" s="1016" t="e">
        <f>LEFT(RIGHT(#REF!,4))</f>
        <v>#REF!</v>
      </c>
      <c r="F675" s="1016" t="e">
        <f>LEFT(RIGHT(#REF!,3))</f>
        <v>#REF!</v>
      </c>
      <c r="G675" s="1016" t="e">
        <f>LEFT(RIGHT(#REF!,2))</f>
        <v>#REF!</v>
      </c>
      <c r="H675" s="1017" t="e">
        <f>RIGHT(#REF!,1)</f>
        <v>#REF!</v>
      </c>
      <c r="I675" s="976" t="e">
        <f>IF(#REF!="","",#REF!)</f>
        <v>#REF!</v>
      </c>
      <c r="J675" s="976"/>
      <c r="K675" s="976"/>
      <c r="L675" s="976"/>
      <c r="M675" s="976"/>
      <c r="N675" s="976"/>
      <c r="O675" s="976"/>
      <c r="P675" s="976"/>
      <c r="Q675" s="976"/>
      <c r="R675" s="977"/>
      <c r="S675" s="972" t="e">
        <f>IF(LEN(#REF!)&lt;9,"",LEFT(RIGHT(#REF!,9)))</f>
        <v>#REF!</v>
      </c>
      <c r="T675" s="974" t="e">
        <f>IF(LEN(#REF!)&lt;8,"",LEFT(RIGHT(#REF!,8)))</f>
        <v>#REF!</v>
      </c>
      <c r="U675" s="978" t="e">
        <f>IF(LEN(#REF!)&lt;7,"",LEFT(RIGHT(#REF!,7)))</f>
        <v>#REF!</v>
      </c>
      <c r="V675" s="998" t="e">
        <f>IF(LEN(#REF!)&lt;6,"",LEFT(RIGHT(#REF!,6)))</f>
        <v>#REF!</v>
      </c>
      <c r="W675" s="974" t="e">
        <f>IF(LEN(#REF!)&lt;5,"",LEFT(RIGHT(#REF!,5)))</f>
        <v>#REF!</v>
      </c>
      <c r="X675" s="978" t="e">
        <f>IF(LEN(#REF!)&lt;4,"",LEFT(RIGHT(#REF!,4)))</f>
        <v>#REF!</v>
      </c>
      <c r="Y675" s="998" t="e">
        <f>IF(LEN(#REF!)&lt;3,"",LEFT(RIGHT(#REF!,3)))</f>
        <v>#REF!</v>
      </c>
      <c r="Z675" s="974" t="e">
        <f>IF(LEN(#REF!)&lt;2,"",LEFT(RIGHT(#REF!,2)))</f>
        <v>#REF!</v>
      </c>
      <c r="AA675" s="970" t="e">
        <f>RIGHT(#REF!,1)</f>
        <v>#REF!</v>
      </c>
      <c r="AB675" s="972" t="e">
        <f>IF(LEN(#REF!)&lt;9,"",LEFT(RIGHT(#REF!,9)))</f>
        <v>#REF!</v>
      </c>
      <c r="AC675" s="974" t="e">
        <f>IF(LEN(#REF!)&lt;8,"",LEFT(RIGHT(#REF!,8)))</f>
        <v>#REF!</v>
      </c>
      <c r="AD675" s="978" t="e">
        <f>IF(LEN(#REF!)&lt;7,"",LEFT(RIGHT(#REF!,7)))</f>
        <v>#REF!</v>
      </c>
      <c r="AE675" s="998" t="e">
        <f>IF(LEN(#REF!)&lt;6,"",LEFT(RIGHT(#REF!,6)))</f>
        <v>#REF!</v>
      </c>
      <c r="AF675" s="974" t="e">
        <f>IF(LEN(#REF!)&lt;5,"",LEFT(RIGHT(#REF!,5)))</f>
        <v>#REF!</v>
      </c>
      <c r="AG675" s="978" t="e">
        <f>IF(LEN(#REF!)&lt;4,"",LEFT(RIGHT(#REF!,4)))</f>
        <v>#REF!</v>
      </c>
      <c r="AH675" s="998" t="e">
        <f>IF(LEN(#REF!)&lt;3,"",LEFT(RIGHT(#REF!,3)))</f>
        <v>#REF!</v>
      </c>
      <c r="AI675" s="974" t="e">
        <f>IF(LEN(#REF!)&lt;2,"",LEFT(RIGHT(#REF!,2)))</f>
        <v>#REF!</v>
      </c>
      <c r="AJ675" s="970" t="e">
        <f>RIGHT(#REF!,1)</f>
        <v>#REF!</v>
      </c>
      <c r="AK675" s="1000" t="e">
        <f>IF(#REF!="","",#REF!)</f>
        <v>#REF!</v>
      </c>
      <c r="AL675" s="1001"/>
      <c r="AM675" s="1002"/>
      <c r="AN675" s="1006" t="e">
        <f>IF(#REF!="","",#REF!)</f>
        <v>#REF!</v>
      </c>
      <c r="AO675" s="1007"/>
      <c r="AP675" s="1007"/>
      <c r="AQ675" s="1007"/>
      <c r="AR675" s="1007"/>
      <c r="AS675" s="1008"/>
      <c r="AT675" s="860" t="e">
        <f>IF(#REF!="","",#REF!)</f>
        <v>#REF!</v>
      </c>
      <c r="AU675" s="861"/>
      <c r="AV675" s="861"/>
      <c r="AW675" s="861"/>
      <c r="AX675" s="861"/>
      <c r="AY675" s="861"/>
      <c r="AZ675" s="861"/>
      <c r="BA675" s="862"/>
      <c r="BC675" s="908"/>
      <c r="BD675" s="909"/>
      <c r="BE675" s="909"/>
      <c r="BF675" s="909"/>
      <c r="BG675" s="909"/>
      <c r="BH675" s="909"/>
      <c r="BI675" s="910"/>
      <c r="BJ675" s="902"/>
      <c r="BK675" s="903"/>
      <c r="BL675" s="903"/>
      <c r="BM675" s="903"/>
      <c r="BN675" s="903"/>
      <c r="BO675" s="903"/>
      <c r="BP675" s="903"/>
      <c r="BQ675" s="903"/>
      <c r="BR675" s="903"/>
      <c r="BS675" s="904"/>
      <c r="BT675" s="878"/>
      <c r="BU675" s="879"/>
      <c r="BV675" s="879"/>
      <c r="BW675" s="879"/>
      <c r="BX675" s="879"/>
      <c r="BY675" s="879"/>
      <c r="BZ675" s="879"/>
      <c r="CA675" s="879"/>
      <c r="CB675" s="880"/>
      <c r="CC675" s="878"/>
      <c r="CD675" s="879"/>
      <c r="CE675" s="879"/>
      <c r="CF675" s="879"/>
      <c r="CG675" s="879"/>
      <c r="CH675" s="879"/>
      <c r="CI675" s="879"/>
      <c r="CJ675" s="879"/>
      <c r="CK675" s="880"/>
      <c r="CL675" s="896"/>
      <c r="CM675" s="897"/>
      <c r="CN675" s="898"/>
      <c r="CO675" s="890"/>
      <c r="CP675" s="891"/>
      <c r="CQ675" s="891"/>
      <c r="CR675" s="891"/>
      <c r="CS675" s="892"/>
      <c r="CT675" s="884"/>
      <c r="CU675" s="885"/>
      <c r="CV675" s="885"/>
      <c r="CW675" s="885"/>
      <c r="CX675" s="886"/>
    </row>
    <row r="676" spans="2:102" ht="12.6" hidden="1" customHeight="1">
      <c r="B676" s="1024"/>
      <c r="C676" s="1025"/>
      <c r="D676" s="1022"/>
      <c r="E676" s="1016"/>
      <c r="F676" s="1016"/>
      <c r="G676" s="1016"/>
      <c r="H676" s="1017"/>
      <c r="I676" s="976"/>
      <c r="J676" s="976"/>
      <c r="K676" s="976"/>
      <c r="L676" s="976"/>
      <c r="M676" s="976"/>
      <c r="N676" s="976"/>
      <c r="O676" s="976"/>
      <c r="P676" s="976"/>
      <c r="Q676" s="976"/>
      <c r="R676" s="977"/>
      <c r="S676" s="995"/>
      <c r="T676" s="996"/>
      <c r="U676" s="997"/>
      <c r="V676" s="999"/>
      <c r="W676" s="996"/>
      <c r="X676" s="997"/>
      <c r="Y676" s="999"/>
      <c r="Z676" s="996"/>
      <c r="AA676" s="994"/>
      <c r="AB676" s="995"/>
      <c r="AC676" s="996"/>
      <c r="AD676" s="997"/>
      <c r="AE676" s="999"/>
      <c r="AF676" s="996"/>
      <c r="AG676" s="997"/>
      <c r="AH676" s="999"/>
      <c r="AI676" s="996"/>
      <c r="AJ676" s="994"/>
      <c r="AK676" s="1003"/>
      <c r="AL676" s="1004"/>
      <c r="AM676" s="1005"/>
      <c r="AN676" s="1009"/>
      <c r="AO676" s="1010"/>
      <c r="AP676" s="1010"/>
      <c r="AQ676" s="1010"/>
      <c r="AR676" s="1010"/>
      <c r="AS676" s="1011"/>
      <c r="AT676" s="863"/>
      <c r="AU676" s="864"/>
      <c r="AV676" s="864"/>
      <c r="AW676" s="864"/>
      <c r="AX676" s="864"/>
      <c r="AY676" s="864"/>
      <c r="AZ676" s="864"/>
      <c r="BA676" s="865"/>
      <c r="BC676" s="911"/>
      <c r="BD676" s="912"/>
      <c r="BE676" s="912"/>
      <c r="BF676" s="912"/>
      <c r="BG676" s="912"/>
      <c r="BH676" s="912"/>
      <c r="BI676" s="913"/>
      <c r="BJ676" s="905"/>
      <c r="BK676" s="906"/>
      <c r="BL676" s="906"/>
      <c r="BM676" s="906"/>
      <c r="BN676" s="906"/>
      <c r="BO676" s="906"/>
      <c r="BP676" s="906"/>
      <c r="BQ676" s="906"/>
      <c r="BR676" s="906"/>
      <c r="BS676" s="907"/>
      <c r="BT676" s="881"/>
      <c r="BU676" s="882"/>
      <c r="BV676" s="882"/>
      <c r="BW676" s="882"/>
      <c r="BX676" s="882"/>
      <c r="BY676" s="882"/>
      <c r="BZ676" s="882"/>
      <c r="CA676" s="882"/>
      <c r="CB676" s="883"/>
      <c r="CC676" s="881"/>
      <c r="CD676" s="882"/>
      <c r="CE676" s="882"/>
      <c r="CF676" s="882"/>
      <c r="CG676" s="882"/>
      <c r="CH676" s="882"/>
      <c r="CI676" s="882"/>
      <c r="CJ676" s="882"/>
      <c r="CK676" s="883"/>
      <c r="CL676" s="899"/>
      <c r="CM676" s="900"/>
      <c r="CN676" s="901"/>
      <c r="CO676" s="893"/>
      <c r="CP676" s="894"/>
      <c r="CQ676" s="894"/>
      <c r="CR676" s="894"/>
      <c r="CS676" s="895"/>
      <c r="CT676" s="887"/>
      <c r="CU676" s="888"/>
      <c r="CV676" s="888"/>
      <c r="CW676" s="888"/>
      <c r="CX676" s="889"/>
    </row>
    <row r="677" spans="2:102" ht="12.6" hidden="1" customHeight="1">
      <c r="B677" s="1018" t="e">
        <f>LEFT(RIGHT(#REF!,6))</f>
        <v>#REF!</v>
      </c>
      <c r="C677" s="1020" t="e">
        <f>LEFT(RIGHT(#REF!,5))</f>
        <v>#REF!</v>
      </c>
      <c r="D677" s="1022" t="s">
        <v>84</v>
      </c>
      <c r="E677" s="1016" t="e">
        <f>LEFT(RIGHT(#REF!,4))</f>
        <v>#REF!</v>
      </c>
      <c r="F677" s="1016" t="e">
        <f>LEFT(RIGHT(#REF!,3))</f>
        <v>#REF!</v>
      </c>
      <c r="G677" s="1016" t="e">
        <f>LEFT(RIGHT(#REF!,2))</f>
        <v>#REF!</v>
      </c>
      <c r="H677" s="1017" t="e">
        <f>RIGHT(#REF!,1)</f>
        <v>#REF!</v>
      </c>
      <c r="I677" s="976" t="e">
        <f>IF(#REF!="","",#REF!)</f>
        <v>#REF!</v>
      </c>
      <c r="J677" s="976"/>
      <c r="K677" s="976"/>
      <c r="L677" s="976"/>
      <c r="M677" s="976"/>
      <c r="N677" s="976"/>
      <c r="O677" s="976"/>
      <c r="P677" s="976"/>
      <c r="Q677" s="976"/>
      <c r="R677" s="977"/>
      <c r="S677" s="972" t="e">
        <f>IF(LEN(#REF!)&lt;9,"",LEFT(RIGHT(#REF!,9)))</f>
        <v>#REF!</v>
      </c>
      <c r="T677" s="974" t="e">
        <f>IF(LEN(#REF!)&lt;8,"",LEFT(RIGHT(#REF!,8)))</f>
        <v>#REF!</v>
      </c>
      <c r="U677" s="978" t="e">
        <f>IF(LEN(#REF!)&lt;7,"",LEFT(RIGHT(#REF!,7)))</f>
        <v>#REF!</v>
      </c>
      <c r="V677" s="998" t="e">
        <f>IF(LEN(#REF!)&lt;6,"",LEFT(RIGHT(#REF!,6)))</f>
        <v>#REF!</v>
      </c>
      <c r="W677" s="974" t="e">
        <f>IF(LEN(#REF!)&lt;5,"",LEFT(RIGHT(#REF!,5)))</f>
        <v>#REF!</v>
      </c>
      <c r="X677" s="978" t="e">
        <f>IF(LEN(#REF!)&lt;4,"",LEFT(RIGHT(#REF!,4)))</f>
        <v>#REF!</v>
      </c>
      <c r="Y677" s="998" t="e">
        <f>IF(LEN(#REF!)&lt;3,"",LEFT(RIGHT(#REF!,3)))</f>
        <v>#REF!</v>
      </c>
      <c r="Z677" s="974" t="e">
        <f>IF(LEN(#REF!)&lt;2,"",LEFT(RIGHT(#REF!,2)))</f>
        <v>#REF!</v>
      </c>
      <c r="AA677" s="970" t="e">
        <f>RIGHT(#REF!,1)</f>
        <v>#REF!</v>
      </c>
      <c r="AB677" s="972" t="e">
        <f>IF(LEN(#REF!)&lt;9,"",LEFT(RIGHT(#REF!,9)))</f>
        <v>#REF!</v>
      </c>
      <c r="AC677" s="974" t="e">
        <f>IF(LEN(#REF!)&lt;8,"",LEFT(RIGHT(#REF!,8)))</f>
        <v>#REF!</v>
      </c>
      <c r="AD677" s="978" t="e">
        <f>IF(LEN(#REF!)&lt;7,"",LEFT(RIGHT(#REF!,7)))</f>
        <v>#REF!</v>
      </c>
      <c r="AE677" s="998" t="e">
        <f>IF(LEN(#REF!)&lt;6,"",LEFT(RIGHT(#REF!,6)))</f>
        <v>#REF!</v>
      </c>
      <c r="AF677" s="974" t="e">
        <f>IF(LEN(#REF!)&lt;5,"",LEFT(RIGHT(#REF!,5)))</f>
        <v>#REF!</v>
      </c>
      <c r="AG677" s="978" t="e">
        <f>IF(LEN(#REF!)&lt;4,"",LEFT(RIGHT(#REF!,4)))</f>
        <v>#REF!</v>
      </c>
      <c r="AH677" s="998" t="e">
        <f>IF(LEN(#REF!)&lt;3,"",LEFT(RIGHT(#REF!,3)))</f>
        <v>#REF!</v>
      </c>
      <c r="AI677" s="974" t="e">
        <f>IF(LEN(#REF!)&lt;2,"",LEFT(RIGHT(#REF!,2)))</f>
        <v>#REF!</v>
      </c>
      <c r="AJ677" s="970" t="e">
        <f>RIGHT(#REF!,1)</f>
        <v>#REF!</v>
      </c>
      <c r="AK677" s="1000" t="e">
        <f>IF(#REF!="","",#REF!)</f>
        <v>#REF!</v>
      </c>
      <c r="AL677" s="1001"/>
      <c r="AM677" s="1002"/>
      <c r="AN677" s="1006" t="e">
        <f>IF(#REF!="","",#REF!)</f>
        <v>#REF!</v>
      </c>
      <c r="AO677" s="1007"/>
      <c r="AP677" s="1007"/>
      <c r="AQ677" s="1007"/>
      <c r="AR677" s="1007"/>
      <c r="AS677" s="1008"/>
      <c r="AT677" s="860" t="e">
        <f>IF(#REF!="","",#REF!)</f>
        <v>#REF!</v>
      </c>
      <c r="AU677" s="861"/>
      <c r="AV677" s="861"/>
      <c r="AW677" s="861"/>
      <c r="AX677" s="861"/>
      <c r="AY677" s="861"/>
      <c r="AZ677" s="861"/>
      <c r="BA677" s="862"/>
      <c r="BC677" s="908"/>
      <c r="BD677" s="909"/>
      <c r="BE677" s="909"/>
      <c r="BF677" s="909"/>
      <c r="BG677" s="909"/>
      <c r="BH677" s="909"/>
      <c r="BI677" s="910"/>
      <c r="BJ677" s="902"/>
      <c r="BK677" s="903"/>
      <c r="BL677" s="903"/>
      <c r="BM677" s="903"/>
      <c r="BN677" s="903"/>
      <c r="BO677" s="903"/>
      <c r="BP677" s="903"/>
      <c r="BQ677" s="903"/>
      <c r="BR677" s="903"/>
      <c r="BS677" s="904"/>
      <c r="BT677" s="878"/>
      <c r="BU677" s="879"/>
      <c r="BV677" s="879"/>
      <c r="BW677" s="879"/>
      <c r="BX677" s="879"/>
      <c r="BY677" s="879"/>
      <c r="BZ677" s="879"/>
      <c r="CA677" s="879"/>
      <c r="CB677" s="880"/>
      <c r="CC677" s="878"/>
      <c r="CD677" s="879"/>
      <c r="CE677" s="879"/>
      <c r="CF677" s="879"/>
      <c r="CG677" s="879"/>
      <c r="CH677" s="879"/>
      <c r="CI677" s="879"/>
      <c r="CJ677" s="879"/>
      <c r="CK677" s="880"/>
      <c r="CL677" s="896"/>
      <c r="CM677" s="897"/>
      <c r="CN677" s="898"/>
      <c r="CO677" s="890"/>
      <c r="CP677" s="891"/>
      <c r="CQ677" s="891"/>
      <c r="CR677" s="891"/>
      <c r="CS677" s="892"/>
      <c r="CT677" s="884"/>
      <c r="CU677" s="885"/>
      <c r="CV677" s="885"/>
      <c r="CW677" s="885"/>
      <c r="CX677" s="886"/>
    </row>
    <row r="678" spans="2:102" ht="12.6" hidden="1" customHeight="1">
      <c r="B678" s="1024"/>
      <c r="C678" s="1025"/>
      <c r="D678" s="1022"/>
      <c r="E678" s="1016"/>
      <c r="F678" s="1016"/>
      <c r="G678" s="1016"/>
      <c r="H678" s="1017"/>
      <c r="I678" s="976"/>
      <c r="J678" s="976"/>
      <c r="K678" s="976"/>
      <c r="L678" s="976"/>
      <c r="M678" s="976"/>
      <c r="N678" s="976"/>
      <c r="O678" s="976"/>
      <c r="P678" s="976"/>
      <c r="Q678" s="976"/>
      <c r="R678" s="977"/>
      <c r="S678" s="995"/>
      <c r="T678" s="996"/>
      <c r="U678" s="997"/>
      <c r="V678" s="999"/>
      <c r="W678" s="996"/>
      <c r="X678" s="997"/>
      <c r="Y678" s="999"/>
      <c r="Z678" s="996"/>
      <c r="AA678" s="994"/>
      <c r="AB678" s="995"/>
      <c r="AC678" s="996"/>
      <c r="AD678" s="997"/>
      <c r="AE678" s="999"/>
      <c r="AF678" s="996"/>
      <c r="AG678" s="997"/>
      <c r="AH678" s="999"/>
      <c r="AI678" s="996"/>
      <c r="AJ678" s="994"/>
      <c r="AK678" s="1003"/>
      <c r="AL678" s="1004"/>
      <c r="AM678" s="1005"/>
      <c r="AN678" s="1009"/>
      <c r="AO678" s="1010"/>
      <c r="AP678" s="1010"/>
      <c r="AQ678" s="1010"/>
      <c r="AR678" s="1010"/>
      <c r="AS678" s="1011"/>
      <c r="AT678" s="863"/>
      <c r="AU678" s="864"/>
      <c r="AV678" s="864"/>
      <c r="AW678" s="864"/>
      <c r="AX678" s="864"/>
      <c r="AY678" s="864"/>
      <c r="AZ678" s="864"/>
      <c r="BA678" s="865"/>
      <c r="BC678" s="911"/>
      <c r="BD678" s="912"/>
      <c r="BE678" s="912"/>
      <c r="BF678" s="912"/>
      <c r="BG678" s="912"/>
      <c r="BH678" s="912"/>
      <c r="BI678" s="913"/>
      <c r="BJ678" s="905"/>
      <c r="BK678" s="906"/>
      <c r="BL678" s="906"/>
      <c r="BM678" s="906"/>
      <c r="BN678" s="906"/>
      <c r="BO678" s="906"/>
      <c r="BP678" s="906"/>
      <c r="BQ678" s="906"/>
      <c r="BR678" s="906"/>
      <c r="BS678" s="907"/>
      <c r="BT678" s="881"/>
      <c r="BU678" s="882"/>
      <c r="BV678" s="882"/>
      <c r="BW678" s="882"/>
      <c r="BX678" s="882"/>
      <c r="BY678" s="882"/>
      <c r="BZ678" s="882"/>
      <c r="CA678" s="882"/>
      <c r="CB678" s="883"/>
      <c r="CC678" s="881"/>
      <c r="CD678" s="882"/>
      <c r="CE678" s="882"/>
      <c r="CF678" s="882"/>
      <c r="CG678" s="882"/>
      <c r="CH678" s="882"/>
      <c r="CI678" s="882"/>
      <c r="CJ678" s="882"/>
      <c r="CK678" s="883"/>
      <c r="CL678" s="899"/>
      <c r="CM678" s="900"/>
      <c r="CN678" s="901"/>
      <c r="CO678" s="893"/>
      <c r="CP678" s="894"/>
      <c r="CQ678" s="894"/>
      <c r="CR678" s="894"/>
      <c r="CS678" s="895"/>
      <c r="CT678" s="887"/>
      <c r="CU678" s="888"/>
      <c r="CV678" s="888"/>
      <c r="CW678" s="888"/>
      <c r="CX678" s="889"/>
    </row>
    <row r="679" spans="2:102" ht="12.6" hidden="1" customHeight="1">
      <c r="B679" s="1018" t="e">
        <f>LEFT(RIGHT(#REF!,6))</f>
        <v>#REF!</v>
      </c>
      <c r="C679" s="1020" t="e">
        <f>LEFT(RIGHT(#REF!,5))</f>
        <v>#REF!</v>
      </c>
      <c r="D679" s="1022" t="s">
        <v>84</v>
      </c>
      <c r="E679" s="1016" t="e">
        <f>LEFT(RIGHT(#REF!,4))</f>
        <v>#REF!</v>
      </c>
      <c r="F679" s="1016" t="e">
        <f>LEFT(RIGHT(#REF!,3))</f>
        <v>#REF!</v>
      </c>
      <c r="G679" s="1016" t="e">
        <f>LEFT(RIGHT(#REF!,2))</f>
        <v>#REF!</v>
      </c>
      <c r="H679" s="1017" t="e">
        <f>RIGHT(#REF!,1)</f>
        <v>#REF!</v>
      </c>
      <c r="I679" s="976" t="e">
        <f>IF(#REF!="","",#REF!)</f>
        <v>#REF!</v>
      </c>
      <c r="J679" s="976"/>
      <c r="K679" s="976"/>
      <c r="L679" s="976"/>
      <c r="M679" s="976"/>
      <c r="N679" s="976"/>
      <c r="O679" s="976"/>
      <c r="P679" s="976"/>
      <c r="Q679" s="976"/>
      <c r="R679" s="977"/>
      <c r="S679" s="972" t="e">
        <f>IF(LEN(#REF!)&lt;9,"",LEFT(RIGHT(#REF!,9)))</f>
        <v>#REF!</v>
      </c>
      <c r="T679" s="974" t="e">
        <f>IF(LEN(#REF!)&lt;8,"",LEFT(RIGHT(#REF!,8)))</f>
        <v>#REF!</v>
      </c>
      <c r="U679" s="978" t="e">
        <f>IF(LEN(#REF!)&lt;7,"",LEFT(RIGHT(#REF!,7)))</f>
        <v>#REF!</v>
      </c>
      <c r="V679" s="998" t="e">
        <f>IF(LEN(#REF!)&lt;6,"",LEFT(RIGHT(#REF!,6)))</f>
        <v>#REF!</v>
      </c>
      <c r="W679" s="974" t="e">
        <f>IF(LEN(#REF!)&lt;5,"",LEFT(RIGHT(#REF!,5)))</f>
        <v>#REF!</v>
      </c>
      <c r="X679" s="978" t="e">
        <f>IF(LEN(#REF!)&lt;4,"",LEFT(RIGHT(#REF!,4)))</f>
        <v>#REF!</v>
      </c>
      <c r="Y679" s="998" t="e">
        <f>IF(LEN(#REF!)&lt;3,"",LEFT(RIGHT(#REF!,3)))</f>
        <v>#REF!</v>
      </c>
      <c r="Z679" s="974" t="e">
        <f>IF(LEN(#REF!)&lt;2,"",LEFT(RIGHT(#REF!,2)))</f>
        <v>#REF!</v>
      </c>
      <c r="AA679" s="970" t="e">
        <f>RIGHT(#REF!,1)</f>
        <v>#REF!</v>
      </c>
      <c r="AB679" s="972" t="e">
        <f>IF(LEN(#REF!)&lt;9,"",LEFT(RIGHT(#REF!,9)))</f>
        <v>#REF!</v>
      </c>
      <c r="AC679" s="974" t="e">
        <f>IF(LEN(#REF!)&lt;8,"",LEFT(RIGHT(#REF!,8)))</f>
        <v>#REF!</v>
      </c>
      <c r="AD679" s="978" t="e">
        <f>IF(LEN(#REF!)&lt;7,"",LEFT(RIGHT(#REF!,7)))</f>
        <v>#REF!</v>
      </c>
      <c r="AE679" s="998" t="e">
        <f>IF(LEN(#REF!)&lt;6,"",LEFT(RIGHT(#REF!,6)))</f>
        <v>#REF!</v>
      </c>
      <c r="AF679" s="974" t="e">
        <f>IF(LEN(#REF!)&lt;5,"",LEFT(RIGHT(#REF!,5)))</f>
        <v>#REF!</v>
      </c>
      <c r="AG679" s="978" t="e">
        <f>IF(LEN(#REF!)&lt;4,"",LEFT(RIGHT(#REF!,4)))</f>
        <v>#REF!</v>
      </c>
      <c r="AH679" s="998" t="e">
        <f>IF(LEN(#REF!)&lt;3,"",LEFT(RIGHT(#REF!,3)))</f>
        <v>#REF!</v>
      </c>
      <c r="AI679" s="974" t="e">
        <f>IF(LEN(#REF!)&lt;2,"",LEFT(RIGHT(#REF!,2)))</f>
        <v>#REF!</v>
      </c>
      <c r="AJ679" s="970" t="e">
        <f>RIGHT(#REF!,1)</f>
        <v>#REF!</v>
      </c>
      <c r="AK679" s="1000" t="e">
        <f>IF(#REF!="","",#REF!)</f>
        <v>#REF!</v>
      </c>
      <c r="AL679" s="1001"/>
      <c r="AM679" s="1002"/>
      <c r="AN679" s="1006" t="e">
        <f>IF(#REF!="","",#REF!)</f>
        <v>#REF!</v>
      </c>
      <c r="AO679" s="1007"/>
      <c r="AP679" s="1007"/>
      <c r="AQ679" s="1007"/>
      <c r="AR679" s="1007"/>
      <c r="AS679" s="1008"/>
      <c r="AT679" s="860" t="e">
        <f>IF(#REF!="","",#REF!)</f>
        <v>#REF!</v>
      </c>
      <c r="AU679" s="861"/>
      <c r="AV679" s="861"/>
      <c r="AW679" s="861"/>
      <c r="AX679" s="861"/>
      <c r="AY679" s="861"/>
      <c r="AZ679" s="861"/>
      <c r="BA679" s="862"/>
      <c r="BC679" s="908"/>
      <c r="BD679" s="909"/>
      <c r="BE679" s="909"/>
      <c r="BF679" s="909"/>
      <c r="BG679" s="909"/>
      <c r="BH679" s="909"/>
      <c r="BI679" s="910"/>
      <c r="BJ679" s="902"/>
      <c r="BK679" s="903"/>
      <c r="BL679" s="903"/>
      <c r="BM679" s="903"/>
      <c r="BN679" s="903"/>
      <c r="BO679" s="903"/>
      <c r="BP679" s="903"/>
      <c r="BQ679" s="903"/>
      <c r="BR679" s="903"/>
      <c r="BS679" s="904"/>
      <c r="BT679" s="878"/>
      <c r="BU679" s="879"/>
      <c r="BV679" s="879"/>
      <c r="BW679" s="879"/>
      <c r="BX679" s="879"/>
      <c r="BY679" s="879"/>
      <c r="BZ679" s="879"/>
      <c r="CA679" s="879"/>
      <c r="CB679" s="880"/>
      <c r="CC679" s="878"/>
      <c r="CD679" s="879"/>
      <c r="CE679" s="879"/>
      <c r="CF679" s="879"/>
      <c r="CG679" s="879"/>
      <c r="CH679" s="879"/>
      <c r="CI679" s="879"/>
      <c r="CJ679" s="879"/>
      <c r="CK679" s="880"/>
      <c r="CL679" s="896"/>
      <c r="CM679" s="897"/>
      <c r="CN679" s="898"/>
      <c r="CO679" s="890"/>
      <c r="CP679" s="891"/>
      <c r="CQ679" s="891"/>
      <c r="CR679" s="891"/>
      <c r="CS679" s="892"/>
      <c r="CT679" s="884"/>
      <c r="CU679" s="885"/>
      <c r="CV679" s="885"/>
      <c r="CW679" s="885"/>
      <c r="CX679" s="886"/>
    </row>
    <row r="680" spans="2:102" ht="12.6" hidden="1" customHeight="1">
      <c r="B680" s="1024"/>
      <c r="C680" s="1025"/>
      <c r="D680" s="1022"/>
      <c r="E680" s="1016"/>
      <c r="F680" s="1016"/>
      <c r="G680" s="1016"/>
      <c r="H680" s="1017"/>
      <c r="I680" s="976"/>
      <c r="J680" s="976"/>
      <c r="K680" s="976"/>
      <c r="L680" s="976"/>
      <c r="M680" s="976"/>
      <c r="N680" s="976"/>
      <c r="O680" s="976"/>
      <c r="P680" s="976"/>
      <c r="Q680" s="976"/>
      <c r="R680" s="977"/>
      <c r="S680" s="995"/>
      <c r="T680" s="996"/>
      <c r="U680" s="997"/>
      <c r="V680" s="999"/>
      <c r="W680" s="996"/>
      <c r="X680" s="997"/>
      <c r="Y680" s="999"/>
      <c r="Z680" s="996"/>
      <c r="AA680" s="994"/>
      <c r="AB680" s="995"/>
      <c r="AC680" s="996"/>
      <c r="AD680" s="997"/>
      <c r="AE680" s="999"/>
      <c r="AF680" s="996"/>
      <c r="AG680" s="997"/>
      <c r="AH680" s="999"/>
      <c r="AI680" s="996"/>
      <c r="AJ680" s="994"/>
      <c r="AK680" s="1003"/>
      <c r="AL680" s="1004"/>
      <c r="AM680" s="1005"/>
      <c r="AN680" s="1009"/>
      <c r="AO680" s="1010"/>
      <c r="AP680" s="1010"/>
      <c r="AQ680" s="1010"/>
      <c r="AR680" s="1010"/>
      <c r="AS680" s="1011"/>
      <c r="AT680" s="863"/>
      <c r="AU680" s="864"/>
      <c r="AV680" s="864"/>
      <c r="AW680" s="864"/>
      <c r="AX680" s="864"/>
      <c r="AY680" s="864"/>
      <c r="AZ680" s="864"/>
      <c r="BA680" s="865"/>
      <c r="BC680" s="911"/>
      <c r="BD680" s="912"/>
      <c r="BE680" s="912"/>
      <c r="BF680" s="912"/>
      <c r="BG680" s="912"/>
      <c r="BH680" s="912"/>
      <c r="BI680" s="913"/>
      <c r="BJ680" s="905"/>
      <c r="BK680" s="906"/>
      <c r="BL680" s="906"/>
      <c r="BM680" s="906"/>
      <c r="BN680" s="906"/>
      <c r="BO680" s="906"/>
      <c r="BP680" s="906"/>
      <c r="BQ680" s="906"/>
      <c r="BR680" s="906"/>
      <c r="BS680" s="907"/>
      <c r="BT680" s="881"/>
      <c r="BU680" s="882"/>
      <c r="BV680" s="882"/>
      <c r="BW680" s="882"/>
      <c r="BX680" s="882"/>
      <c r="BY680" s="882"/>
      <c r="BZ680" s="882"/>
      <c r="CA680" s="882"/>
      <c r="CB680" s="883"/>
      <c r="CC680" s="881"/>
      <c r="CD680" s="882"/>
      <c r="CE680" s="882"/>
      <c r="CF680" s="882"/>
      <c r="CG680" s="882"/>
      <c r="CH680" s="882"/>
      <c r="CI680" s="882"/>
      <c r="CJ680" s="882"/>
      <c r="CK680" s="883"/>
      <c r="CL680" s="899"/>
      <c r="CM680" s="900"/>
      <c r="CN680" s="901"/>
      <c r="CO680" s="893"/>
      <c r="CP680" s="894"/>
      <c r="CQ680" s="894"/>
      <c r="CR680" s="894"/>
      <c r="CS680" s="895"/>
      <c r="CT680" s="887"/>
      <c r="CU680" s="888"/>
      <c r="CV680" s="888"/>
      <c r="CW680" s="888"/>
      <c r="CX680" s="889"/>
    </row>
    <row r="681" spans="2:102" ht="12.6" hidden="1" customHeight="1">
      <c r="B681" s="1018" t="e">
        <f>LEFT(RIGHT(#REF!,6))</f>
        <v>#REF!</v>
      </c>
      <c r="C681" s="1020" t="e">
        <f>LEFT(RIGHT(#REF!,5))</f>
        <v>#REF!</v>
      </c>
      <c r="D681" s="1022" t="s">
        <v>84</v>
      </c>
      <c r="E681" s="1016" t="e">
        <f>LEFT(RIGHT(#REF!,4))</f>
        <v>#REF!</v>
      </c>
      <c r="F681" s="1016" t="e">
        <f>LEFT(RIGHT(#REF!,3))</f>
        <v>#REF!</v>
      </c>
      <c r="G681" s="1016" t="e">
        <f>LEFT(RIGHT(#REF!,2))</f>
        <v>#REF!</v>
      </c>
      <c r="H681" s="1017" t="e">
        <f>RIGHT(#REF!,1)</f>
        <v>#REF!</v>
      </c>
      <c r="I681" s="976" t="e">
        <f>IF(#REF!="","",#REF!)</f>
        <v>#REF!</v>
      </c>
      <c r="J681" s="976"/>
      <c r="K681" s="976"/>
      <c r="L681" s="976"/>
      <c r="M681" s="976"/>
      <c r="N681" s="976"/>
      <c r="O681" s="976"/>
      <c r="P681" s="976"/>
      <c r="Q681" s="976"/>
      <c r="R681" s="977"/>
      <c r="S681" s="972" t="e">
        <f>IF(LEN(#REF!)&lt;9,"",LEFT(RIGHT(#REF!,9)))</f>
        <v>#REF!</v>
      </c>
      <c r="T681" s="974" t="e">
        <f>IF(LEN(#REF!)&lt;8,"",LEFT(RIGHT(#REF!,8)))</f>
        <v>#REF!</v>
      </c>
      <c r="U681" s="978" t="e">
        <f>IF(LEN(#REF!)&lt;7,"",LEFT(RIGHT(#REF!,7)))</f>
        <v>#REF!</v>
      </c>
      <c r="V681" s="998" t="e">
        <f>IF(LEN(#REF!)&lt;6,"",LEFT(RIGHT(#REF!,6)))</f>
        <v>#REF!</v>
      </c>
      <c r="W681" s="974" t="e">
        <f>IF(LEN(#REF!)&lt;5,"",LEFT(RIGHT(#REF!,5)))</f>
        <v>#REF!</v>
      </c>
      <c r="X681" s="978" t="e">
        <f>IF(LEN(#REF!)&lt;4,"",LEFT(RIGHT(#REF!,4)))</f>
        <v>#REF!</v>
      </c>
      <c r="Y681" s="998" t="e">
        <f>IF(LEN(#REF!)&lt;3,"",LEFT(RIGHT(#REF!,3)))</f>
        <v>#REF!</v>
      </c>
      <c r="Z681" s="974" t="e">
        <f>IF(LEN(#REF!)&lt;2,"",LEFT(RIGHT(#REF!,2)))</f>
        <v>#REF!</v>
      </c>
      <c r="AA681" s="970" t="e">
        <f>RIGHT(#REF!,1)</f>
        <v>#REF!</v>
      </c>
      <c r="AB681" s="972" t="e">
        <f>IF(LEN(#REF!)&lt;9,"",LEFT(RIGHT(#REF!,9)))</f>
        <v>#REF!</v>
      </c>
      <c r="AC681" s="974" t="e">
        <f>IF(LEN(#REF!)&lt;8,"",LEFT(RIGHT(#REF!,8)))</f>
        <v>#REF!</v>
      </c>
      <c r="AD681" s="978" t="e">
        <f>IF(LEN(#REF!)&lt;7,"",LEFT(RIGHT(#REF!,7)))</f>
        <v>#REF!</v>
      </c>
      <c r="AE681" s="998" t="e">
        <f>IF(LEN(#REF!)&lt;6,"",LEFT(RIGHT(#REF!,6)))</f>
        <v>#REF!</v>
      </c>
      <c r="AF681" s="974" t="e">
        <f>IF(LEN(#REF!)&lt;5,"",LEFT(RIGHT(#REF!,5)))</f>
        <v>#REF!</v>
      </c>
      <c r="AG681" s="978" t="e">
        <f>IF(LEN(#REF!)&lt;4,"",LEFT(RIGHT(#REF!,4)))</f>
        <v>#REF!</v>
      </c>
      <c r="AH681" s="998" t="e">
        <f>IF(LEN(#REF!)&lt;3,"",LEFT(RIGHT(#REF!,3)))</f>
        <v>#REF!</v>
      </c>
      <c r="AI681" s="974" t="e">
        <f>IF(LEN(#REF!)&lt;2,"",LEFT(RIGHT(#REF!,2)))</f>
        <v>#REF!</v>
      </c>
      <c r="AJ681" s="970" t="e">
        <f>RIGHT(#REF!,1)</f>
        <v>#REF!</v>
      </c>
      <c r="AK681" s="1000" t="e">
        <f>IF(#REF!="","",#REF!)</f>
        <v>#REF!</v>
      </c>
      <c r="AL681" s="1001"/>
      <c r="AM681" s="1002"/>
      <c r="AN681" s="1006" t="e">
        <f>IF(#REF!="","",#REF!)</f>
        <v>#REF!</v>
      </c>
      <c r="AO681" s="1007"/>
      <c r="AP681" s="1007"/>
      <c r="AQ681" s="1007"/>
      <c r="AR681" s="1007"/>
      <c r="AS681" s="1008"/>
      <c r="AT681" s="860" t="e">
        <f>IF(#REF!="","",#REF!)</f>
        <v>#REF!</v>
      </c>
      <c r="AU681" s="861"/>
      <c r="AV681" s="861"/>
      <c r="AW681" s="861"/>
      <c r="AX681" s="861"/>
      <c r="AY681" s="861"/>
      <c r="AZ681" s="861"/>
      <c r="BA681" s="862"/>
      <c r="BC681" s="908"/>
      <c r="BD681" s="909"/>
      <c r="BE681" s="909"/>
      <c r="BF681" s="909"/>
      <c r="BG681" s="909"/>
      <c r="BH681" s="909"/>
      <c r="BI681" s="910"/>
      <c r="BJ681" s="902"/>
      <c r="BK681" s="903"/>
      <c r="BL681" s="903"/>
      <c r="BM681" s="903"/>
      <c r="BN681" s="903"/>
      <c r="BO681" s="903"/>
      <c r="BP681" s="903"/>
      <c r="BQ681" s="903"/>
      <c r="BR681" s="903"/>
      <c r="BS681" s="904"/>
      <c r="BT681" s="878"/>
      <c r="BU681" s="879"/>
      <c r="BV681" s="879"/>
      <c r="BW681" s="879"/>
      <c r="BX681" s="879"/>
      <c r="BY681" s="879"/>
      <c r="BZ681" s="879"/>
      <c r="CA681" s="879"/>
      <c r="CB681" s="880"/>
      <c r="CC681" s="878"/>
      <c r="CD681" s="879"/>
      <c r="CE681" s="879"/>
      <c r="CF681" s="879"/>
      <c r="CG681" s="879"/>
      <c r="CH681" s="879"/>
      <c r="CI681" s="879"/>
      <c r="CJ681" s="879"/>
      <c r="CK681" s="880"/>
      <c r="CL681" s="896"/>
      <c r="CM681" s="897"/>
      <c r="CN681" s="898"/>
      <c r="CO681" s="890"/>
      <c r="CP681" s="891"/>
      <c r="CQ681" s="891"/>
      <c r="CR681" s="891"/>
      <c r="CS681" s="892"/>
      <c r="CT681" s="884"/>
      <c r="CU681" s="885"/>
      <c r="CV681" s="885"/>
      <c r="CW681" s="885"/>
      <c r="CX681" s="886"/>
    </row>
    <row r="682" spans="2:102" ht="12.6" hidden="1" customHeight="1">
      <c r="B682" s="1024"/>
      <c r="C682" s="1025"/>
      <c r="D682" s="1022"/>
      <c r="E682" s="1016"/>
      <c r="F682" s="1016"/>
      <c r="G682" s="1016"/>
      <c r="H682" s="1017"/>
      <c r="I682" s="976"/>
      <c r="J682" s="976"/>
      <c r="K682" s="976"/>
      <c r="L682" s="976"/>
      <c r="M682" s="976"/>
      <c r="N682" s="976"/>
      <c r="O682" s="976"/>
      <c r="P682" s="976"/>
      <c r="Q682" s="976"/>
      <c r="R682" s="977"/>
      <c r="S682" s="995"/>
      <c r="T682" s="996"/>
      <c r="U682" s="997"/>
      <c r="V682" s="999"/>
      <c r="W682" s="996"/>
      <c r="X682" s="997"/>
      <c r="Y682" s="999"/>
      <c r="Z682" s="996"/>
      <c r="AA682" s="994"/>
      <c r="AB682" s="995"/>
      <c r="AC682" s="996"/>
      <c r="AD682" s="997"/>
      <c r="AE682" s="999"/>
      <c r="AF682" s="996"/>
      <c r="AG682" s="997"/>
      <c r="AH682" s="999"/>
      <c r="AI682" s="996"/>
      <c r="AJ682" s="994"/>
      <c r="AK682" s="1003"/>
      <c r="AL682" s="1004"/>
      <c r="AM682" s="1005"/>
      <c r="AN682" s="1009"/>
      <c r="AO682" s="1010"/>
      <c r="AP682" s="1010"/>
      <c r="AQ682" s="1010"/>
      <c r="AR682" s="1010"/>
      <c r="AS682" s="1011"/>
      <c r="AT682" s="863"/>
      <c r="AU682" s="864"/>
      <c r="AV682" s="864"/>
      <c r="AW682" s="864"/>
      <c r="AX682" s="864"/>
      <c r="AY682" s="864"/>
      <c r="AZ682" s="864"/>
      <c r="BA682" s="865"/>
      <c r="BC682" s="911"/>
      <c r="BD682" s="912"/>
      <c r="BE682" s="912"/>
      <c r="BF682" s="912"/>
      <c r="BG682" s="912"/>
      <c r="BH682" s="912"/>
      <c r="BI682" s="913"/>
      <c r="BJ682" s="905"/>
      <c r="BK682" s="906"/>
      <c r="BL682" s="906"/>
      <c r="BM682" s="906"/>
      <c r="BN682" s="906"/>
      <c r="BO682" s="906"/>
      <c r="BP682" s="906"/>
      <c r="BQ682" s="906"/>
      <c r="BR682" s="906"/>
      <c r="BS682" s="907"/>
      <c r="BT682" s="881"/>
      <c r="BU682" s="882"/>
      <c r="BV682" s="882"/>
      <c r="BW682" s="882"/>
      <c r="BX682" s="882"/>
      <c r="BY682" s="882"/>
      <c r="BZ682" s="882"/>
      <c r="CA682" s="882"/>
      <c r="CB682" s="883"/>
      <c r="CC682" s="881"/>
      <c r="CD682" s="882"/>
      <c r="CE682" s="882"/>
      <c r="CF682" s="882"/>
      <c r="CG682" s="882"/>
      <c r="CH682" s="882"/>
      <c r="CI682" s="882"/>
      <c r="CJ682" s="882"/>
      <c r="CK682" s="883"/>
      <c r="CL682" s="899"/>
      <c r="CM682" s="900"/>
      <c r="CN682" s="901"/>
      <c r="CO682" s="893"/>
      <c r="CP682" s="894"/>
      <c r="CQ682" s="894"/>
      <c r="CR682" s="894"/>
      <c r="CS682" s="895"/>
      <c r="CT682" s="887"/>
      <c r="CU682" s="888"/>
      <c r="CV682" s="888"/>
      <c r="CW682" s="888"/>
      <c r="CX682" s="889"/>
    </row>
    <row r="683" spans="2:102" ht="12.6" hidden="1" customHeight="1">
      <c r="B683" s="1018" t="e">
        <f>LEFT(RIGHT(#REF!,6))</f>
        <v>#REF!</v>
      </c>
      <c r="C683" s="1020" t="e">
        <f>LEFT(RIGHT(#REF!,5))</f>
        <v>#REF!</v>
      </c>
      <c r="D683" s="1022" t="s">
        <v>84</v>
      </c>
      <c r="E683" s="1016" t="e">
        <f>LEFT(RIGHT(#REF!,4))</f>
        <v>#REF!</v>
      </c>
      <c r="F683" s="1016" t="e">
        <f>LEFT(RIGHT(#REF!,3))</f>
        <v>#REF!</v>
      </c>
      <c r="G683" s="1016" t="e">
        <f>LEFT(RIGHT(#REF!,2))</f>
        <v>#REF!</v>
      </c>
      <c r="H683" s="1017" t="e">
        <f>RIGHT(#REF!,1)</f>
        <v>#REF!</v>
      </c>
      <c r="I683" s="976" t="e">
        <f>IF(#REF!="","",#REF!)</f>
        <v>#REF!</v>
      </c>
      <c r="J683" s="976"/>
      <c r="K683" s="976"/>
      <c r="L683" s="976"/>
      <c r="M683" s="976"/>
      <c r="N683" s="976"/>
      <c r="O683" s="976"/>
      <c r="P683" s="976"/>
      <c r="Q683" s="976"/>
      <c r="R683" s="977"/>
      <c r="S683" s="972" t="e">
        <f>IF(LEN(#REF!)&lt;9,"",LEFT(RIGHT(#REF!,9)))</f>
        <v>#REF!</v>
      </c>
      <c r="T683" s="974" t="e">
        <f>IF(LEN(#REF!)&lt;8,"",LEFT(RIGHT(#REF!,8)))</f>
        <v>#REF!</v>
      </c>
      <c r="U683" s="978" t="e">
        <f>IF(LEN(#REF!)&lt;7,"",LEFT(RIGHT(#REF!,7)))</f>
        <v>#REF!</v>
      </c>
      <c r="V683" s="998" t="e">
        <f>IF(LEN(#REF!)&lt;6,"",LEFT(RIGHT(#REF!,6)))</f>
        <v>#REF!</v>
      </c>
      <c r="W683" s="974" t="e">
        <f>IF(LEN(#REF!)&lt;5,"",LEFT(RIGHT(#REF!,5)))</f>
        <v>#REF!</v>
      </c>
      <c r="X683" s="978" t="e">
        <f>IF(LEN(#REF!)&lt;4,"",LEFT(RIGHT(#REF!,4)))</f>
        <v>#REF!</v>
      </c>
      <c r="Y683" s="998" t="e">
        <f>IF(LEN(#REF!)&lt;3,"",LEFT(RIGHT(#REF!,3)))</f>
        <v>#REF!</v>
      </c>
      <c r="Z683" s="974" t="e">
        <f>IF(LEN(#REF!)&lt;2,"",LEFT(RIGHT(#REF!,2)))</f>
        <v>#REF!</v>
      </c>
      <c r="AA683" s="970" t="e">
        <f>RIGHT(#REF!,1)</f>
        <v>#REF!</v>
      </c>
      <c r="AB683" s="972" t="e">
        <f>IF(LEN(#REF!)&lt;9,"",LEFT(RIGHT(#REF!,9)))</f>
        <v>#REF!</v>
      </c>
      <c r="AC683" s="974" t="e">
        <f>IF(LEN(#REF!)&lt;8,"",LEFT(RIGHT(#REF!,8)))</f>
        <v>#REF!</v>
      </c>
      <c r="AD683" s="978" t="e">
        <f>IF(LEN(#REF!)&lt;7,"",LEFT(RIGHT(#REF!,7)))</f>
        <v>#REF!</v>
      </c>
      <c r="AE683" s="998" t="e">
        <f>IF(LEN(#REF!)&lt;6,"",LEFT(RIGHT(#REF!,6)))</f>
        <v>#REF!</v>
      </c>
      <c r="AF683" s="974" t="e">
        <f>IF(LEN(#REF!)&lt;5,"",LEFT(RIGHT(#REF!,5)))</f>
        <v>#REF!</v>
      </c>
      <c r="AG683" s="978" t="e">
        <f>IF(LEN(#REF!)&lt;4,"",LEFT(RIGHT(#REF!,4)))</f>
        <v>#REF!</v>
      </c>
      <c r="AH683" s="998" t="e">
        <f>IF(LEN(#REF!)&lt;3,"",LEFT(RIGHT(#REF!,3)))</f>
        <v>#REF!</v>
      </c>
      <c r="AI683" s="974" t="e">
        <f>IF(LEN(#REF!)&lt;2,"",LEFT(RIGHT(#REF!,2)))</f>
        <v>#REF!</v>
      </c>
      <c r="AJ683" s="970" t="e">
        <f>RIGHT(#REF!,1)</f>
        <v>#REF!</v>
      </c>
      <c r="AK683" s="1000" t="e">
        <f>IF(#REF!="","",#REF!)</f>
        <v>#REF!</v>
      </c>
      <c r="AL683" s="1001"/>
      <c r="AM683" s="1002"/>
      <c r="AN683" s="1006" t="e">
        <f>IF(#REF!="","",#REF!)</f>
        <v>#REF!</v>
      </c>
      <c r="AO683" s="1007"/>
      <c r="AP683" s="1007"/>
      <c r="AQ683" s="1007"/>
      <c r="AR683" s="1007"/>
      <c r="AS683" s="1008"/>
      <c r="AT683" s="860" t="e">
        <f>IF(#REF!="","",#REF!)</f>
        <v>#REF!</v>
      </c>
      <c r="AU683" s="861"/>
      <c r="AV683" s="861"/>
      <c r="AW683" s="861"/>
      <c r="AX683" s="861"/>
      <c r="AY683" s="861"/>
      <c r="AZ683" s="861"/>
      <c r="BA683" s="862"/>
      <c r="BC683" s="908"/>
      <c r="BD683" s="909"/>
      <c r="BE683" s="909"/>
      <c r="BF683" s="909"/>
      <c r="BG683" s="909"/>
      <c r="BH683" s="909"/>
      <c r="BI683" s="910"/>
      <c r="BJ683" s="902"/>
      <c r="BK683" s="903"/>
      <c r="BL683" s="903"/>
      <c r="BM683" s="903"/>
      <c r="BN683" s="903"/>
      <c r="BO683" s="903"/>
      <c r="BP683" s="903"/>
      <c r="BQ683" s="903"/>
      <c r="BR683" s="903"/>
      <c r="BS683" s="904"/>
      <c r="BT683" s="878"/>
      <c r="BU683" s="879"/>
      <c r="BV683" s="879"/>
      <c r="BW683" s="879"/>
      <c r="BX683" s="879"/>
      <c r="BY683" s="879"/>
      <c r="BZ683" s="879"/>
      <c r="CA683" s="879"/>
      <c r="CB683" s="880"/>
      <c r="CC683" s="878"/>
      <c r="CD683" s="879"/>
      <c r="CE683" s="879"/>
      <c r="CF683" s="879"/>
      <c r="CG683" s="879"/>
      <c r="CH683" s="879"/>
      <c r="CI683" s="879"/>
      <c r="CJ683" s="879"/>
      <c r="CK683" s="880"/>
      <c r="CL683" s="896"/>
      <c r="CM683" s="897"/>
      <c r="CN683" s="898"/>
      <c r="CO683" s="890"/>
      <c r="CP683" s="891"/>
      <c r="CQ683" s="891"/>
      <c r="CR683" s="891"/>
      <c r="CS683" s="892"/>
      <c r="CT683" s="884"/>
      <c r="CU683" s="885"/>
      <c r="CV683" s="885"/>
      <c r="CW683" s="885"/>
      <c r="CX683" s="886"/>
    </row>
    <row r="684" spans="2:102" ht="12.6" hidden="1" customHeight="1">
      <c r="B684" s="1024"/>
      <c r="C684" s="1025"/>
      <c r="D684" s="1022"/>
      <c r="E684" s="1016"/>
      <c r="F684" s="1016"/>
      <c r="G684" s="1016"/>
      <c r="H684" s="1017"/>
      <c r="I684" s="976"/>
      <c r="J684" s="976"/>
      <c r="K684" s="976"/>
      <c r="L684" s="976"/>
      <c r="M684" s="976"/>
      <c r="N684" s="976"/>
      <c r="O684" s="976"/>
      <c r="P684" s="976"/>
      <c r="Q684" s="976"/>
      <c r="R684" s="977"/>
      <c r="S684" s="995"/>
      <c r="T684" s="996"/>
      <c r="U684" s="997"/>
      <c r="V684" s="999"/>
      <c r="W684" s="996"/>
      <c r="X684" s="997"/>
      <c r="Y684" s="999"/>
      <c r="Z684" s="996"/>
      <c r="AA684" s="994"/>
      <c r="AB684" s="995"/>
      <c r="AC684" s="996"/>
      <c r="AD684" s="997"/>
      <c r="AE684" s="999"/>
      <c r="AF684" s="996"/>
      <c r="AG684" s="997"/>
      <c r="AH684" s="999"/>
      <c r="AI684" s="996"/>
      <c r="AJ684" s="994"/>
      <c r="AK684" s="1003"/>
      <c r="AL684" s="1004"/>
      <c r="AM684" s="1005"/>
      <c r="AN684" s="1009"/>
      <c r="AO684" s="1010"/>
      <c r="AP684" s="1010"/>
      <c r="AQ684" s="1010"/>
      <c r="AR684" s="1010"/>
      <c r="AS684" s="1011"/>
      <c r="AT684" s="863"/>
      <c r="AU684" s="864"/>
      <c r="AV684" s="864"/>
      <c r="AW684" s="864"/>
      <c r="AX684" s="864"/>
      <c r="AY684" s="864"/>
      <c r="AZ684" s="864"/>
      <c r="BA684" s="865"/>
      <c r="BC684" s="911"/>
      <c r="BD684" s="912"/>
      <c r="BE684" s="912"/>
      <c r="BF684" s="912"/>
      <c r="BG684" s="912"/>
      <c r="BH684" s="912"/>
      <c r="BI684" s="913"/>
      <c r="BJ684" s="905"/>
      <c r="BK684" s="906"/>
      <c r="BL684" s="906"/>
      <c r="BM684" s="906"/>
      <c r="BN684" s="906"/>
      <c r="BO684" s="906"/>
      <c r="BP684" s="906"/>
      <c r="BQ684" s="906"/>
      <c r="BR684" s="906"/>
      <c r="BS684" s="907"/>
      <c r="BT684" s="881"/>
      <c r="BU684" s="882"/>
      <c r="BV684" s="882"/>
      <c r="BW684" s="882"/>
      <c r="BX684" s="882"/>
      <c r="BY684" s="882"/>
      <c r="BZ684" s="882"/>
      <c r="CA684" s="882"/>
      <c r="CB684" s="883"/>
      <c r="CC684" s="881"/>
      <c r="CD684" s="882"/>
      <c r="CE684" s="882"/>
      <c r="CF684" s="882"/>
      <c r="CG684" s="882"/>
      <c r="CH684" s="882"/>
      <c r="CI684" s="882"/>
      <c r="CJ684" s="882"/>
      <c r="CK684" s="883"/>
      <c r="CL684" s="899"/>
      <c r="CM684" s="900"/>
      <c r="CN684" s="901"/>
      <c r="CO684" s="893"/>
      <c r="CP684" s="894"/>
      <c r="CQ684" s="894"/>
      <c r="CR684" s="894"/>
      <c r="CS684" s="895"/>
      <c r="CT684" s="887"/>
      <c r="CU684" s="888"/>
      <c r="CV684" s="888"/>
      <c r="CW684" s="888"/>
      <c r="CX684" s="889"/>
    </row>
    <row r="685" spans="2:102" ht="12.6" hidden="1" customHeight="1">
      <c r="B685" s="1018" t="e">
        <f>LEFT(RIGHT(#REF!,6))</f>
        <v>#REF!</v>
      </c>
      <c r="C685" s="1020" t="e">
        <f>LEFT(RIGHT(#REF!,5))</f>
        <v>#REF!</v>
      </c>
      <c r="D685" s="1022" t="s">
        <v>84</v>
      </c>
      <c r="E685" s="1016" t="e">
        <f>LEFT(RIGHT(#REF!,4))</f>
        <v>#REF!</v>
      </c>
      <c r="F685" s="1016" t="e">
        <f>LEFT(RIGHT(#REF!,3))</f>
        <v>#REF!</v>
      </c>
      <c r="G685" s="1016" t="e">
        <f>LEFT(RIGHT(#REF!,2))</f>
        <v>#REF!</v>
      </c>
      <c r="H685" s="1017" t="e">
        <f>RIGHT(#REF!,1)</f>
        <v>#REF!</v>
      </c>
      <c r="I685" s="976" t="e">
        <f>IF(#REF!="","",#REF!)</f>
        <v>#REF!</v>
      </c>
      <c r="J685" s="976"/>
      <c r="K685" s="976"/>
      <c r="L685" s="976"/>
      <c r="M685" s="976"/>
      <c r="N685" s="976"/>
      <c r="O685" s="976"/>
      <c r="P685" s="976"/>
      <c r="Q685" s="976"/>
      <c r="R685" s="977"/>
      <c r="S685" s="972" t="e">
        <f>IF(LEN(#REF!)&lt;9,"",LEFT(RIGHT(#REF!,9)))</f>
        <v>#REF!</v>
      </c>
      <c r="T685" s="974" t="e">
        <f>IF(LEN(#REF!)&lt;8,"",LEFT(RIGHT(#REF!,8)))</f>
        <v>#REF!</v>
      </c>
      <c r="U685" s="978" t="e">
        <f>IF(LEN(#REF!)&lt;7,"",LEFT(RIGHT(#REF!,7)))</f>
        <v>#REF!</v>
      </c>
      <c r="V685" s="998" t="e">
        <f>IF(LEN(#REF!)&lt;6,"",LEFT(RIGHT(#REF!,6)))</f>
        <v>#REF!</v>
      </c>
      <c r="W685" s="974" t="e">
        <f>IF(LEN(#REF!)&lt;5,"",LEFT(RIGHT(#REF!,5)))</f>
        <v>#REF!</v>
      </c>
      <c r="X685" s="978" t="e">
        <f>IF(LEN(#REF!)&lt;4,"",LEFT(RIGHT(#REF!,4)))</f>
        <v>#REF!</v>
      </c>
      <c r="Y685" s="998" t="e">
        <f>IF(LEN(#REF!)&lt;3,"",LEFT(RIGHT(#REF!,3)))</f>
        <v>#REF!</v>
      </c>
      <c r="Z685" s="974" t="e">
        <f>IF(LEN(#REF!)&lt;2,"",LEFT(RIGHT(#REF!,2)))</f>
        <v>#REF!</v>
      </c>
      <c r="AA685" s="970" t="e">
        <f>RIGHT(#REF!,1)</f>
        <v>#REF!</v>
      </c>
      <c r="AB685" s="972" t="e">
        <f>IF(LEN(#REF!)&lt;9,"",LEFT(RIGHT(#REF!,9)))</f>
        <v>#REF!</v>
      </c>
      <c r="AC685" s="974" t="e">
        <f>IF(LEN(#REF!)&lt;8,"",LEFT(RIGHT(#REF!,8)))</f>
        <v>#REF!</v>
      </c>
      <c r="AD685" s="978" t="e">
        <f>IF(LEN(#REF!)&lt;7,"",LEFT(RIGHT(#REF!,7)))</f>
        <v>#REF!</v>
      </c>
      <c r="AE685" s="998" t="e">
        <f>IF(LEN(#REF!)&lt;6,"",LEFT(RIGHT(#REF!,6)))</f>
        <v>#REF!</v>
      </c>
      <c r="AF685" s="974" t="e">
        <f>IF(LEN(#REF!)&lt;5,"",LEFT(RIGHT(#REF!,5)))</f>
        <v>#REF!</v>
      </c>
      <c r="AG685" s="978" t="e">
        <f>IF(LEN(#REF!)&lt;4,"",LEFT(RIGHT(#REF!,4)))</f>
        <v>#REF!</v>
      </c>
      <c r="AH685" s="998" t="e">
        <f>IF(LEN(#REF!)&lt;3,"",LEFT(RIGHT(#REF!,3)))</f>
        <v>#REF!</v>
      </c>
      <c r="AI685" s="974" t="e">
        <f>IF(LEN(#REF!)&lt;2,"",LEFT(RIGHT(#REF!,2)))</f>
        <v>#REF!</v>
      </c>
      <c r="AJ685" s="970" t="e">
        <f>RIGHT(#REF!,1)</f>
        <v>#REF!</v>
      </c>
      <c r="AK685" s="1000" t="e">
        <f>IF(#REF!="","",#REF!)</f>
        <v>#REF!</v>
      </c>
      <c r="AL685" s="1001"/>
      <c r="AM685" s="1002"/>
      <c r="AN685" s="1006" t="e">
        <f>IF(#REF!="","",#REF!)</f>
        <v>#REF!</v>
      </c>
      <c r="AO685" s="1007"/>
      <c r="AP685" s="1007"/>
      <c r="AQ685" s="1007"/>
      <c r="AR685" s="1007"/>
      <c r="AS685" s="1008"/>
      <c r="AT685" s="860" t="e">
        <f>IF(#REF!="","",#REF!)</f>
        <v>#REF!</v>
      </c>
      <c r="AU685" s="861"/>
      <c r="AV685" s="861"/>
      <c r="AW685" s="861"/>
      <c r="AX685" s="861"/>
      <c r="AY685" s="861"/>
      <c r="AZ685" s="861"/>
      <c r="BA685" s="862"/>
      <c r="BC685" s="908"/>
      <c r="BD685" s="909"/>
      <c r="BE685" s="909"/>
      <c r="BF685" s="909"/>
      <c r="BG685" s="909"/>
      <c r="BH685" s="909"/>
      <c r="BI685" s="910"/>
      <c r="BJ685" s="902"/>
      <c r="BK685" s="903"/>
      <c r="BL685" s="903"/>
      <c r="BM685" s="903"/>
      <c r="BN685" s="903"/>
      <c r="BO685" s="903"/>
      <c r="BP685" s="903"/>
      <c r="BQ685" s="903"/>
      <c r="BR685" s="903"/>
      <c r="BS685" s="904"/>
      <c r="BT685" s="878"/>
      <c r="BU685" s="879"/>
      <c r="BV685" s="879"/>
      <c r="BW685" s="879"/>
      <c r="BX685" s="879"/>
      <c r="BY685" s="879"/>
      <c r="BZ685" s="879"/>
      <c r="CA685" s="879"/>
      <c r="CB685" s="880"/>
      <c r="CC685" s="878"/>
      <c r="CD685" s="879"/>
      <c r="CE685" s="879"/>
      <c r="CF685" s="879"/>
      <c r="CG685" s="879"/>
      <c r="CH685" s="879"/>
      <c r="CI685" s="879"/>
      <c r="CJ685" s="879"/>
      <c r="CK685" s="880"/>
      <c r="CL685" s="896"/>
      <c r="CM685" s="897"/>
      <c r="CN685" s="898"/>
      <c r="CO685" s="890"/>
      <c r="CP685" s="891"/>
      <c r="CQ685" s="891"/>
      <c r="CR685" s="891"/>
      <c r="CS685" s="892"/>
      <c r="CT685" s="884"/>
      <c r="CU685" s="885"/>
      <c r="CV685" s="885"/>
      <c r="CW685" s="885"/>
      <c r="CX685" s="886"/>
    </row>
    <row r="686" spans="2:102" ht="12.6" hidden="1" customHeight="1">
      <c r="B686" s="1024"/>
      <c r="C686" s="1025"/>
      <c r="D686" s="1022"/>
      <c r="E686" s="1016"/>
      <c r="F686" s="1016"/>
      <c r="G686" s="1016"/>
      <c r="H686" s="1017"/>
      <c r="I686" s="976"/>
      <c r="J686" s="976"/>
      <c r="K686" s="976"/>
      <c r="L686" s="976"/>
      <c r="M686" s="976"/>
      <c r="N686" s="976"/>
      <c r="O686" s="976"/>
      <c r="P686" s="976"/>
      <c r="Q686" s="976"/>
      <c r="R686" s="977"/>
      <c r="S686" s="995"/>
      <c r="T686" s="996"/>
      <c r="U686" s="997"/>
      <c r="V686" s="999"/>
      <c r="W686" s="996"/>
      <c r="X686" s="997"/>
      <c r="Y686" s="999"/>
      <c r="Z686" s="996"/>
      <c r="AA686" s="994"/>
      <c r="AB686" s="995"/>
      <c r="AC686" s="996"/>
      <c r="AD686" s="997"/>
      <c r="AE686" s="999"/>
      <c r="AF686" s="996"/>
      <c r="AG686" s="997"/>
      <c r="AH686" s="999"/>
      <c r="AI686" s="996"/>
      <c r="AJ686" s="994"/>
      <c r="AK686" s="1003"/>
      <c r="AL686" s="1004"/>
      <c r="AM686" s="1005"/>
      <c r="AN686" s="1009"/>
      <c r="AO686" s="1010"/>
      <c r="AP686" s="1010"/>
      <c r="AQ686" s="1010"/>
      <c r="AR686" s="1010"/>
      <c r="AS686" s="1011"/>
      <c r="AT686" s="863"/>
      <c r="AU686" s="864"/>
      <c r="AV686" s="864"/>
      <c r="AW686" s="864"/>
      <c r="AX686" s="864"/>
      <c r="AY686" s="864"/>
      <c r="AZ686" s="864"/>
      <c r="BA686" s="865"/>
      <c r="BC686" s="911"/>
      <c r="BD686" s="912"/>
      <c r="BE686" s="912"/>
      <c r="BF686" s="912"/>
      <c r="BG686" s="912"/>
      <c r="BH686" s="912"/>
      <c r="BI686" s="913"/>
      <c r="BJ686" s="905"/>
      <c r="BK686" s="906"/>
      <c r="BL686" s="906"/>
      <c r="BM686" s="906"/>
      <c r="BN686" s="906"/>
      <c r="BO686" s="906"/>
      <c r="BP686" s="906"/>
      <c r="BQ686" s="906"/>
      <c r="BR686" s="906"/>
      <c r="BS686" s="907"/>
      <c r="BT686" s="881"/>
      <c r="BU686" s="882"/>
      <c r="BV686" s="882"/>
      <c r="BW686" s="882"/>
      <c r="BX686" s="882"/>
      <c r="BY686" s="882"/>
      <c r="BZ686" s="882"/>
      <c r="CA686" s="882"/>
      <c r="CB686" s="883"/>
      <c r="CC686" s="881"/>
      <c r="CD686" s="882"/>
      <c r="CE686" s="882"/>
      <c r="CF686" s="882"/>
      <c r="CG686" s="882"/>
      <c r="CH686" s="882"/>
      <c r="CI686" s="882"/>
      <c r="CJ686" s="882"/>
      <c r="CK686" s="883"/>
      <c r="CL686" s="899"/>
      <c r="CM686" s="900"/>
      <c r="CN686" s="901"/>
      <c r="CO686" s="893"/>
      <c r="CP686" s="894"/>
      <c r="CQ686" s="894"/>
      <c r="CR686" s="894"/>
      <c r="CS686" s="895"/>
      <c r="CT686" s="887"/>
      <c r="CU686" s="888"/>
      <c r="CV686" s="888"/>
      <c r="CW686" s="888"/>
      <c r="CX686" s="889"/>
    </row>
    <row r="687" spans="2:102" ht="12.6" hidden="1" customHeight="1">
      <c r="B687" s="1018" t="e">
        <f>LEFT(RIGHT(#REF!,6))</f>
        <v>#REF!</v>
      </c>
      <c r="C687" s="1020" t="e">
        <f>LEFT(RIGHT(#REF!,5))</f>
        <v>#REF!</v>
      </c>
      <c r="D687" s="1022" t="s">
        <v>84</v>
      </c>
      <c r="E687" s="1016" t="e">
        <f>LEFT(RIGHT(#REF!,4))</f>
        <v>#REF!</v>
      </c>
      <c r="F687" s="1016" t="e">
        <f>LEFT(RIGHT(#REF!,3))</f>
        <v>#REF!</v>
      </c>
      <c r="G687" s="1016" t="e">
        <f>LEFT(RIGHT(#REF!,2))</f>
        <v>#REF!</v>
      </c>
      <c r="H687" s="1017" t="e">
        <f>RIGHT(#REF!,1)</f>
        <v>#REF!</v>
      </c>
      <c r="I687" s="976" t="e">
        <f>IF(#REF!="","",#REF!)</f>
        <v>#REF!</v>
      </c>
      <c r="J687" s="976"/>
      <c r="K687" s="976"/>
      <c r="L687" s="976"/>
      <c r="M687" s="976"/>
      <c r="N687" s="976"/>
      <c r="O687" s="976"/>
      <c r="P687" s="976"/>
      <c r="Q687" s="976"/>
      <c r="R687" s="977"/>
      <c r="S687" s="972" t="e">
        <f>IF(LEN(#REF!)&lt;9,"",LEFT(RIGHT(#REF!,9)))</f>
        <v>#REF!</v>
      </c>
      <c r="T687" s="974" t="e">
        <f>IF(LEN(#REF!)&lt;8,"",LEFT(RIGHT(#REF!,8)))</f>
        <v>#REF!</v>
      </c>
      <c r="U687" s="978" t="e">
        <f>IF(LEN(#REF!)&lt;7,"",LEFT(RIGHT(#REF!,7)))</f>
        <v>#REF!</v>
      </c>
      <c r="V687" s="998" t="e">
        <f>IF(LEN(#REF!)&lt;6,"",LEFT(RIGHT(#REF!,6)))</f>
        <v>#REF!</v>
      </c>
      <c r="W687" s="974" t="e">
        <f>IF(LEN(#REF!)&lt;5,"",LEFT(RIGHT(#REF!,5)))</f>
        <v>#REF!</v>
      </c>
      <c r="X687" s="978" t="e">
        <f>IF(LEN(#REF!)&lt;4,"",LEFT(RIGHT(#REF!,4)))</f>
        <v>#REF!</v>
      </c>
      <c r="Y687" s="998" t="e">
        <f>IF(LEN(#REF!)&lt;3,"",LEFT(RIGHT(#REF!,3)))</f>
        <v>#REF!</v>
      </c>
      <c r="Z687" s="974" t="e">
        <f>IF(LEN(#REF!)&lt;2,"",LEFT(RIGHT(#REF!,2)))</f>
        <v>#REF!</v>
      </c>
      <c r="AA687" s="970" t="e">
        <f>RIGHT(#REF!,1)</f>
        <v>#REF!</v>
      </c>
      <c r="AB687" s="972" t="e">
        <f>IF(LEN(#REF!)&lt;9,"",LEFT(RIGHT(#REF!,9)))</f>
        <v>#REF!</v>
      </c>
      <c r="AC687" s="974" t="e">
        <f>IF(LEN(#REF!)&lt;8,"",LEFT(RIGHT(#REF!,8)))</f>
        <v>#REF!</v>
      </c>
      <c r="AD687" s="978" t="e">
        <f>IF(LEN(#REF!)&lt;7,"",LEFT(RIGHT(#REF!,7)))</f>
        <v>#REF!</v>
      </c>
      <c r="AE687" s="998" t="e">
        <f>IF(LEN(#REF!)&lt;6,"",LEFT(RIGHT(#REF!,6)))</f>
        <v>#REF!</v>
      </c>
      <c r="AF687" s="974" t="e">
        <f>IF(LEN(#REF!)&lt;5,"",LEFT(RIGHT(#REF!,5)))</f>
        <v>#REF!</v>
      </c>
      <c r="AG687" s="978" t="e">
        <f>IF(LEN(#REF!)&lt;4,"",LEFT(RIGHT(#REF!,4)))</f>
        <v>#REF!</v>
      </c>
      <c r="AH687" s="998" t="e">
        <f>IF(LEN(#REF!)&lt;3,"",LEFT(RIGHT(#REF!,3)))</f>
        <v>#REF!</v>
      </c>
      <c r="AI687" s="974" t="e">
        <f>IF(LEN(#REF!)&lt;2,"",LEFT(RIGHT(#REF!,2)))</f>
        <v>#REF!</v>
      </c>
      <c r="AJ687" s="970" t="e">
        <f>RIGHT(#REF!,1)</f>
        <v>#REF!</v>
      </c>
      <c r="AK687" s="1000" t="e">
        <f>IF(#REF!="","",#REF!)</f>
        <v>#REF!</v>
      </c>
      <c r="AL687" s="1001"/>
      <c r="AM687" s="1002"/>
      <c r="AN687" s="1006" t="e">
        <f>IF(#REF!="","",#REF!)</f>
        <v>#REF!</v>
      </c>
      <c r="AO687" s="1007"/>
      <c r="AP687" s="1007"/>
      <c r="AQ687" s="1007"/>
      <c r="AR687" s="1007"/>
      <c r="AS687" s="1008"/>
      <c r="AT687" s="860" t="e">
        <f>IF(#REF!="","",#REF!)</f>
        <v>#REF!</v>
      </c>
      <c r="AU687" s="861"/>
      <c r="AV687" s="861"/>
      <c r="AW687" s="861"/>
      <c r="AX687" s="861"/>
      <c r="AY687" s="861"/>
      <c r="AZ687" s="861"/>
      <c r="BA687" s="862"/>
      <c r="BC687" s="908"/>
      <c r="BD687" s="909"/>
      <c r="BE687" s="909"/>
      <c r="BF687" s="909"/>
      <c r="BG687" s="909"/>
      <c r="BH687" s="909"/>
      <c r="BI687" s="910"/>
      <c r="BJ687" s="902"/>
      <c r="BK687" s="903"/>
      <c r="BL687" s="903"/>
      <c r="BM687" s="903"/>
      <c r="BN687" s="903"/>
      <c r="BO687" s="903"/>
      <c r="BP687" s="903"/>
      <c r="BQ687" s="903"/>
      <c r="BR687" s="903"/>
      <c r="BS687" s="904"/>
      <c r="BT687" s="878"/>
      <c r="BU687" s="879"/>
      <c r="BV687" s="879"/>
      <c r="BW687" s="879"/>
      <c r="BX687" s="879"/>
      <c r="BY687" s="879"/>
      <c r="BZ687" s="879"/>
      <c r="CA687" s="879"/>
      <c r="CB687" s="880"/>
      <c r="CC687" s="878"/>
      <c r="CD687" s="879"/>
      <c r="CE687" s="879"/>
      <c r="CF687" s="879"/>
      <c r="CG687" s="879"/>
      <c r="CH687" s="879"/>
      <c r="CI687" s="879"/>
      <c r="CJ687" s="879"/>
      <c r="CK687" s="880"/>
      <c r="CL687" s="896"/>
      <c r="CM687" s="897"/>
      <c r="CN687" s="898"/>
      <c r="CO687" s="890"/>
      <c r="CP687" s="891"/>
      <c r="CQ687" s="891"/>
      <c r="CR687" s="891"/>
      <c r="CS687" s="892"/>
      <c r="CT687" s="884"/>
      <c r="CU687" s="885"/>
      <c r="CV687" s="885"/>
      <c r="CW687" s="885"/>
      <c r="CX687" s="886"/>
    </row>
    <row r="688" spans="2:102" ht="12.6" hidden="1" customHeight="1">
      <c r="B688" s="1024"/>
      <c r="C688" s="1025"/>
      <c r="D688" s="1022"/>
      <c r="E688" s="1016"/>
      <c r="F688" s="1016"/>
      <c r="G688" s="1016"/>
      <c r="H688" s="1017"/>
      <c r="I688" s="976"/>
      <c r="J688" s="976"/>
      <c r="K688" s="976"/>
      <c r="L688" s="976"/>
      <c r="M688" s="976"/>
      <c r="N688" s="976"/>
      <c r="O688" s="976"/>
      <c r="P688" s="976"/>
      <c r="Q688" s="976"/>
      <c r="R688" s="977"/>
      <c r="S688" s="995"/>
      <c r="T688" s="996"/>
      <c r="U688" s="997"/>
      <c r="V688" s="999"/>
      <c r="W688" s="996"/>
      <c r="X688" s="997"/>
      <c r="Y688" s="999"/>
      <c r="Z688" s="996"/>
      <c r="AA688" s="994"/>
      <c r="AB688" s="995"/>
      <c r="AC688" s="996"/>
      <c r="AD688" s="997"/>
      <c r="AE688" s="999"/>
      <c r="AF688" s="996"/>
      <c r="AG688" s="997"/>
      <c r="AH688" s="999"/>
      <c r="AI688" s="996"/>
      <c r="AJ688" s="994"/>
      <c r="AK688" s="1003"/>
      <c r="AL688" s="1004"/>
      <c r="AM688" s="1005"/>
      <c r="AN688" s="1009"/>
      <c r="AO688" s="1010"/>
      <c r="AP688" s="1010"/>
      <c r="AQ688" s="1010"/>
      <c r="AR688" s="1010"/>
      <c r="AS688" s="1011"/>
      <c r="AT688" s="863"/>
      <c r="AU688" s="864"/>
      <c r="AV688" s="864"/>
      <c r="AW688" s="864"/>
      <c r="AX688" s="864"/>
      <c r="AY688" s="864"/>
      <c r="AZ688" s="864"/>
      <c r="BA688" s="865"/>
      <c r="BC688" s="911"/>
      <c r="BD688" s="912"/>
      <c r="BE688" s="912"/>
      <c r="BF688" s="912"/>
      <c r="BG688" s="912"/>
      <c r="BH688" s="912"/>
      <c r="BI688" s="913"/>
      <c r="BJ688" s="905"/>
      <c r="BK688" s="906"/>
      <c r="BL688" s="906"/>
      <c r="BM688" s="906"/>
      <c r="BN688" s="906"/>
      <c r="BO688" s="906"/>
      <c r="BP688" s="906"/>
      <c r="BQ688" s="906"/>
      <c r="BR688" s="906"/>
      <c r="BS688" s="907"/>
      <c r="BT688" s="881"/>
      <c r="BU688" s="882"/>
      <c r="BV688" s="882"/>
      <c r="BW688" s="882"/>
      <c r="BX688" s="882"/>
      <c r="BY688" s="882"/>
      <c r="BZ688" s="882"/>
      <c r="CA688" s="882"/>
      <c r="CB688" s="883"/>
      <c r="CC688" s="881"/>
      <c r="CD688" s="882"/>
      <c r="CE688" s="882"/>
      <c r="CF688" s="882"/>
      <c r="CG688" s="882"/>
      <c r="CH688" s="882"/>
      <c r="CI688" s="882"/>
      <c r="CJ688" s="882"/>
      <c r="CK688" s="883"/>
      <c r="CL688" s="899"/>
      <c r="CM688" s="900"/>
      <c r="CN688" s="901"/>
      <c r="CO688" s="893"/>
      <c r="CP688" s="894"/>
      <c r="CQ688" s="894"/>
      <c r="CR688" s="894"/>
      <c r="CS688" s="895"/>
      <c r="CT688" s="887"/>
      <c r="CU688" s="888"/>
      <c r="CV688" s="888"/>
      <c r="CW688" s="888"/>
      <c r="CX688" s="889"/>
    </row>
    <row r="689" spans="2:102" ht="12.6" hidden="1" customHeight="1">
      <c r="B689" s="1018" t="e">
        <f>LEFT(RIGHT(#REF!,6))</f>
        <v>#REF!</v>
      </c>
      <c r="C689" s="1020" t="e">
        <f>LEFT(RIGHT(#REF!,5))</f>
        <v>#REF!</v>
      </c>
      <c r="D689" s="1022" t="s">
        <v>84</v>
      </c>
      <c r="E689" s="1016" t="e">
        <f>LEFT(RIGHT(#REF!,4))</f>
        <v>#REF!</v>
      </c>
      <c r="F689" s="1016" t="e">
        <f>LEFT(RIGHT(#REF!,3))</f>
        <v>#REF!</v>
      </c>
      <c r="G689" s="1016" t="e">
        <f>LEFT(RIGHT(#REF!,2))</f>
        <v>#REF!</v>
      </c>
      <c r="H689" s="1017" t="e">
        <f>RIGHT(#REF!,1)</f>
        <v>#REF!</v>
      </c>
      <c r="I689" s="976" t="e">
        <f>IF(#REF!="","",#REF!)</f>
        <v>#REF!</v>
      </c>
      <c r="J689" s="976"/>
      <c r="K689" s="976"/>
      <c r="L689" s="976"/>
      <c r="M689" s="976"/>
      <c r="N689" s="976"/>
      <c r="O689" s="976"/>
      <c r="P689" s="976"/>
      <c r="Q689" s="976"/>
      <c r="R689" s="977"/>
      <c r="S689" s="972" t="e">
        <f>IF(LEN(#REF!)&lt;9,"",LEFT(RIGHT(#REF!,9)))</f>
        <v>#REF!</v>
      </c>
      <c r="T689" s="974" t="e">
        <f>IF(LEN(#REF!)&lt;8,"",LEFT(RIGHT(#REF!,8)))</f>
        <v>#REF!</v>
      </c>
      <c r="U689" s="978" t="e">
        <f>IF(LEN(#REF!)&lt;7,"",LEFT(RIGHT(#REF!,7)))</f>
        <v>#REF!</v>
      </c>
      <c r="V689" s="998" t="e">
        <f>IF(LEN(#REF!)&lt;6,"",LEFT(RIGHT(#REF!,6)))</f>
        <v>#REF!</v>
      </c>
      <c r="W689" s="974" t="e">
        <f>IF(LEN(#REF!)&lt;5,"",LEFT(RIGHT(#REF!,5)))</f>
        <v>#REF!</v>
      </c>
      <c r="X689" s="978" t="e">
        <f>IF(LEN(#REF!)&lt;4,"",LEFT(RIGHT(#REF!,4)))</f>
        <v>#REF!</v>
      </c>
      <c r="Y689" s="998" t="e">
        <f>IF(LEN(#REF!)&lt;3,"",LEFT(RIGHT(#REF!,3)))</f>
        <v>#REF!</v>
      </c>
      <c r="Z689" s="974" t="e">
        <f>IF(LEN(#REF!)&lt;2,"",LEFT(RIGHT(#REF!,2)))</f>
        <v>#REF!</v>
      </c>
      <c r="AA689" s="970" t="e">
        <f>RIGHT(#REF!,1)</f>
        <v>#REF!</v>
      </c>
      <c r="AB689" s="972" t="e">
        <f>IF(LEN(#REF!)&lt;9,"",LEFT(RIGHT(#REF!,9)))</f>
        <v>#REF!</v>
      </c>
      <c r="AC689" s="974" t="e">
        <f>IF(LEN(#REF!)&lt;8,"",LEFT(RIGHT(#REF!,8)))</f>
        <v>#REF!</v>
      </c>
      <c r="AD689" s="978" t="e">
        <f>IF(LEN(#REF!)&lt;7,"",LEFT(RIGHT(#REF!,7)))</f>
        <v>#REF!</v>
      </c>
      <c r="AE689" s="998" t="e">
        <f>IF(LEN(#REF!)&lt;6,"",LEFT(RIGHT(#REF!,6)))</f>
        <v>#REF!</v>
      </c>
      <c r="AF689" s="974" t="e">
        <f>IF(LEN(#REF!)&lt;5,"",LEFT(RIGHT(#REF!,5)))</f>
        <v>#REF!</v>
      </c>
      <c r="AG689" s="978" t="e">
        <f>IF(LEN(#REF!)&lt;4,"",LEFT(RIGHT(#REF!,4)))</f>
        <v>#REF!</v>
      </c>
      <c r="AH689" s="998" t="e">
        <f>IF(LEN(#REF!)&lt;3,"",LEFT(RIGHT(#REF!,3)))</f>
        <v>#REF!</v>
      </c>
      <c r="AI689" s="974" t="e">
        <f>IF(LEN(#REF!)&lt;2,"",LEFT(RIGHT(#REF!,2)))</f>
        <v>#REF!</v>
      </c>
      <c r="AJ689" s="970" t="e">
        <f>RIGHT(#REF!,1)</f>
        <v>#REF!</v>
      </c>
      <c r="AK689" s="1000" t="e">
        <f>IF(#REF!="","",#REF!)</f>
        <v>#REF!</v>
      </c>
      <c r="AL689" s="1001"/>
      <c r="AM689" s="1002"/>
      <c r="AN689" s="1006" t="e">
        <f>IF(#REF!="","",#REF!)</f>
        <v>#REF!</v>
      </c>
      <c r="AO689" s="1007"/>
      <c r="AP689" s="1007"/>
      <c r="AQ689" s="1007"/>
      <c r="AR689" s="1007"/>
      <c r="AS689" s="1008"/>
      <c r="AT689" s="860" t="e">
        <f>IF(#REF!="","",#REF!)</f>
        <v>#REF!</v>
      </c>
      <c r="AU689" s="861"/>
      <c r="AV689" s="861"/>
      <c r="AW689" s="861"/>
      <c r="AX689" s="861"/>
      <c r="AY689" s="861"/>
      <c r="AZ689" s="861"/>
      <c r="BA689" s="862"/>
      <c r="BC689" s="908"/>
      <c r="BD689" s="909"/>
      <c r="BE689" s="909"/>
      <c r="BF689" s="909"/>
      <c r="BG689" s="909"/>
      <c r="BH689" s="909"/>
      <c r="BI689" s="910"/>
      <c r="BJ689" s="902"/>
      <c r="BK689" s="903"/>
      <c r="BL689" s="903"/>
      <c r="BM689" s="903"/>
      <c r="BN689" s="903"/>
      <c r="BO689" s="903"/>
      <c r="BP689" s="903"/>
      <c r="BQ689" s="903"/>
      <c r="BR689" s="903"/>
      <c r="BS689" s="904"/>
      <c r="BT689" s="878"/>
      <c r="BU689" s="879"/>
      <c r="BV689" s="879"/>
      <c r="BW689" s="879"/>
      <c r="BX689" s="879"/>
      <c r="BY689" s="879"/>
      <c r="BZ689" s="879"/>
      <c r="CA689" s="879"/>
      <c r="CB689" s="880"/>
      <c r="CC689" s="878"/>
      <c r="CD689" s="879"/>
      <c r="CE689" s="879"/>
      <c r="CF689" s="879"/>
      <c r="CG689" s="879"/>
      <c r="CH689" s="879"/>
      <c r="CI689" s="879"/>
      <c r="CJ689" s="879"/>
      <c r="CK689" s="880"/>
      <c r="CL689" s="896"/>
      <c r="CM689" s="897"/>
      <c r="CN689" s="898"/>
      <c r="CO689" s="890"/>
      <c r="CP689" s="891"/>
      <c r="CQ689" s="891"/>
      <c r="CR689" s="891"/>
      <c r="CS689" s="892"/>
      <c r="CT689" s="884"/>
      <c r="CU689" s="885"/>
      <c r="CV689" s="885"/>
      <c r="CW689" s="885"/>
      <c r="CX689" s="886"/>
    </row>
    <row r="690" spans="2:102" ht="12.6" hidden="1" customHeight="1">
      <c r="B690" s="1024"/>
      <c r="C690" s="1025"/>
      <c r="D690" s="1022"/>
      <c r="E690" s="1016"/>
      <c r="F690" s="1016"/>
      <c r="G690" s="1016"/>
      <c r="H690" s="1017"/>
      <c r="I690" s="976"/>
      <c r="J690" s="976"/>
      <c r="K690" s="976"/>
      <c r="L690" s="976"/>
      <c r="M690" s="976"/>
      <c r="N690" s="976"/>
      <c r="O690" s="976"/>
      <c r="P690" s="976"/>
      <c r="Q690" s="976"/>
      <c r="R690" s="977"/>
      <c r="S690" s="995"/>
      <c r="T690" s="996"/>
      <c r="U690" s="997"/>
      <c r="V690" s="999"/>
      <c r="W690" s="996"/>
      <c r="X690" s="997"/>
      <c r="Y690" s="999"/>
      <c r="Z690" s="996"/>
      <c r="AA690" s="994"/>
      <c r="AB690" s="995"/>
      <c r="AC690" s="996"/>
      <c r="AD690" s="997"/>
      <c r="AE690" s="999"/>
      <c r="AF690" s="996"/>
      <c r="AG690" s="997"/>
      <c r="AH690" s="999"/>
      <c r="AI690" s="996"/>
      <c r="AJ690" s="994"/>
      <c r="AK690" s="1003"/>
      <c r="AL690" s="1004"/>
      <c r="AM690" s="1005"/>
      <c r="AN690" s="1009"/>
      <c r="AO690" s="1010"/>
      <c r="AP690" s="1010"/>
      <c r="AQ690" s="1010"/>
      <c r="AR690" s="1010"/>
      <c r="AS690" s="1011"/>
      <c r="AT690" s="863"/>
      <c r="AU690" s="864"/>
      <c r="AV690" s="864"/>
      <c r="AW690" s="864"/>
      <c r="AX690" s="864"/>
      <c r="AY690" s="864"/>
      <c r="AZ690" s="864"/>
      <c r="BA690" s="865"/>
      <c r="BC690" s="911"/>
      <c r="BD690" s="912"/>
      <c r="BE690" s="912"/>
      <c r="BF690" s="912"/>
      <c r="BG690" s="912"/>
      <c r="BH690" s="912"/>
      <c r="BI690" s="913"/>
      <c r="BJ690" s="905"/>
      <c r="BK690" s="906"/>
      <c r="BL690" s="906"/>
      <c r="BM690" s="906"/>
      <c r="BN690" s="906"/>
      <c r="BO690" s="906"/>
      <c r="BP690" s="906"/>
      <c r="BQ690" s="906"/>
      <c r="BR690" s="906"/>
      <c r="BS690" s="907"/>
      <c r="BT690" s="881"/>
      <c r="BU690" s="882"/>
      <c r="BV690" s="882"/>
      <c r="BW690" s="882"/>
      <c r="BX690" s="882"/>
      <c r="BY690" s="882"/>
      <c r="BZ690" s="882"/>
      <c r="CA690" s="882"/>
      <c r="CB690" s="883"/>
      <c r="CC690" s="881"/>
      <c r="CD690" s="882"/>
      <c r="CE690" s="882"/>
      <c r="CF690" s="882"/>
      <c r="CG690" s="882"/>
      <c r="CH690" s="882"/>
      <c r="CI690" s="882"/>
      <c r="CJ690" s="882"/>
      <c r="CK690" s="883"/>
      <c r="CL690" s="899"/>
      <c r="CM690" s="900"/>
      <c r="CN690" s="901"/>
      <c r="CO690" s="893"/>
      <c r="CP690" s="894"/>
      <c r="CQ690" s="894"/>
      <c r="CR690" s="894"/>
      <c r="CS690" s="895"/>
      <c r="CT690" s="887"/>
      <c r="CU690" s="888"/>
      <c r="CV690" s="888"/>
      <c r="CW690" s="888"/>
      <c r="CX690" s="889"/>
    </row>
    <row r="691" spans="2:102" ht="12.6" hidden="1" customHeight="1">
      <c r="B691" s="1018" t="e">
        <f>LEFT(RIGHT(#REF!,6))</f>
        <v>#REF!</v>
      </c>
      <c r="C691" s="1020" t="e">
        <f>LEFT(RIGHT(#REF!,5))</f>
        <v>#REF!</v>
      </c>
      <c r="D691" s="1022" t="s">
        <v>84</v>
      </c>
      <c r="E691" s="1016" t="e">
        <f>LEFT(RIGHT(#REF!,4))</f>
        <v>#REF!</v>
      </c>
      <c r="F691" s="1016" t="e">
        <f>LEFT(RIGHT(#REF!,3))</f>
        <v>#REF!</v>
      </c>
      <c r="G691" s="1016" t="e">
        <f>LEFT(RIGHT(#REF!,2))</f>
        <v>#REF!</v>
      </c>
      <c r="H691" s="1017" t="e">
        <f>RIGHT(#REF!,1)</f>
        <v>#REF!</v>
      </c>
      <c r="I691" s="976" t="e">
        <f>IF(#REF!="","",#REF!)</f>
        <v>#REF!</v>
      </c>
      <c r="J691" s="976"/>
      <c r="K691" s="976"/>
      <c r="L691" s="976"/>
      <c r="M691" s="976"/>
      <c r="N691" s="976"/>
      <c r="O691" s="976"/>
      <c r="P691" s="976"/>
      <c r="Q691" s="976"/>
      <c r="R691" s="977"/>
      <c r="S691" s="972" t="e">
        <f>IF(LEN(#REF!)&lt;9,"",LEFT(RIGHT(#REF!,9)))</f>
        <v>#REF!</v>
      </c>
      <c r="T691" s="974" t="e">
        <f>IF(LEN(#REF!)&lt;8,"",LEFT(RIGHT(#REF!,8)))</f>
        <v>#REF!</v>
      </c>
      <c r="U691" s="978" t="e">
        <f>IF(LEN(#REF!)&lt;7,"",LEFT(RIGHT(#REF!,7)))</f>
        <v>#REF!</v>
      </c>
      <c r="V691" s="998" t="e">
        <f>IF(LEN(#REF!)&lt;6,"",LEFT(RIGHT(#REF!,6)))</f>
        <v>#REF!</v>
      </c>
      <c r="W691" s="974" t="e">
        <f>IF(LEN(#REF!)&lt;5,"",LEFT(RIGHT(#REF!,5)))</f>
        <v>#REF!</v>
      </c>
      <c r="X691" s="978" t="e">
        <f>IF(LEN(#REF!)&lt;4,"",LEFT(RIGHT(#REF!,4)))</f>
        <v>#REF!</v>
      </c>
      <c r="Y691" s="998" t="e">
        <f>IF(LEN(#REF!)&lt;3,"",LEFT(RIGHT(#REF!,3)))</f>
        <v>#REF!</v>
      </c>
      <c r="Z691" s="974" t="e">
        <f>IF(LEN(#REF!)&lt;2,"",LEFT(RIGHT(#REF!,2)))</f>
        <v>#REF!</v>
      </c>
      <c r="AA691" s="970" t="e">
        <f>RIGHT(#REF!,1)</f>
        <v>#REF!</v>
      </c>
      <c r="AB691" s="972" t="e">
        <f>IF(LEN(#REF!)&lt;9,"",LEFT(RIGHT(#REF!,9)))</f>
        <v>#REF!</v>
      </c>
      <c r="AC691" s="974" t="e">
        <f>IF(LEN(#REF!)&lt;8,"",LEFT(RIGHT(#REF!,8)))</f>
        <v>#REF!</v>
      </c>
      <c r="AD691" s="978" t="e">
        <f>IF(LEN(#REF!)&lt;7,"",LEFT(RIGHT(#REF!,7)))</f>
        <v>#REF!</v>
      </c>
      <c r="AE691" s="998" t="e">
        <f>IF(LEN(#REF!)&lt;6,"",LEFT(RIGHT(#REF!,6)))</f>
        <v>#REF!</v>
      </c>
      <c r="AF691" s="974" t="e">
        <f>IF(LEN(#REF!)&lt;5,"",LEFT(RIGHT(#REF!,5)))</f>
        <v>#REF!</v>
      </c>
      <c r="AG691" s="978" t="e">
        <f>IF(LEN(#REF!)&lt;4,"",LEFT(RIGHT(#REF!,4)))</f>
        <v>#REF!</v>
      </c>
      <c r="AH691" s="998" t="e">
        <f>IF(LEN(#REF!)&lt;3,"",LEFT(RIGHT(#REF!,3)))</f>
        <v>#REF!</v>
      </c>
      <c r="AI691" s="974" t="e">
        <f>IF(LEN(#REF!)&lt;2,"",LEFT(RIGHT(#REF!,2)))</f>
        <v>#REF!</v>
      </c>
      <c r="AJ691" s="970" t="e">
        <f>RIGHT(#REF!,1)</f>
        <v>#REF!</v>
      </c>
      <c r="AK691" s="1000" t="e">
        <f>IF(#REF!="","",#REF!)</f>
        <v>#REF!</v>
      </c>
      <c r="AL691" s="1001"/>
      <c r="AM691" s="1002"/>
      <c r="AN691" s="1006" t="e">
        <f>IF(#REF!="","",#REF!)</f>
        <v>#REF!</v>
      </c>
      <c r="AO691" s="1007"/>
      <c r="AP691" s="1007"/>
      <c r="AQ691" s="1007"/>
      <c r="AR691" s="1007"/>
      <c r="AS691" s="1008"/>
      <c r="AT691" s="860" t="e">
        <f>IF(#REF!="","",#REF!)</f>
        <v>#REF!</v>
      </c>
      <c r="AU691" s="861"/>
      <c r="AV691" s="861"/>
      <c r="AW691" s="861"/>
      <c r="AX691" s="861"/>
      <c r="AY691" s="861"/>
      <c r="AZ691" s="861"/>
      <c r="BA691" s="862"/>
      <c r="BC691" s="908"/>
      <c r="BD691" s="909"/>
      <c r="BE691" s="909"/>
      <c r="BF691" s="909"/>
      <c r="BG691" s="909"/>
      <c r="BH691" s="909"/>
      <c r="BI691" s="910"/>
      <c r="BJ691" s="902"/>
      <c r="BK691" s="903"/>
      <c r="BL691" s="903"/>
      <c r="BM691" s="903"/>
      <c r="BN691" s="903"/>
      <c r="BO691" s="903"/>
      <c r="BP691" s="903"/>
      <c r="BQ691" s="903"/>
      <c r="BR691" s="903"/>
      <c r="BS691" s="904"/>
      <c r="BT691" s="878"/>
      <c r="BU691" s="879"/>
      <c r="BV691" s="879"/>
      <c r="BW691" s="879"/>
      <c r="BX691" s="879"/>
      <c r="BY691" s="879"/>
      <c r="BZ691" s="879"/>
      <c r="CA691" s="879"/>
      <c r="CB691" s="880"/>
      <c r="CC691" s="878"/>
      <c r="CD691" s="879"/>
      <c r="CE691" s="879"/>
      <c r="CF691" s="879"/>
      <c r="CG691" s="879"/>
      <c r="CH691" s="879"/>
      <c r="CI691" s="879"/>
      <c r="CJ691" s="879"/>
      <c r="CK691" s="880"/>
      <c r="CL691" s="896"/>
      <c r="CM691" s="897"/>
      <c r="CN691" s="898"/>
      <c r="CO691" s="890"/>
      <c r="CP691" s="891"/>
      <c r="CQ691" s="891"/>
      <c r="CR691" s="891"/>
      <c r="CS691" s="892"/>
      <c r="CT691" s="884"/>
      <c r="CU691" s="885"/>
      <c r="CV691" s="885"/>
      <c r="CW691" s="885"/>
      <c r="CX691" s="886"/>
    </row>
    <row r="692" spans="2:102" ht="12.6" hidden="1" customHeight="1">
      <c r="B692" s="1024"/>
      <c r="C692" s="1025"/>
      <c r="D692" s="1022"/>
      <c r="E692" s="1016"/>
      <c r="F692" s="1016"/>
      <c r="G692" s="1016"/>
      <c r="H692" s="1017"/>
      <c r="I692" s="976"/>
      <c r="J692" s="976"/>
      <c r="K692" s="976"/>
      <c r="L692" s="976"/>
      <c r="M692" s="976"/>
      <c r="N692" s="976"/>
      <c r="O692" s="976"/>
      <c r="P692" s="976"/>
      <c r="Q692" s="976"/>
      <c r="R692" s="977"/>
      <c r="S692" s="995"/>
      <c r="T692" s="996"/>
      <c r="U692" s="997"/>
      <c r="V692" s="999"/>
      <c r="W692" s="996"/>
      <c r="X692" s="997"/>
      <c r="Y692" s="999"/>
      <c r="Z692" s="996"/>
      <c r="AA692" s="994"/>
      <c r="AB692" s="995"/>
      <c r="AC692" s="996"/>
      <c r="AD692" s="997"/>
      <c r="AE692" s="999"/>
      <c r="AF692" s="996"/>
      <c r="AG692" s="997"/>
      <c r="AH692" s="999"/>
      <c r="AI692" s="996"/>
      <c r="AJ692" s="994"/>
      <c r="AK692" s="1003"/>
      <c r="AL692" s="1004"/>
      <c r="AM692" s="1005"/>
      <c r="AN692" s="1009"/>
      <c r="AO692" s="1010"/>
      <c r="AP692" s="1010"/>
      <c r="AQ692" s="1010"/>
      <c r="AR692" s="1010"/>
      <c r="AS692" s="1011"/>
      <c r="AT692" s="863"/>
      <c r="AU692" s="864"/>
      <c r="AV692" s="864"/>
      <c r="AW692" s="864"/>
      <c r="AX692" s="864"/>
      <c r="AY692" s="864"/>
      <c r="AZ692" s="864"/>
      <c r="BA692" s="865"/>
      <c r="BC692" s="911"/>
      <c r="BD692" s="912"/>
      <c r="BE692" s="912"/>
      <c r="BF692" s="912"/>
      <c r="BG692" s="912"/>
      <c r="BH692" s="912"/>
      <c r="BI692" s="913"/>
      <c r="BJ692" s="905"/>
      <c r="BK692" s="906"/>
      <c r="BL692" s="906"/>
      <c r="BM692" s="906"/>
      <c r="BN692" s="906"/>
      <c r="BO692" s="906"/>
      <c r="BP692" s="906"/>
      <c r="BQ692" s="906"/>
      <c r="BR692" s="906"/>
      <c r="BS692" s="907"/>
      <c r="BT692" s="881"/>
      <c r="BU692" s="882"/>
      <c r="BV692" s="882"/>
      <c r="BW692" s="882"/>
      <c r="BX692" s="882"/>
      <c r="BY692" s="882"/>
      <c r="BZ692" s="882"/>
      <c r="CA692" s="882"/>
      <c r="CB692" s="883"/>
      <c r="CC692" s="881"/>
      <c r="CD692" s="882"/>
      <c r="CE692" s="882"/>
      <c r="CF692" s="882"/>
      <c r="CG692" s="882"/>
      <c r="CH692" s="882"/>
      <c r="CI692" s="882"/>
      <c r="CJ692" s="882"/>
      <c r="CK692" s="883"/>
      <c r="CL692" s="899"/>
      <c r="CM692" s="900"/>
      <c r="CN692" s="901"/>
      <c r="CO692" s="893"/>
      <c r="CP692" s="894"/>
      <c r="CQ692" s="894"/>
      <c r="CR692" s="894"/>
      <c r="CS692" s="895"/>
      <c r="CT692" s="887"/>
      <c r="CU692" s="888"/>
      <c r="CV692" s="888"/>
      <c r="CW692" s="888"/>
      <c r="CX692" s="889"/>
    </row>
    <row r="693" spans="2:102" ht="12.6" hidden="1" customHeight="1">
      <c r="B693" s="1018" t="e">
        <f>LEFT(RIGHT(#REF!,6))</f>
        <v>#REF!</v>
      </c>
      <c r="C693" s="1020" t="e">
        <f>LEFT(RIGHT(#REF!,5))</f>
        <v>#REF!</v>
      </c>
      <c r="D693" s="1022" t="s">
        <v>84</v>
      </c>
      <c r="E693" s="1016" t="e">
        <f>LEFT(RIGHT(#REF!,4))</f>
        <v>#REF!</v>
      </c>
      <c r="F693" s="1016" t="e">
        <f>LEFT(RIGHT(#REF!,3))</f>
        <v>#REF!</v>
      </c>
      <c r="G693" s="1016" t="e">
        <f>LEFT(RIGHT(#REF!,2))</f>
        <v>#REF!</v>
      </c>
      <c r="H693" s="1017" t="e">
        <f>RIGHT(#REF!,1)</f>
        <v>#REF!</v>
      </c>
      <c r="I693" s="976" t="e">
        <f>IF(#REF!="","",#REF!)</f>
        <v>#REF!</v>
      </c>
      <c r="J693" s="976"/>
      <c r="K693" s="976"/>
      <c r="L693" s="976"/>
      <c r="M693" s="976"/>
      <c r="N693" s="976"/>
      <c r="O693" s="976"/>
      <c r="P693" s="976"/>
      <c r="Q693" s="976"/>
      <c r="R693" s="977"/>
      <c r="S693" s="972" t="e">
        <f>IF(LEN(#REF!)&lt;9,"",LEFT(RIGHT(#REF!,9)))</f>
        <v>#REF!</v>
      </c>
      <c r="T693" s="974" t="e">
        <f>IF(LEN(#REF!)&lt;8,"",LEFT(RIGHT(#REF!,8)))</f>
        <v>#REF!</v>
      </c>
      <c r="U693" s="978" t="e">
        <f>IF(LEN(#REF!)&lt;7,"",LEFT(RIGHT(#REF!,7)))</f>
        <v>#REF!</v>
      </c>
      <c r="V693" s="998" t="e">
        <f>IF(LEN(#REF!)&lt;6,"",LEFT(RIGHT(#REF!,6)))</f>
        <v>#REF!</v>
      </c>
      <c r="W693" s="974" t="e">
        <f>IF(LEN(#REF!)&lt;5,"",LEFT(RIGHT(#REF!,5)))</f>
        <v>#REF!</v>
      </c>
      <c r="X693" s="978" t="e">
        <f>IF(LEN(#REF!)&lt;4,"",LEFT(RIGHT(#REF!,4)))</f>
        <v>#REF!</v>
      </c>
      <c r="Y693" s="998" t="e">
        <f>IF(LEN(#REF!)&lt;3,"",LEFT(RIGHT(#REF!,3)))</f>
        <v>#REF!</v>
      </c>
      <c r="Z693" s="974" t="e">
        <f>IF(LEN(#REF!)&lt;2,"",LEFT(RIGHT(#REF!,2)))</f>
        <v>#REF!</v>
      </c>
      <c r="AA693" s="970" t="e">
        <f>RIGHT(#REF!,1)</f>
        <v>#REF!</v>
      </c>
      <c r="AB693" s="972" t="e">
        <f>IF(LEN(#REF!)&lt;9,"",LEFT(RIGHT(#REF!,9)))</f>
        <v>#REF!</v>
      </c>
      <c r="AC693" s="974" t="e">
        <f>IF(LEN(#REF!)&lt;8,"",LEFT(RIGHT(#REF!,8)))</f>
        <v>#REF!</v>
      </c>
      <c r="AD693" s="978" t="e">
        <f>IF(LEN(#REF!)&lt;7,"",LEFT(RIGHT(#REF!,7)))</f>
        <v>#REF!</v>
      </c>
      <c r="AE693" s="998" t="e">
        <f>IF(LEN(#REF!)&lt;6,"",LEFT(RIGHT(#REF!,6)))</f>
        <v>#REF!</v>
      </c>
      <c r="AF693" s="974" t="e">
        <f>IF(LEN(#REF!)&lt;5,"",LEFT(RIGHT(#REF!,5)))</f>
        <v>#REF!</v>
      </c>
      <c r="AG693" s="978" t="e">
        <f>IF(LEN(#REF!)&lt;4,"",LEFT(RIGHT(#REF!,4)))</f>
        <v>#REF!</v>
      </c>
      <c r="AH693" s="998" t="e">
        <f>IF(LEN(#REF!)&lt;3,"",LEFT(RIGHT(#REF!,3)))</f>
        <v>#REF!</v>
      </c>
      <c r="AI693" s="974" t="e">
        <f>IF(LEN(#REF!)&lt;2,"",LEFT(RIGHT(#REF!,2)))</f>
        <v>#REF!</v>
      </c>
      <c r="AJ693" s="970" t="e">
        <f>RIGHT(#REF!,1)</f>
        <v>#REF!</v>
      </c>
      <c r="AK693" s="1000" t="e">
        <f>IF(#REF!="","",#REF!)</f>
        <v>#REF!</v>
      </c>
      <c r="AL693" s="1001"/>
      <c r="AM693" s="1002"/>
      <c r="AN693" s="1006" t="e">
        <f>IF(#REF!="","",#REF!)</f>
        <v>#REF!</v>
      </c>
      <c r="AO693" s="1007"/>
      <c r="AP693" s="1007"/>
      <c r="AQ693" s="1007"/>
      <c r="AR693" s="1007"/>
      <c r="AS693" s="1008"/>
      <c r="AT693" s="860" t="e">
        <f>IF(#REF!="","",#REF!)</f>
        <v>#REF!</v>
      </c>
      <c r="AU693" s="861"/>
      <c r="AV693" s="861"/>
      <c r="AW693" s="861"/>
      <c r="AX693" s="861"/>
      <c r="AY693" s="861"/>
      <c r="AZ693" s="861"/>
      <c r="BA693" s="862"/>
      <c r="BC693" s="908"/>
      <c r="BD693" s="909"/>
      <c r="BE693" s="909"/>
      <c r="BF693" s="909"/>
      <c r="BG693" s="909"/>
      <c r="BH693" s="909"/>
      <c r="BI693" s="910"/>
      <c r="BJ693" s="902"/>
      <c r="BK693" s="903"/>
      <c r="BL693" s="903"/>
      <c r="BM693" s="903"/>
      <c r="BN693" s="903"/>
      <c r="BO693" s="903"/>
      <c r="BP693" s="903"/>
      <c r="BQ693" s="903"/>
      <c r="BR693" s="903"/>
      <c r="BS693" s="904"/>
      <c r="BT693" s="878"/>
      <c r="BU693" s="879"/>
      <c r="BV693" s="879"/>
      <c r="BW693" s="879"/>
      <c r="BX693" s="879"/>
      <c r="BY693" s="879"/>
      <c r="BZ693" s="879"/>
      <c r="CA693" s="879"/>
      <c r="CB693" s="880"/>
      <c r="CC693" s="878"/>
      <c r="CD693" s="879"/>
      <c r="CE693" s="879"/>
      <c r="CF693" s="879"/>
      <c r="CG693" s="879"/>
      <c r="CH693" s="879"/>
      <c r="CI693" s="879"/>
      <c r="CJ693" s="879"/>
      <c r="CK693" s="880"/>
      <c r="CL693" s="896"/>
      <c r="CM693" s="897"/>
      <c r="CN693" s="898"/>
      <c r="CO693" s="890"/>
      <c r="CP693" s="891"/>
      <c r="CQ693" s="891"/>
      <c r="CR693" s="891"/>
      <c r="CS693" s="892"/>
      <c r="CT693" s="884"/>
      <c r="CU693" s="885"/>
      <c r="CV693" s="885"/>
      <c r="CW693" s="885"/>
      <c r="CX693" s="886"/>
    </row>
    <row r="694" spans="2:102" ht="12.6" hidden="1" customHeight="1">
      <c r="B694" s="1024"/>
      <c r="C694" s="1025"/>
      <c r="D694" s="1022"/>
      <c r="E694" s="1016"/>
      <c r="F694" s="1016"/>
      <c r="G694" s="1016"/>
      <c r="H694" s="1017"/>
      <c r="I694" s="976"/>
      <c r="J694" s="976"/>
      <c r="K694" s="976"/>
      <c r="L694" s="976"/>
      <c r="M694" s="976"/>
      <c r="N694" s="976"/>
      <c r="O694" s="976"/>
      <c r="P694" s="976"/>
      <c r="Q694" s="976"/>
      <c r="R694" s="977"/>
      <c r="S694" s="995"/>
      <c r="T694" s="996"/>
      <c r="U694" s="997"/>
      <c r="V694" s="999"/>
      <c r="W694" s="996"/>
      <c r="X694" s="997"/>
      <c r="Y694" s="999"/>
      <c r="Z694" s="996"/>
      <c r="AA694" s="994"/>
      <c r="AB694" s="995"/>
      <c r="AC694" s="996"/>
      <c r="AD694" s="997"/>
      <c r="AE694" s="999"/>
      <c r="AF694" s="996"/>
      <c r="AG694" s="997"/>
      <c r="AH694" s="999"/>
      <c r="AI694" s="996"/>
      <c r="AJ694" s="994"/>
      <c r="AK694" s="1003"/>
      <c r="AL694" s="1004"/>
      <c r="AM694" s="1005"/>
      <c r="AN694" s="1009"/>
      <c r="AO694" s="1010"/>
      <c r="AP694" s="1010"/>
      <c r="AQ694" s="1010"/>
      <c r="AR694" s="1010"/>
      <c r="AS694" s="1011"/>
      <c r="AT694" s="863"/>
      <c r="AU694" s="864"/>
      <c r="AV694" s="864"/>
      <c r="AW694" s="864"/>
      <c r="AX694" s="864"/>
      <c r="AY694" s="864"/>
      <c r="AZ694" s="864"/>
      <c r="BA694" s="865"/>
      <c r="BC694" s="911"/>
      <c r="BD694" s="912"/>
      <c r="BE694" s="912"/>
      <c r="BF694" s="912"/>
      <c r="BG694" s="912"/>
      <c r="BH694" s="912"/>
      <c r="BI694" s="913"/>
      <c r="BJ694" s="905"/>
      <c r="BK694" s="906"/>
      <c r="BL694" s="906"/>
      <c r="BM694" s="906"/>
      <c r="BN694" s="906"/>
      <c r="BO694" s="906"/>
      <c r="BP694" s="906"/>
      <c r="BQ694" s="906"/>
      <c r="BR694" s="906"/>
      <c r="BS694" s="907"/>
      <c r="BT694" s="881"/>
      <c r="BU694" s="882"/>
      <c r="BV694" s="882"/>
      <c r="BW694" s="882"/>
      <c r="BX694" s="882"/>
      <c r="BY694" s="882"/>
      <c r="BZ694" s="882"/>
      <c r="CA694" s="882"/>
      <c r="CB694" s="883"/>
      <c r="CC694" s="881"/>
      <c r="CD694" s="882"/>
      <c r="CE694" s="882"/>
      <c r="CF694" s="882"/>
      <c r="CG694" s="882"/>
      <c r="CH694" s="882"/>
      <c r="CI694" s="882"/>
      <c r="CJ694" s="882"/>
      <c r="CK694" s="883"/>
      <c r="CL694" s="899"/>
      <c r="CM694" s="900"/>
      <c r="CN694" s="901"/>
      <c r="CO694" s="893"/>
      <c r="CP694" s="894"/>
      <c r="CQ694" s="894"/>
      <c r="CR694" s="894"/>
      <c r="CS694" s="895"/>
      <c r="CT694" s="887"/>
      <c r="CU694" s="888"/>
      <c r="CV694" s="888"/>
      <c r="CW694" s="888"/>
      <c r="CX694" s="889"/>
    </row>
    <row r="695" spans="2:102" ht="12.6" hidden="1" customHeight="1">
      <c r="B695" s="1018" t="e">
        <f>LEFT(RIGHT(#REF!,6))</f>
        <v>#REF!</v>
      </c>
      <c r="C695" s="1020" t="e">
        <f>LEFT(RIGHT(#REF!,5))</f>
        <v>#REF!</v>
      </c>
      <c r="D695" s="1022" t="s">
        <v>84</v>
      </c>
      <c r="E695" s="1016" t="e">
        <f>LEFT(RIGHT(#REF!,4))</f>
        <v>#REF!</v>
      </c>
      <c r="F695" s="1016" t="e">
        <f>LEFT(RIGHT(#REF!,3))</f>
        <v>#REF!</v>
      </c>
      <c r="G695" s="1016" t="e">
        <f>LEFT(RIGHT(#REF!,2))</f>
        <v>#REF!</v>
      </c>
      <c r="H695" s="1017" t="e">
        <f>RIGHT(#REF!,1)</f>
        <v>#REF!</v>
      </c>
      <c r="I695" s="976" t="e">
        <f>IF(#REF!="","",#REF!)</f>
        <v>#REF!</v>
      </c>
      <c r="J695" s="976"/>
      <c r="K695" s="976"/>
      <c r="L695" s="976"/>
      <c r="M695" s="976"/>
      <c r="N695" s="976"/>
      <c r="O695" s="976"/>
      <c r="P695" s="976"/>
      <c r="Q695" s="976"/>
      <c r="R695" s="977"/>
      <c r="S695" s="972" t="e">
        <f>IF(LEN(#REF!)&lt;9,"",LEFT(RIGHT(#REF!,9)))</f>
        <v>#REF!</v>
      </c>
      <c r="T695" s="974" t="e">
        <f>IF(LEN(#REF!)&lt;8,"",LEFT(RIGHT(#REF!,8)))</f>
        <v>#REF!</v>
      </c>
      <c r="U695" s="978" t="e">
        <f>IF(LEN(#REF!)&lt;7,"",LEFT(RIGHT(#REF!,7)))</f>
        <v>#REF!</v>
      </c>
      <c r="V695" s="998" t="e">
        <f>IF(LEN(#REF!)&lt;6,"",LEFT(RIGHT(#REF!,6)))</f>
        <v>#REF!</v>
      </c>
      <c r="W695" s="974" t="e">
        <f>IF(LEN(#REF!)&lt;5,"",LEFT(RIGHT(#REF!,5)))</f>
        <v>#REF!</v>
      </c>
      <c r="X695" s="978" t="e">
        <f>IF(LEN(#REF!)&lt;4,"",LEFT(RIGHT(#REF!,4)))</f>
        <v>#REF!</v>
      </c>
      <c r="Y695" s="998" t="e">
        <f>IF(LEN(#REF!)&lt;3,"",LEFT(RIGHT(#REF!,3)))</f>
        <v>#REF!</v>
      </c>
      <c r="Z695" s="974" t="e">
        <f>IF(LEN(#REF!)&lt;2,"",LEFT(RIGHT(#REF!,2)))</f>
        <v>#REF!</v>
      </c>
      <c r="AA695" s="970" t="e">
        <f>RIGHT(#REF!,1)</f>
        <v>#REF!</v>
      </c>
      <c r="AB695" s="972" t="e">
        <f>IF(LEN(#REF!)&lt;9,"",LEFT(RIGHT(#REF!,9)))</f>
        <v>#REF!</v>
      </c>
      <c r="AC695" s="974" t="e">
        <f>IF(LEN(#REF!)&lt;8,"",LEFT(RIGHT(#REF!,8)))</f>
        <v>#REF!</v>
      </c>
      <c r="AD695" s="978" t="e">
        <f>IF(LEN(#REF!)&lt;7,"",LEFT(RIGHT(#REF!,7)))</f>
        <v>#REF!</v>
      </c>
      <c r="AE695" s="998" t="e">
        <f>IF(LEN(#REF!)&lt;6,"",LEFT(RIGHT(#REF!,6)))</f>
        <v>#REF!</v>
      </c>
      <c r="AF695" s="974" t="e">
        <f>IF(LEN(#REF!)&lt;5,"",LEFT(RIGHT(#REF!,5)))</f>
        <v>#REF!</v>
      </c>
      <c r="AG695" s="978" t="e">
        <f>IF(LEN(#REF!)&lt;4,"",LEFT(RIGHT(#REF!,4)))</f>
        <v>#REF!</v>
      </c>
      <c r="AH695" s="998" t="e">
        <f>IF(LEN(#REF!)&lt;3,"",LEFT(RIGHT(#REF!,3)))</f>
        <v>#REF!</v>
      </c>
      <c r="AI695" s="974" t="e">
        <f>IF(LEN(#REF!)&lt;2,"",LEFT(RIGHT(#REF!,2)))</f>
        <v>#REF!</v>
      </c>
      <c r="AJ695" s="970" t="e">
        <f>RIGHT(#REF!,1)</f>
        <v>#REF!</v>
      </c>
      <c r="AK695" s="1000" t="e">
        <f>IF(#REF!="","",#REF!)</f>
        <v>#REF!</v>
      </c>
      <c r="AL695" s="1001"/>
      <c r="AM695" s="1002"/>
      <c r="AN695" s="1006" t="e">
        <f>IF(#REF!="","",#REF!)</f>
        <v>#REF!</v>
      </c>
      <c r="AO695" s="1007"/>
      <c r="AP695" s="1007"/>
      <c r="AQ695" s="1007"/>
      <c r="AR695" s="1007"/>
      <c r="AS695" s="1008"/>
      <c r="AT695" s="860" t="e">
        <f>IF(#REF!="","",#REF!)</f>
        <v>#REF!</v>
      </c>
      <c r="AU695" s="861"/>
      <c r="AV695" s="861"/>
      <c r="AW695" s="861"/>
      <c r="AX695" s="861"/>
      <c r="AY695" s="861"/>
      <c r="AZ695" s="861"/>
      <c r="BA695" s="862"/>
      <c r="BC695" s="908"/>
      <c r="BD695" s="909"/>
      <c r="BE695" s="909"/>
      <c r="BF695" s="909"/>
      <c r="BG695" s="909"/>
      <c r="BH695" s="909"/>
      <c r="BI695" s="910"/>
      <c r="BJ695" s="902"/>
      <c r="BK695" s="903"/>
      <c r="BL695" s="903"/>
      <c r="BM695" s="903"/>
      <c r="BN695" s="903"/>
      <c r="BO695" s="903"/>
      <c r="BP695" s="903"/>
      <c r="BQ695" s="903"/>
      <c r="BR695" s="903"/>
      <c r="BS695" s="904"/>
      <c r="BT695" s="878"/>
      <c r="BU695" s="879"/>
      <c r="BV695" s="879"/>
      <c r="BW695" s="879"/>
      <c r="BX695" s="879"/>
      <c r="BY695" s="879"/>
      <c r="BZ695" s="879"/>
      <c r="CA695" s="879"/>
      <c r="CB695" s="880"/>
      <c r="CC695" s="878"/>
      <c r="CD695" s="879"/>
      <c r="CE695" s="879"/>
      <c r="CF695" s="879"/>
      <c r="CG695" s="879"/>
      <c r="CH695" s="879"/>
      <c r="CI695" s="879"/>
      <c r="CJ695" s="879"/>
      <c r="CK695" s="880"/>
      <c r="CL695" s="896"/>
      <c r="CM695" s="897"/>
      <c r="CN695" s="898"/>
      <c r="CO695" s="890"/>
      <c r="CP695" s="891"/>
      <c r="CQ695" s="891"/>
      <c r="CR695" s="891"/>
      <c r="CS695" s="892"/>
      <c r="CT695" s="884"/>
      <c r="CU695" s="885"/>
      <c r="CV695" s="885"/>
      <c r="CW695" s="885"/>
      <c r="CX695" s="886"/>
    </row>
    <row r="696" spans="2:102" ht="12.6" hidden="1" customHeight="1">
      <c r="B696" s="1024"/>
      <c r="C696" s="1025"/>
      <c r="D696" s="1022"/>
      <c r="E696" s="1016"/>
      <c r="F696" s="1016"/>
      <c r="G696" s="1016"/>
      <c r="H696" s="1017"/>
      <c r="I696" s="976"/>
      <c r="J696" s="976"/>
      <c r="K696" s="976"/>
      <c r="L696" s="976"/>
      <c r="M696" s="976"/>
      <c r="N696" s="976"/>
      <c r="O696" s="976"/>
      <c r="P696" s="976"/>
      <c r="Q696" s="976"/>
      <c r="R696" s="977"/>
      <c r="S696" s="995"/>
      <c r="T696" s="996"/>
      <c r="U696" s="997"/>
      <c r="V696" s="999"/>
      <c r="W696" s="996"/>
      <c r="X696" s="997"/>
      <c r="Y696" s="999"/>
      <c r="Z696" s="996"/>
      <c r="AA696" s="994"/>
      <c r="AB696" s="995"/>
      <c r="AC696" s="996"/>
      <c r="AD696" s="997"/>
      <c r="AE696" s="999"/>
      <c r="AF696" s="996"/>
      <c r="AG696" s="997"/>
      <c r="AH696" s="999"/>
      <c r="AI696" s="996"/>
      <c r="AJ696" s="994"/>
      <c r="AK696" s="1003"/>
      <c r="AL696" s="1004"/>
      <c r="AM696" s="1005"/>
      <c r="AN696" s="1009"/>
      <c r="AO696" s="1010"/>
      <c r="AP696" s="1010"/>
      <c r="AQ696" s="1010"/>
      <c r="AR696" s="1010"/>
      <c r="AS696" s="1011"/>
      <c r="AT696" s="863"/>
      <c r="AU696" s="864"/>
      <c r="AV696" s="864"/>
      <c r="AW696" s="864"/>
      <c r="AX696" s="864"/>
      <c r="AY696" s="864"/>
      <c r="AZ696" s="864"/>
      <c r="BA696" s="865"/>
      <c r="BC696" s="911"/>
      <c r="BD696" s="912"/>
      <c r="BE696" s="912"/>
      <c r="BF696" s="912"/>
      <c r="BG696" s="912"/>
      <c r="BH696" s="912"/>
      <c r="BI696" s="913"/>
      <c r="BJ696" s="905"/>
      <c r="BK696" s="906"/>
      <c r="BL696" s="906"/>
      <c r="BM696" s="906"/>
      <c r="BN696" s="906"/>
      <c r="BO696" s="906"/>
      <c r="BP696" s="906"/>
      <c r="BQ696" s="906"/>
      <c r="BR696" s="906"/>
      <c r="BS696" s="907"/>
      <c r="BT696" s="881"/>
      <c r="BU696" s="882"/>
      <c r="BV696" s="882"/>
      <c r="BW696" s="882"/>
      <c r="BX696" s="882"/>
      <c r="BY696" s="882"/>
      <c r="BZ696" s="882"/>
      <c r="CA696" s="882"/>
      <c r="CB696" s="883"/>
      <c r="CC696" s="881"/>
      <c r="CD696" s="882"/>
      <c r="CE696" s="882"/>
      <c r="CF696" s="882"/>
      <c r="CG696" s="882"/>
      <c r="CH696" s="882"/>
      <c r="CI696" s="882"/>
      <c r="CJ696" s="882"/>
      <c r="CK696" s="883"/>
      <c r="CL696" s="899"/>
      <c r="CM696" s="900"/>
      <c r="CN696" s="901"/>
      <c r="CO696" s="893"/>
      <c r="CP696" s="894"/>
      <c r="CQ696" s="894"/>
      <c r="CR696" s="894"/>
      <c r="CS696" s="895"/>
      <c r="CT696" s="887"/>
      <c r="CU696" s="888"/>
      <c r="CV696" s="888"/>
      <c r="CW696" s="888"/>
      <c r="CX696" s="889"/>
    </row>
    <row r="697" spans="2:102" ht="12.6" hidden="1" customHeight="1">
      <c r="B697" s="1018" t="e">
        <f>LEFT(RIGHT(#REF!,6))</f>
        <v>#REF!</v>
      </c>
      <c r="C697" s="1020" t="e">
        <f>LEFT(RIGHT(#REF!,5))</f>
        <v>#REF!</v>
      </c>
      <c r="D697" s="1022" t="s">
        <v>84</v>
      </c>
      <c r="E697" s="1016" t="e">
        <f>LEFT(RIGHT(#REF!,4))</f>
        <v>#REF!</v>
      </c>
      <c r="F697" s="1016" t="e">
        <f>LEFT(RIGHT(#REF!,3))</f>
        <v>#REF!</v>
      </c>
      <c r="G697" s="1016" t="e">
        <f>LEFT(RIGHT(#REF!,2))</f>
        <v>#REF!</v>
      </c>
      <c r="H697" s="1017" t="e">
        <f>RIGHT(#REF!,1)</f>
        <v>#REF!</v>
      </c>
      <c r="I697" s="976" t="e">
        <f>IF(#REF!="","",#REF!)</f>
        <v>#REF!</v>
      </c>
      <c r="J697" s="976"/>
      <c r="K697" s="976"/>
      <c r="L697" s="976"/>
      <c r="M697" s="976"/>
      <c r="N697" s="976"/>
      <c r="O697" s="976"/>
      <c r="P697" s="976"/>
      <c r="Q697" s="976"/>
      <c r="R697" s="977"/>
      <c r="S697" s="972" t="e">
        <f>IF(LEN(#REF!)&lt;9,"",LEFT(RIGHT(#REF!,9)))</f>
        <v>#REF!</v>
      </c>
      <c r="T697" s="974" t="e">
        <f>IF(LEN(#REF!)&lt;8,"",LEFT(RIGHT(#REF!,8)))</f>
        <v>#REF!</v>
      </c>
      <c r="U697" s="978" t="e">
        <f>IF(LEN(#REF!)&lt;7,"",LEFT(RIGHT(#REF!,7)))</f>
        <v>#REF!</v>
      </c>
      <c r="V697" s="998" t="e">
        <f>IF(LEN(#REF!)&lt;6,"",LEFT(RIGHT(#REF!,6)))</f>
        <v>#REF!</v>
      </c>
      <c r="W697" s="974" t="e">
        <f>IF(LEN(#REF!)&lt;5,"",LEFT(RIGHT(#REF!,5)))</f>
        <v>#REF!</v>
      </c>
      <c r="X697" s="978" t="e">
        <f>IF(LEN(#REF!)&lt;4,"",LEFT(RIGHT(#REF!,4)))</f>
        <v>#REF!</v>
      </c>
      <c r="Y697" s="998" t="e">
        <f>IF(LEN(#REF!)&lt;3,"",LEFT(RIGHT(#REF!,3)))</f>
        <v>#REF!</v>
      </c>
      <c r="Z697" s="974" t="e">
        <f>IF(LEN(#REF!)&lt;2,"",LEFT(RIGHT(#REF!,2)))</f>
        <v>#REF!</v>
      </c>
      <c r="AA697" s="970" t="e">
        <f>RIGHT(#REF!,1)</f>
        <v>#REF!</v>
      </c>
      <c r="AB697" s="972" t="e">
        <f>IF(LEN(#REF!)&lt;9,"",LEFT(RIGHT(#REF!,9)))</f>
        <v>#REF!</v>
      </c>
      <c r="AC697" s="974" t="e">
        <f>IF(LEN(#REF!)&lt;8,"",LEFT(RIGHT(#REF!,8)))</f>
        <v>#REF!</v>
      </c>
      <c r="AD697" s="978" t="e">
        <f>IF(LEN(#REF!)&lt;7,"",LEFT(RIGHT(#REF!,7)))</f>
        <v>#REF!</v>
      </c>
      <c r="AE697" s="998" t="e">
        <f>IF(LEN(#REF!)&lt;6,"",LEFT(RIGHT(#REF!,6)))</f>
        <v>#REF!</v>
      </c>
      <c r="AF697" s="974" t="e">
        <f>IF(LEN(#REF!)&lt;5,"",LEFT(RIGHT(#REF!,5)))</f>
        <v>#REF!</v>
      </c>
      <c r="AG697" s="978" t="e">
        <f>IF(LEN(#REF!)&lt;4,"",LEFT(RIGHT(#REF!,4)))</f>
        <v>#REF!</v>
      </c>
      <c r="AH697" s="998" t="e">
        <f>IF(LEN(#REF!)&lt;3,"",LEFT(RIGHT(#REF!,3)))</f>
        <v>#REF!</v>
      </c>
      <c r="AI697" s="974" t="e">
        <f>IF(LEN(#REF!)&lt;2,"",LEFT(RIGHT(#REF!,2)))</f>
        <v>#REF!</v>
      </c>
      <c r="AJ697" s="970" t="e">
        <f>RIGHT(#REF!,1)</f>
        <v>#REF!</v>
      </c>
      <c r="AK697" s="1000" t="e">
        <f>IF(#REF!="","",#REF!)</f>
        <v>#REF!</v>
      </c>
      <c r="AL697" s="1001"/>
      <c r="AM697" s="1002"/>
      <c r="AN697" s="1006" t="e">
        <f>IF(#REF!="","",#REF!)</f>
        <v>#REF!</v>
      </c>
      <c r="AO697" s="1007"/>
      <c r="AP697" s="1007"/>
      <c r="AQ697" s="1007"/>
      <c r="AR697" s="1007"/>
      <c r="AS697" s="1008"/>
      <c r="AT697" s="860" t="e">
        <f>IF(#REF!="","",#REF!)</f>
        <v>#REF!</v>
      </c>
      <c r="AU697" s="861"/>
      <c r="AV697" s="861"/>
      <c r="AW697" s="861"/>
      <c r="AX697" s="861"/>
      <c r="AY697" s="861"/>
      <c r="AZ697" s="861"/>
      <c r="BA697" s="862"/>
      <c r="BC697" s="908"/>
      <c r="BD697" s="909"/>
      <c r="BE697" s="909"/>
      <c r="BF697" s="909"/>
      <c r="BG697" s="909"/>
      <c r="BH697" s="909"/>
      <c r="BI697" s="910"/>
      <c r="BJ697" s="902"/>
      <c r="BK697" s="903"/>
      <c r="BL697" s="903"/>
      <c r="BM697" s="903"/>
      <c r="BN697" s="903"/>
      <c r="BO697" s="903"/>
      <c r="BP697" s="903"/>
      <c r="BQ697" s="903"/>
      <c r="BR697" s="903"/>
      <c r="BS697" s="904"/>
      <c r="BT697" s="878"/>
      <c r="BU697" s="879"/>
      <c r="BV697" s="879"/>
      <c r="BW697" s="879"/>
      <c r="BX697" s="879"/>
      <c r="BY697" s="879"/>
      <c r="BZ697" s="879"/>
      <c r="CA697" s="879"/>
      <c r="CB697" s="880"/>
      <c r="CC697" s="878"/>
      <c r="CD697" s="879"/>
      <c r="CE697" s="879"/>
      <c r="CF697" s="879"/>
      <c r="CG697" s="879"/>
      <c r="CH697" s="879"/>
      <c r="CI697" s="879"/>
      <c r="CJ697" s="879"/>
      <c r="CK697" s="880"/>
      <c r="CL697" s="896"/>
      <c r="CM697" s="897"/>
      <c r="CN697" s="898"/>
      <c r="CO697" s="890"/>
      <c r="CP697" s="891"/>
      <c r="CQ697" s="891"/>
      <c r="CR697" s="891"/>
      <c r="CS697" s="892"/>
      <c r="CT697" s="884"/>
      <c r="CU697" s="885"/>
      <c r="CV697" s="885"/>
      <c r="CW697" s="885"/>
      <c r="CX697" s="886"/>
    </row>
    <row r="698" spans="2:102" ht="12.6" hidden="1" customHeight="1">
      <c r="B698" s="1024"/>
      <c r="C698" s="1025"/>
      <c r="D698" s="1022"/>
      <c r="E698" s="1016"/>
      <c r="F698" s="1016"/>
      <c r="G698" s="1016"/>
      <c r="H698" s="1017"/>
      <c r="I698" s="976"/>
      <c r="J698" s="976"/>
      <c r="K698" s="976"/>
      <c r="L698" s="976"/>
      <c r="M698" s="976"/>
      <c r="N698" s="976"/>
      <c r="O698" s="976"/>
      <c r="P698" s="976"/>
      <c r="Q698" s="976"/>
      <c r="R698" s="977"/>
      <c r="S698" s="995"/>
      <c r="T698" s="996"/>
      <c r="U698" s="997"/>
      <c r="V698" s="999"/>
      <c r="W698" s="996"/>
      <c r="X698" s="997"/>
      <c r="Y698" s="999"/>
      <c r="Z698" s="996"/>
      <c r="AA698" s="994"/>
      <c r="AB698" s="995"/>
      <c r="AC698" s="996"/>
      <c r="AD698" s="997"/>
      <c r="AE698" s="999"/>
      <c r="AF698" s="996"/>
      <c r="AG698" s="997"/>
      <c r="AH698" s="999"/>
      <c r="AI698" s="996"/>
      <c r="AJ698" s="994"/>
      <c r="AK698" s="1003"/>
      <c r="AL698" s="1004"/>
      <c r="AM698" s="1005"/>
      <c r="AN698" s="1009"/>
      <c r="AO698" s="1010"/>
      <c r="AP698" s="1010"/>
      <c r="AQ698" s="1010"/>
      <c r="AR698" s="1010"/>
      <c r="AS698" s="1011"/>
      <c r="AT698" s="863"/>
      <c r="AU698" s="864"/>
      <c r="AV698" s="864"/>
      <c r="AW698" s="864"/>
      <c r="AX698" s="864"/>
      <c r="AY698" s="864"/>
      <c r="AZ698" s="864"/>
      <c r="BA698" s="865"/>
      <c r="BC698" s="911"/>
      <c r="BD698" s="912"/>
      <c r="BE698" s="912"/>
      <c r="BF698" s="912"/>
      <c r="BG698" s="912"/>
      <c r="BH698" s="912"/>
      <c r="BI698" s="913"/>
      <c r="BJ698" s="905"/>
      <c r="BK698" s="906"/>
      <c r="BL698" s="906"/>
      <c r="BM698" s="906"/>
      <c r="BN698" s="906"/>
      <c r="BO698" s="906"/>
      <c r="BP698" s="906"/>
      <c r="BQ698" s="906"/>
      <c r="BR698" s="906"/>
      <c r="BS698" s="907"/>
      <c r="BT698" s="881"/>
      <c r="BU698" s="882"/>
      <c r="BV698" s="882"/>
      <c r="BW698" s="882"/>
      <c r="BX698" s="882"/>
      <c r="BY698" s="882"/>
      <c r="BZ698" s="882"/>
      <c r="CA698" s="882"/>
      <c r="CB698" s="883"/>
      <c r="CC698" s="881"/>
      <c r="CD698" s="882"/>
      <c r="CE698" s="882"/>
      <c r="CF698" s="882"/>
      <c r="CG698" s="882"/>
      <c r="CH698" s="882"/>
      <c r="CI698" s="882"/>
      <c r="CJ698" s="882"/>
      <c r="CK698" s="883"/>
      <c r="CL698" s="899"/>
      <c r="CM698" s="900"/>
      <c r="CN698" s="901"/>
      <c r="CO698" s="893"/>
      <c r="CP698" s="894"/>
      <c r="CQ698" s="894"/>
      <c r="CR698" s="894"/>
      <c r="CS698" s="895"/>
      <c r="CT698" s="887"/>
      <c r="CU698" s="888"/>
      <c r="CV698" s="888"/>
      <c r="CW698" s="888"/>
      <c r="CX698" s="889"/>
    </row>
    <row r="699" spans="2:102" ht="12.6" hidden="1" customHeight="1">
      <c r="B699" s="1018" t="e">
        <f>LEFT(RIGHT(#REF!,6))</f>
        <v>#REF!</v>
      </c>
      <c r="C699" s="1020" t="e">
        <f>LEFT(RIGHT(#REF!,5))</f>
        <v>#REF!</v>
      </c>
      <c r="D699" s="1022" t="s">
        <v>84</v>
      </c>
      <c r="E699" s="1016" t="e">
        <f>LEFT(RIGHT(#REF!,4))</f>
        <v>#REF!</v>
      </c>
      <c r="F699" s="1016" t="e">
        <f>LEFT(RIGHT(#REF!,3))</f>
        <v>#REF!</v>
      </c>
      <c r="G699" s="1016" t="e">
        <f>LEFT(RIGHT(#REF!,2))</f>
        <v>#REF!</v>
      </c>
      <c r="H699" s="1017" t="e">
        <f>RIGHT(#REF!,1)</f>
        <v>#REF!</v>
      </c>
      <c r="I699" s="976" t="e">
        <f>IF(#REF!="","",#REF!)</f>
        <v>#REF!</v>
      </c>
      <c r="J699" s="976"/>
      <c r="K699" s="976"/>
      <c r="L699" s="976"/>
      <c r="M699" s="976"/>
      <c r="N699" s="976"/>
      <c r="O699" s="976"/>
      <c r="P699" s="976"/>
      <c r="Q699" s="976"/>
      <c r="R699" s="977"/>
      <c r="S699" s="972" t="e">
        <f>IF(LEN(#REF!)&lt;9,"",LEFT(RIGHT(#REF!,9)))</f>
        <v>#REF!</v>
      </c>
      <c r="T699" s="974" t="e">
        <f>IF(LEN(#REF!)&lt;8,"",LEFT(RIGHT(#REF!,8)))</f>
        <v>#REF!</v>
      </c>
      <c r="U699" s="978" t="e">
        <f>IF(LEN(#REF!)&lt;7,"",LEFT(RIGHT(#REF!,7)))</f>
        <v>#REF!</v>
      </c>
      <c r="V699" s="998" t="e">
        <f>IF(LEN(#REF!)&lt;6,"",LEFT(RIGHT(#REF!,6)))</f>
        <v>#REF!</v>
      </c>
      <c r="W699" s="974" t="e">
        <f>IF(LEN(#REF!)&lt;5,"",LEFT(RIGHT(#REF!,5)))</f>
        <v>#REF!</v>
      </c>
      <c r="X699" s="978" t="e">
        <f>IF(LEN(#REF!)&lt;4,"",LEFT(RIGHT(#REF!,4)))</f>
        <v>#REF!</v>
      </c>
      <c r="Y699" s="998" t="e">
        <f>IF(LEN(#REF!)&lt;3,"",LEFT(RIGHT(#REF!,3)))</f>
        <v>#REF!</v>
      </c>
      <c r="Z699" s="974" t="e">
        <f>IF(LEN(#REF!)&lt;2,"",LEFT(RIGHT(#REF!,2)))</f>
        <v>#REF!</v>
      </c>
      <c r="AA699" s="970" t="e">
        <f>RIGHT(#REF!,1)</f>
        <v>#REF!</v>
      </c>
      <c r="AB699" s="972" t="e">
        <f>IF(LEN(#REF!)&lt;9,"",LEFT(RIGHT(#REF!,9)))</f>
        <v>#REF!</v>
      </c>
      <c r="AC699" s="974" t="e">
        <f>IF(LEN(#REF!)&lt;8,"",LEFT(RIGHT(#REF!,8)))</f>
        <v>#REF!</v>
      </c>
      <c r="AD699" s="978" t="e">
        <f>IF(LEN(#REF!)&lt;7,"",LEFT(RIGHT(#REF!,7)))</f>
        <v>#REF!</v>
      </c>
      <c r="AE699" s="998" t="e">
        <f>IF(LEN(#REF!)&lt;6,"",LEFT(RIGHT(#REF!,6)))</f>
        <v>#REF!</v>
      </c>
      <c r="AF699" s="974" t="e">
        <f>IF(LEN(#REF!)&lt;5,"",LEFT(RIGHT(#REF!,5)))</f>
        <v>#REF!</v>
      </c>
      <c r="AG699" s="978" t="e">
        <f>IF(LEN(#REF!)&lt;4,"",LEFT(RIGHT(#REF!,4)))</f>
        <v>#REF!</v>
      </c>
      <c r="AH699" s="998" t="e">
        <f>IF(LEN(#REF!)&lt;3,"",LEFT(RIGHT(#REF!,3)))</f>
        <v>#REF!</v>
      </c>
      <c r="AI699" s="974" t="e">
        <f>IF(LEN(#REF!)&lt;2,"",LEFT(RIGHT(#REF!,2)))</f>
        <v>#REF!</v>
      </c>
      <c r="AJ699" s="970" t="e">
        <f>RIGHT(#REF!,1)</f>
        <v>#REF!</v>
      </c>
      <c r="AK699" s="1000" t="e">
        <f>IF(#REF!="","",#REF!)</f>
        <v>#REF!</v>
      </c>
      <c r="AL699" s="1001"/>
      <c r="AM699" s="1002"/>
      <c r="AN699" s="1006" t="e">
        <f>IF(#REF!="","",#REF!)</f>
        <v>#REF!</v>
      </c>
      <c r="AO699" s="1007"/>
      <c r="AP699" s="1007"/>
      <c r="AQ699" s="1007"/>
      <c r="AR699" s="1007"/>
      <c r="AS699" s="1008"/>
      <c r="AT699" s="860" t="e">
        <f>IF(#REF!="","",#REF!)</f>
        <v>#REF!</v>
      </c>
      <c r="AU699" s="861"/>
      <c r="AV699" s="861"/>
      <c r="AW699" s="861"/>
      <c r="AX699" s="861"/>
      <c r="AY699" s="861"/>
      <c r="AZ699" s="861"/>
      <c r="BA699" s="862"/>
      <c r="BC699" s="908"/>
      <c r="BD699" s="909"/>
      <c r="BE699" s="909"/>
      <c r="BF699" s="909"/>
      <c r="BG699" s="909"/>
      <c r="BH699" s="909"/>
      <c r="BI699" s="910"/>
      <c r="BJ699" s="902"/>
      <c r="BK699" s="903"/>
      <c r="BL699" s="903"/>
      <c r="BM699" s="903"/>
      <c r="BN699" s="903"/>
      <c r="BO699" s="903"/>
      <c r="BP699" s="903"/>
      <c r="BQ699" s="903"/>
      <c r="BR699" s="903"/>
      <c r="BS699" s="904"/>
      <c r="BT699" s="878"/>
      <c r="BU699" s="879"/>
      <c r="BV699" s="879"/>
      <c r="BW699" s="879"/>
      <c r="BX699" s="879"/>
      <c r="BY699" s="879"/>
      <c r="BZ699" s="879"/>
      <c r="CA699" s="879"/>
      <c r="CB699" s="880"/>
      <c r="CC699" s="878"/>
      <c r="CD699" s="879"/>
      <c r="CE699" s="879"/>
      <c r="CF699" s="879"/>
      <c r="CG699" s="879"/>
      <c r="CH699" s="879"/>
      <c r="CI699" s="879"/>
      <c r="CJ699" s="879"/>
      <c r="CK699" s="880"/>
      <c r="CL699" s="896"/>
      <c r="CM699" s="897"/>
      <c r="CN699" s="898"/>
      <c r="CO699" s="890"/>
      <c r="CP699" s="891"/>
      <c r="CQ699" s="891"/>
      <c r="CR699" s="891"/>
      <c r="CS699" s="892"/>
      <c r="CT699" s="884"/>
      <c r="CU699" s="885"/>
      <c r="CV699" s="885"/>
      <c r="CW699" s="885"/>
      <c r="CX699" s="886"/>
    </row>
    <row r="700" spans="2:102" ht="12.6" hidden="1" customHeight="1">
      <c r="B700" s="1024"/>
      <c r="C700" s="1025"/>
      <c r="D700" s="1022"/>
      <c r="E700" s="1016"/>
      <c r="F700" s="1016"/>
      <c r="G700" s="1016"/>
      <c r="H700" s="1017"/>
      <c r="I700" s="976"/>
      <c r="J700" s="976"/>
      <c r="K700" s="976"/>
      <c r="L700" s="976"/>
      <c r="M700" s="976"/>
      <c r="N700" s="976"/>
      <c r="O700" s="976"/>
      <c r="P700" s="976"/>
      <c r="Q700" s="976"/>
      <c r="R700" s="977"/>
      <c r="S700" s="995"/>
      <c r="T700" s="996"/>
      <c r="U700" s="997"/>
      <c r="V700" s="999"/>
      <c r="W700" s="996"/>
      <c r="X700" s="997"/>
      <c r="Y700" s="999"/>
      <c r="Z700" s="996"/>
      <c r="AA700" s="994"/>
      <c r="AB700" s="995"/>
      <c r="AC700" s="996"/>
      <c r="AD700" s="997"/>
      <c r="AE700" s="999"/>
      <c r="AF700" s="996"/>
      <c r="AG700" s="997"/>
      <c r="AH700" s="999"/>
      <c r="AI700" s="996"/>
      <c r="AJ700" s="994"/>
      <c r="AK700" s="1003"/>
      <c r="AL700" s="1004"/>
      <c r="AM700" s="1005"/>
      <c r="AN700" s="1009"/>
      <c r="AO700" s="1010"/>
      <c r="AP700" s="1010"/>
      <c r="AQ700" s="1010"/>
      <c r="AR700" s="1010"/>
      <c r="AS700" s="1011"/>
      <c r="AT700" s="863"/>
      <c r="AU700" s="864"/>
      <c r="AV700" s="864"/>
      <c r="AW700" s="864"/>
      <c r="AX700" s="864"/>
      <c r="AY700" s="864"/>
      <c r="AZ700" s="864"/>
      <c r="BA700" s="865"/>
      <c r="BC700" s="911"/>
      <c r="BD700" s="912"/>
      <c r="BE700" s="912"/>
      <c r="BF700" s="912"/>
      <c r="BG700" s="912"/>
      <c r="BH700" s="912"/>
      <c r="BI700" s="913"/>
      <c r="BJ700" s="905"/>
      <c r="BK700" s="906"/>
      <c r="BL700" s="906"/>
      <c r="BM700" s="906"/>
      <c r="BN700" s="906"/>
      <c r="BO700" s="906"/>
      <c r="BP700" s="906"/>
      <c r="BQ700" s="906"/>
      <c r="BR700" s="906"/>
      <c r="BS700" s="907"/>
      <c r="BT700" s="881"/>
      <c r="BU700" s="882"/>
      <c r="BV700" s="882"/>
      <c r="BW700" s="882"/>
      <c r="BX700" s="882"/>
      <c r="BY700" s="882"/>
      <c r="BZ700" s="882"/>
      <c r="CA700" s="882"/>
      <c r="CB700" s="883"/>
      <c r="CC700" s="881"/>
      <c r="CD700" s="882"/>
      <c r="CE700" s="882"/>
      <c r="CF700" s="882"/>
      <c r="CG700" s="882"/>
      <c r="CH700" s="882"/>
      <c r="CI700" s="882"/>
      <c r="CJ700" s="882"/>
      <c r="CK700" s="883"/>
      <c r="CL700" s="899"/>
      <c r="CM700" s="900"/>
      <c r="CN700" s="901"/>
      <c r="CO700" s="893"/>
      <c r="CP700" s="894"/>
      <c r="CQ700" s="894"/>
      <c r="CR700" s="894"/>
      <c r="CS700" s="895"/>
      <c r="CT700" s="887"/>
      <c r="CU700" s="888"/>
      <c r="CV700" s="888"/>
      <c r="CW700" s="888"/>
      <c r="CX700" s="889"/>
    </row>
    <row r="701" spans="2:102" ht="12.6" hidden="1" customHeight="1">
      <c r="B701" s="1018" t="e">
        <f>LEFT(RIGHT(#REF!,6))</f>
        <v>#REF!</v>
      </c>
      <c r="C701" s="1020" t="e">
        <f>LEFT(RIGHT(#REF!,5))</f>
        <v>#REF!</v>
      </c>
      <c r="D701" s="1022" t="s">
        <v>84</v>
      </c>
      <c r="E701" s="1016" t="e">
        <f>LEFT(RIGHT(#REF!,4))</f>
        <v>#REF!</v>
      </c>
      <c r="F701" s="1016" t="e">
        <f>LEFT(RIGHT(#REF!,3))</f>
        <v>#REF!</v>
      </c>
      <c r="G701" s="1016" t="e">
        <f>LEFT(RIGHT(#REF!,2))</f>
        <v>#REF!</v>
      </c>
      <c r="H701" s="1017" t="e">
        <f>RIGHT(#REF!,1)</f>
        <v>#REF!</v>
      </c>
      <c r="I701" s="976" t="e">
        <f>IF(#REF!="","",#REF!)</f>
        <v>#REF!</v>
      </c>
      <c r="J701" s="976"/>
      <c r="K701" s="976"/>
      <c r="L701" s="976"/>
      <c r="M701" s="976"/>
      <c r="N701" s="976"/>
      <c r="O701" s="976"/>
      <c r="P701" s="976"/>
      <c r="Q701" s="976"/>
      <c r="R701" s="977"/>
      <c r="S701" s="972" t="e">
        <f>IF(LEN(#REF!)&lt;9,"",LEFT(RIGHT(#REF!,9)))</f>
        <v>#REF!</v>
      </c>
      <c r="T701" s="974" t="e">
        <f>IF(LEN(#REF!)&lt;8,"",LEFT(RIGHT(#REF!,8)))</f>
        <v>#REF!</v>
      </c>
      <c r="U701" s="978" t="e">
        <f>IF(LEN(#REF!)&lt;7,"",LEFT(RIGHT(#REF!,7)))</f>
        <v>#REF!</v>
      </c>
      <c r="V701" s="998" t="e">
        <f>IF(LEN(#REF!)&lt;6,"",LEFT(RIGHT(#REF!,6)))</f>
        <v>#REF!</v>
      </c>
      <c r="W701" s="974" t="e">
        <f>IF(LEN(#REF!)&lt;5,"",LEFT(RIGHT(#REF!,5)))</f>
        <v>#REF!</v>
      </c>
      <c r="X701" s="978" t="e">
        <f>IF(LEN(#REF!)&lt;4,"",LEFT(RIGHT(#REF!,4)))</f>
        <v>#REF!</v>
      </c>
      <c r="Y701" s="998" t="e">
        <f>IF(LEN(#REF!)&lt;3,"",LEFT(RIGHT(#REF!,3)))</f>
        <v>#REF!</v>
      </c>
      <c r="Z701" s="974" t="e">
        <f>IF(LEN(#REF!)&lt;2,"",LEFT(RIGHT(#REF!,2)))</f>
        <v>#REF!</v>
      </c>
      <c r="AA701" s="970" t="e">
        <f>RIGHT(#REF!,1)</f>
        <v>#REF!</v>
      </c>
      <c r="AB701" s="972" t="e">
        <f>IF(LEN(#REF!)&lt;9,"",LEFT(RIGHT(#REF!,9)))</f>
        <v>#REF!</v>
      </c>
      <c r="AC701" s="974" t="e">
        <f>IF(LEN(#REF!)&lt;8,"",LEFT(RIGHT(#REF!,8)))</f>
        <v>#REF!</v>
      </c>
      <c r="AD701" s="978" t="e">
        <f>IF(LEN(#REF!)&lt;7,"",LEFT(RIGHT(#REF!,7)))</f>
        <v>#REF!</v>
      </c>
      <c r="AE701" s="998" t="e">
        <f>IF(LEN(#REF!)&lt;6,"",LEFT(RIGHT(#REF!,6)))</f>
        <v>#REF!</v>
      </c>
      <c r="AF701" s="974" t="e">
        <f>IF(LEN(#REF!)&lt;5,"",LEFT(RIGHT(#REF!,5)))</f>
        <v>#REF!</v>
      </c>
      <c r="AG701" s="978" t="e">
        <f>IF(LEN(#REF!)&lt;4,"",LEFT(RIGHT(#REF!,4)))</f>
        <v>#REF!</v>
      </c>
      <c r="AH701" s="998" t="e">
        <f>IF(LEN(#REF!)&lt;3,"",LEFT(RIGHT(#REF!,3)))</f>
        <v>#REF!</v>
      </c>
      <c r="AI701" s="974" t="e">
        <f>IF(LEN(#REF!)&lt;2,"",LEFT(RIGHT(#REF!,2)))</f>
        <v>#REF!</v>
      </c>
      <c r="AJ701" s="970" t="e">
        <f>RIGHT(#REF!,1)</f>
        <v>#REF!</v>
      </c>
      <c r="AK701" s="1000" t="e">
        <f>IF(#REF!="","",#REF!)</f>
        <v>#REF!</v>
      </c>
      <c r="AL701" s="1001"/>
      <c r="AM701" s="1002"/>
      <c r="AN701" s="1006" t="e">
        <f>IF(#REF!="","",#REF!)</f>
        <v>#REF!</v>
      </c>
      <c r="AO701" s="1007"/>
      <c r="AP701" s="1007"/>
      <c r="AQ701" s="1007"/>
      <c r="AR701" s="1007"/>
      <c r="AS701" s="1008"/>
      <c r="AT701" s="860" t="e">
        <f>IF(#REF!="","",#REF!)</f>
        <v>#REF!</v>
      </c>
      <c r="AU701" s="861"/>
      <c r="AV701" s="861"/>
      <c r="AW701" s="861"/>
      <c r="AX701" s="861"/>
      <c r="AY701" s="861"/>
      <c r="AZ701" s="861"/>
      <c r="BA701" s="862"/>
      <c r="BC701" s="908"/>
      <c r="BD701" s="909"/>
      <c r="BE701" s="909"/>
      <c r="BF701" s="909"/>
      <c r="BG701" s="909"/>
      <c r="BH701" s="909"/>
      <c r="BI701" s="910"/>
      <c r="BJ701" s="902"/>
      <c r="BK701" s="903"/>
      <c r="BL701" s="903"/>
      <c r="BM701" s="903"/>
      <c r="BN701" s="903"/>
      <c r="BO701" s="903"/>
      <c r="BP701" s="903"/>
      <c r="BQ701" s="903"/>
      <c r="BR701" s="903"/>
      <c r="BS701" s="904"/>
      <c r="BT701" s="878"/>
      <c r="BU701" s="879"/>
      <c r="BV701" s="879"/>
      <c r="BW701" s="879"/>
      <c r="BX701" s="879"/>
      <c r="BY701" s="879"/>
      <c r="BZ701" s="879"/>
      <c r="CA701" s="879"/>
      <c r="CB701" s="880"/>
      <c r="CC701" s="878"/>
      <c r="CD701" s="879"/>
      <c r="CE701" s="879"/>
      <c r="CF701" s="879"/>
      <c r="CG701" s="879"/>
      <c r="CH701" s="879"/>
      <c r="CI701" s="879"/>
      <c r="CJ701" s="879"/>
      <c r="CK701" s="880"/>
      <c r="CL701" s="896"/>
      <c r="CM701" s="897"/>
      <c r="CN701" s="898"/>
      <c r="CO701" s="890"/>
      <c r="CP701" s="891"/>
      <c r="CQ701" s="891"/>
      <c r="CR701" s="891"/>
      <c r="CS701" s="892"/>
      <c r="CT701" s="884"/>
      <c r="CU701" s="885"/>
      <c r="CV701" s="885"/>
      <c r="CW701" s="885"/>
      <c r="CX701" s="886"/>
    </row>
    <row r="702" spans="2:102" ht="12.6" hidden="1" customHeight="1">
      <c r="B702" s="1024"/>
      <c r="C702" s="1025"/>
      <c r="D702" s="1022"/>
      <c r="E702" s="1016"/>
      <c r="F702" s="1016"/>
      <c r="G702" s="1016"/>
      <c r="H702" s="1017"/>
      <c r="I702" s="976"/>
      <c r="J702" s="976"/>
      <c r="K702" s="976"/>
      <c r="L702" s="976"/>
      <c r="M702" s="976"/>
      <c r="N702" s="976"/>
      <c r="O702" s="976"/>
      <c r="P702" s="976"/>
      <c r="Q702" s="976"/>
      <c r="R702" s="977"/>
      <c r="S702" s="995"/>
      <c r="T702" s="996"/>
      <c r="U702" s="997"/>
      <c r="V702" s="999"/>
      <c r="W702" s="996"/>
      <c r="X702" s="997"/>
      <c r="Y702" s="999"/>
      <c r="Z702" s="996"/>
      <c r="AA702" s="994"/>
      <c r="AB702" s="995"/>
      <c r="AC702" s="996"/>
      <c r="AD702" s="997"/>
      <c r="AE702" s="999"/>
      <c r="AF702" s="996"/>
      <c r="AG702" s="997"/>
      <c r="AH702" s="999"/>
      <c r="AI702" s="996"/>
      <c r="AJ702" s="994"/>
      <c r="AK702" s="1003"/>
      <c r="AL702" s="1004"/>
      <c r="AM702" s="1005"/>
      <c r="AN702" s="1009"/>
      <c r="AO702" s="1010"/>
      <c r="AP702" s="1010"/>
      <c r="AQ702" s="1010"/>
      <c r="AR702" s="1010"/>
      <c r="AS702" s="1011"/>
      <c r="AT702" s="863"/>
      <c r="AU702" s="864"/>
      <c r="AV702" s="864"/>
      <c r="AW702" s="864"/>
      <c r="AX702" s="864"/>
      <c r="AY702" s="864"/>
      <c r="AZ702" s="864"/>
      <c r="BA702" s="865"/>
      <c r="BC702" s="911"/>
      <c r="BD702" s="912"/>
      <c r="BE702" s="912"/>
      <c r="BF702" s="912"/>
      <c r="BG702" s="912"/>
      <c r="BH702" s="912"/>
      <c r="BI702" s="913"/>
      <c r="BJ702" s="905"/>
      <c r="BK702" s="906"/>
      <c r="BL702" s="906"/>
      <c r="BM702" s="906"/>
      <c r="BN702" s="906"/>
      <c r="BO702" s="906"/>
      <c r="BP702" s="906"/>
      <c r="BQ702" s="906"/>
      <c r="BR702" s="906"/>
      <c r="BS702" s="907"/>
      <c r="BT702" s="881"/>
      <c r="BU702" s="882"/>
      <c r="BV702" s="882"/>
      <c r="BW702" s="882"/>
      <c r="BX702" s="882"/>
      <c r="BY702" s="882"/>
      <c r="BZ702" s="882"/>
      <c r="CA702" s="882"/>
      <c r="CB702" s="883"/>
      <c r="CC702" s="881"/>
      <c r="CD702" s="882"/>
      <c r="CE702" s="882"/>
      <c r="CF702" s="882"/>
      <c r="CG702" s="882"/>
      <c r="CH702" s="882"/>
      <c r="CI702" s="882"/>
      <c r="CJ702" s="882"/>
      <c r="CK702" s="883"/>
      <c r="CL702" s="899"/>
      <c r="CM702" s="900"/>
      <c r="CN702" s="901"/>
      <c r="CO702" s="893"/>
      <c r="CP702" s="894"/>
      <c r="CQ702" s="894"/>
      <c r="CR702" s="894"/>
      <c r="CS702" s="895"/>
      <c r="CT702" s="887"/>
      <c r="CU702" s="888"/>
      <c r="CV702" s="888"/>
      <c r="CW702" s="888"/>
      <c r="CX702" s="889"/>
    </row>
    <row r="703" spans="2:102" ht="12.6" hidden="1" customHeight="1">
      <c r="B703" s="1018" t="e">
        <f>LEFT(RIGHT(#REF!,6))</f>
        <v>#REF!</v>
      </c>
      <c r="C703" s="1020" t="e">
        <f>LEFT(RIGHT(#REF!,5))</f>
        <v>#REF!</v>
      </c>
      <c r="D703" s="1022" t="s">
        <v>84</v>
      </c>
      <c r="E703" s="1016" t="e">
        <f>LEFT(RIGHT(#REF!,4))</f>
        <v>#REF!</v>
      </c>
      <c r="F703" s="1016" t="e">
        <f>LEFT(RIGHT(#REF!,3))</f>
        <v>#REF!</v>
      </c>
      <c r="G703" s="1016" t="e">
        <f>LEFT(RIGHT(#REF!,2))</f>
        <v>#REF!</v>
      </c>
      <c r="H703" s="1017" t="e">
        <f>RIGHT(#REF!,1)</f>
        <v>#REF!</v>
      </c>
      <c r="I703" s="976" t="e">
        <f>IF(#REF!="","",#REF!)</f>
        <v>#REF!</v>
      </c>
      <c r="J703" s="976"/>
      <c r="K703" s="976"/>
      <c r="L703" s="976"/>
      <c r="M703" s="976"/>
      <c r="N703" s="976"/>
      <c r="O703" s="976"/>
      <c r="P703" s="976"/>
      <c r="Q703" s="976"/>
      <c r="R703" s="977"/>
      <c r="S703" s="972" t="e">
        <f>IF(LEN(#REF!)&lt;9,"",LEFT(RIGHT(#REF!,9)))</f>
        <v>#REF!</v>
      </c>
      <c r="T703" s="974" t="e">
        <f>IF(LEN(#REF!)&lt;8,"",LEFT(RIGHT(#REF!,8)))</f>
        <v>#REF!</v>
      </c>
      <c r="U703" s="978" t="e">
        <f>IF(LEN(#REF!)&lt;7,"",LEFT(RIGHT(#REF!,7)))</f>
        <v>#REF!</v>
      </c>
      <c r="V703" s="998" t="e">
        <f>IF(LEN(#REF!)&lt;6,"",LEFT(RIGHT(#REF!,6)))</f>
        <v>#REF!</v>
      </c>
      <c r="W703" s="974" t="e">
        <f>IF(LEN(#REF!)&lt;5,"",LEFT(RIGHT(#REF!,5)))</f>
        <v>#REF!</v>
      </c>
      <c r="X703" s="978" t="e">
        <f>IF(LEN(#REF!)&lt;4,"",LEFT(RIGHT(#REF!,4)))</f>
        <v>#REF!</v>
      </c>
      <c r="Y703" s="998" t="e">
        <f>IF(LEN(#REF!)&lt;3,"",LEFT(RIGHT(#REF!,3)))</f>
        <v>#REF!</v>
      </c>
      <c r="Z703" s="974" t="e">
        <f>IF(LEN(#REF!)&lt;2,"",LEFT(RIGHT(#REF!,2)))</f>
        <v>#REF!</v>
      </c>
      <c r="AA703" s="970" t="e">
        <f>RIGHT(#REF!,1)</f>
        <v>#REF!</v>
      </c>
      <c r="AB703" s="972" t="e">
        <f>IF(LEN(#REF!)&lt;9,"",LEFT(RIGHT(#REF!,9)))</f>
        <v>#REF!</v>
      </c>
      <c r="AC703" s="974" t="e">
        <f>IF(LEN(#REF!)&lt;8,"",LEFT(RIGHT(#REF!,8)))</f>
        <v>#REF!</v>
      </c>
      <c r="AD703" s="978" t="e">
        <f>IF(LEN(#REF!)&lt;7,"",LEFT(RIGHT(#REF!,7)))</f>
        <v>#REF!</v>
      </c>
      <c r="AE703" s="998" t="e">
        <f>IF(LEN(#REF!)&lt;6,"",LEFT(RIGHT(#REF!,6)))</f>
        <v>#REF!</v>
      </c>
      <c r="AF703" s="974" t="e">
        <f>IF(LEN(#REF!)&lt;5,"",LEFT(RIGHT(#REF!,5)))</f>
        <v>#REF!</v>
      </c>
      <c r="AG703" s="978" t="e">
        <f>IF(LEN(#REF!)&lt;4,"",LEFT(RIGHT(#REF!,4)))</f>
        <v>#REF!</v>
      </c>
      <c r="AH703" s="998" t="e">
        <f>IF(LEN(#REF!)&lt;3,"",LEFT(RIGHT(#REF!,3)))</f>
        <v>#REF!</v>
      </c>
      <c r="AI703" s="974" t="e">
        <f>IF(LEN(#REF!)&lt;2,"",LEFT(RIGHT(#REF!,2)))</f>
        <v>#REF!</v>
      </c>
      <c r="AJ703" s="970" t="e">
        <f>RIGHT(#REF!,1)</f>
        <v>#REF!</v>
      </c>
      <c r="AK703" s="1000" t="e">
        <f>IF(#REF!="","",#REF!)</f>
        <v>#REF!</v>
      </c>
      <c r="AL703" s="1001"/>
      <c r="AM703" s="1002"/>
      <c r="AN703" s="1006" t="e">
        <f>IF(#REF!="","",#REF!)</f>
        <v>#REF!</v>
      </c>
      <c r="AO703" s="1007"/>
      <c r="AP703" s="1007"/>
      <c r="AQ703" s="1007"/>
      <c r="AR703" s="1007"/>
      <c r="AS703" s="1008"/>
      <c r="AT703" s="860" t="e">
        <f>IF(#REF!="","",#REF!)</f>
        <v>#REF!</v>
      </c>
      <c r="AU703" s="861"/>
      <c r="AV703" s="861"/>
      <c r="AW703" s="861"/>
      <c r="AX703" s="861"/>
      <c r="AY703" s="861"/>
      <c r="AZ703" s="861"/>
      <c r="BA703" s="862"/>
      <c r="BC703" s="908"/>
      <c r="BD703" s="909"/>
      <c r="BE703" s="909"/>
      <c r="BF703" s="909"/>
      <c r="BG703" s="909"/>
      <c r="BH703" s="909"/>
      <c r="BI703" s="910"/>
      <c r="BJ703" s="902"/>
      <c r="BK703" s="903"/>
      <c r="BL703" s="903"/>
      <c r="BM703" s="903"/>
      <c r="BN703" s="903"/>
      <c r="BO703" s="903"/>
      <c r="BP703" s="903"/>
      <c r="BQ703" s="903"/>
      <c r="BR703" s="903"/>
      <c r="BS703" s="904"/>
      <c r="BT703" s="878"/>
      <c r="BU703" s="879"/>
      <c r="BV703" s="879"/>
      <c r="BW703" s="879"/>
      <c r="BX703" s="879"/>
      <c r="BY703" s="879"/>
      <c r="BZ703" s="879"/>
      <c r="CA703" s="879"/>
      <c r="CB703" s="880"/>
      <c r="CC703" s="878"/>
      <c r="CD703" s="879"/>
      <c r="CE703" s="879"/>
      <c r="CF703" s="879"/>
      <c r="CG703" s="879"/>
      <c r="CH703" s="879"/>
      <c r="CI703" s="879"/>
      <c r="CJ703" s="879"/>
      <c r="CK703" s="880"/>
      <c r="CL703" s="896"/>
      <c r="CM703" s="897"/>
      <c r="CN703" s="898"/>
      <c r="CO703" s="890"/>
      <c r="CP703" s="891"/>
      <c r="CQ703" s="891"/>
      <c r="CR703" s="891"/>
      <c r="CS703" s="892"/>
      <c r="CT703" s="884"/>
      <c r="CU703" s="885"/>
      <c r="CV703" s="885"/>
      <c r="CW703" s="885"/>
      <c r="CX703" s="886"/>
    </row>
    <row r="704" spans="2:102" ht="12.6" hidden="1" customHeight="1">
      <c r="B704" s="1024"/>
      <c r="C704" s="1025"/>
      <c r="D704" s="1022"/>
      <c r="E704" s="1016"/>
      <c r="F704" s="1016"/>
      <c r="G704" s="1016"/>
      <c r="H704" s="1017"/>
      <c r="I704" s="976"/>
      <c r="J704" s="976"/>
      <c r="K704" s="976"/>
      <c r="L704" s="976"/>
      <c r="M704" s="976"/>
      <c r="N704" s="976"/>
      <c r="O704" s="976"/>
      <c r="P704" s="976"/>
      <c r="Q704" s="976"/>
      <c r="R704" s="977"/>
      <c r="S704" s="995"/>
      <c r="T704" s="996"/>
      <c r="U704" s="997"/>
      <c r="V704" s="999"/>
      <c r="W704" s="996"/>
      <c r="X704" s="997"/>
      <c r="Y704" s="999"/>
      <c r="Z704" s="996"/>
      <c r="AA704" s="994"/>
      <c r="AB704" s="995"/>
      <c r="AC704" s="996"/>
      <c r="AD704" s="997"/>
      <c r="AE704" s="999"/>
      <c r="AF704" s="996"/>
      <c r="AG704" s="997"/>
      <c r="AH704" s="999"/>
      <c r="AI704" s="996"/>
      <c r="AJ704" s="994"/>
      <c r="AK704" s="1003"/>
      <c r="AL704" s="1004"/>
      <c r="AM704" s="1005"/>
      <c r="AN704" s="1009"/>
      <c r="AO704" s="1010"/>
      <c r="AP704" s="1010"/>
      <c r="AQ704" s="1010"/>
      <c r="AR704" s="1010"/>
      <c r="AS704" s="1011"/>
      <c r="AT704" s="863"/>
      <c r="AU704" s="864"/>
      <c r="AV704" s="864"/>
      <c r="AW704" s="864"/>
      <c r="AX704" s="864"/>
      <c r="AY704" s="864"/>
      <c r="AZ704" s="864"/>
      <c r="BA704" s="865"/>
      <c r="BC704" s="911"/>
      <c r="BD704" s="912"/>
      <c r="BE704" s="912"/>
      <c r="BF704" s="912"/>
      <c r="BG704" s="912"/>
      <c r="BH704" s="912"/>
      <c r="BI704" s="913"/>
      <c r="BJ704" s="905"/>
      <c r="BK704" s="906"/>
      <c r="BL704" s="906"/>
      <c r="BM704" s="906"/>
      <c r="BN704" s="906"/>
      <c r="BO704" s="906"/>
      <c r="BP704" s="906"/>
      <c r="BQ704" s="906"/>
      <c r="BR704" s="906"/>
      <c r="BS704" s="907"/>
      <c r="BT704" s="881"/>
      <c r="BU704" s="882"/>
      <c r="BV704" s="882"/>
      <c r="BW704" s="882"/>
      <c r="BX704" s="882"/>
      <c r="BY704" s="882"/>
      <c r="BZ704" s="882"/>
      <c r="CA704" s="882"/>
      <c r="CB704" s="883"/>
      <c r="CC704" s="881"/>
      <c r="CD704" s="882"/>
      <c r="CE704" s="882"/>
      <c r="CF704" s="882"/>
      <c r="CG704" s="882"/>
      <c r="CH704" s="882"/>
      <c r="CI704" s="882"/>
      <c r="CJ704" s="882"/>
      <c r="CK704" s="883"/>
      <c r="CL704" s="899"/>
      <c r="CM704" s="900"/>
      <c r="CN704" s="901"/>
      <c r="CO704" s="893"/>
      <c r="CP704" s="894"/>
      <c r="CQ704" s="894"/>
      <c r="CR704" s="894"/>
      <c r="CS704" s="895"/>
      <c r="CT704" s="887"/>
      <c r="CU704" s="888"/>
      <c r="CV704" s="888"/>
      <c r="CW704" s="888"/>
      <c r="CX704" s="889"/>
    </row>
    <row r="705" spans="2:102" ht="12.6" hidden="1" customHeight="1">
      <c r="B705" s="1018" t="e">
        <f>LEFT(RIGHT(#REF!,6))</f>
        <v>#REF!</v>
      </c>
      <c r="C705" s="1020" t="e">
        <f>LEFT(RIGHT(#REF!,5))</f>
        <v>#REF!</v>
      </c>
      <c r="D705" s="1022" t="s">
        <v>84</v>
      </c>
      <c r="E705" s="1016" t="e">
        <f>LEFT(RIGHT(#REF!,4))</f>
        <v>#REF!</v>
      </c>
      <c r="F705" s="1016" t="e">
        <f>LEFT(RIGHT(#REF!,3))</f>
        <v>#REF!</v>
      </c>
      <c r="G705" s="1016" t="e">
        <f>LEFT(RIGHT(#REF!,2))</f>
        <v>#REF!</v>
      </c>
      <c r="H705" s="1017" t="e">
        <f>RIGHT(#REF!,1)</f>
        <v>#REF!</v>
      </c>
      <c r="I705" s="976" t="e">
        <f>IF(#REF!="","",#REF!)</f>
        <v>#REF!</v>
      </c>
      <c r="J705" s="976"/>
      <c r="K705" s="976"/>
      <c r="L705" s="976"/>
      <c r="M705" s="976"/>
      <c r="N705" s="976"/>
      <c r="O705" s="976"/>
      <c r="P705" s="976"/>
      <c r="Q705" s="976"/>
      <c r="R705" s="977"/>
      <c r="S705" s="972" t="e">
        <f>IF(LEN(#REF!)&lt;9,"",LEFT(RIGHT(#REF!,9)))</f>
        <v>#REF!</v>
      </c>
      <c r="T705" s="974" t="e">
        <f>IF(LEN(#REF!)&lt;8,"",LEFT(RIGHT(#REF!,8)))</f>
        <v>#REF!</v>
      </c>
      <c r="U705" s="978" t="e">
        <f>IF(LEN(#REF!)&lt;7,"",LEFT(RIGHT(#REF!,7)))</f>
        <v>#REF!</v>
      </c>
      <c r="V705" s="998" t="e">
        <f>IF(LEN(#REF!)&lt;6,"",LEFT(RIGHT(#REF!,6)))</f>
        <v>#REF!</v>
      </c>
      <c r="W705" s="974" t="e">
        <f>IF(LEN(#REF!)&lt;5,"",LEFT(RIGHT(#REF!,5)))</f>
        <v>#REF!</v>
      </c>
      <c r="X705" s="978" t="e">
        <f>IF(LEN(#REF!)&lt;4,"",LEFT(RIGHT(#REF!,4)))</f>
        <v>#REF!</v>
      </c>
      <c r="Y705" s="998" t="e">
        <f>IF(LEN(#REF!)&lt;3,"",LEFT(RIGHT(#REF!,3)))</f>
        <v>#REF!</v>
      </c>
      <c r="Z705" s="974" t="e">
        <f>IF(LEN(#REF!)&lt;2,"",LEFT(RIGHT(#REF!,2)))</f>
        <v>#REF!</v>
      </c>
      <c r="AA705" s="970" t="e">
        <f>RIGHT(#REF!,1)</f>
        <v>#REF!</v>
      </c>
      <c r="AB705" s="972" t="e">
        <f>IF(LEN(#REF!)&lt;9,"",LEFT(RIGHT(#REF!,9)))</f>
        <v>#REF!</v>
      </c>
      <c r="AC705" s="974" t="e">
        <f>IF(LEN(#REF!)&lt;8,"",LEFT(RIGHT(#REF!,8)))</f>
        <v>#REF!</v>
      </c>
      <c r="AD705" s="978" t="e">
        <f>IF(LEN(#REF!)&lt;7,"",LEFT(RIGHT(#REF!,7)))</f>
        <v>#REF!</v>
      </c>
      <c r="AE705" s="998" t="e">
        <f>IF(LEN(#REF!)&lt;6,"",LEFT(RIGHT(#REF!,6)))</f>
        <v>#REF!</v>
      </c>
      <c r="AF705" s="974" t="e">
        <f>IF(LEN(#REF!)&lt;5,"",LEFT(RIGHT(#REF!,5)))</f>
        <v>#REF!</v>
      </c>
      <c r="AG705" s="978" t="e">
        <f>IF(LEN(#REF!)&lt;4,"",LEFT(RIGHT(#REF!,4)))</f>
        <v>#REF!</v>
      </c>
      <c r="AH705" s="998" t="e">
        <f>IF(LEN(#REF!)&lt;3,"",LEFT(RIGHT(#REF!,3)))</f>
        <v>#REF!</v>
      </c>
      <c r="AI705" s="974" t="e">
        <f>IF(LEN(#REF!)&lt;2,"",LEFT(RIGHT(#REF!,2)))</f>
        <v>#REF!</v>
      </c>
      <c r="AJ705" s="970" t="e">
        <f>RIGHT(#REF!,1)</f>
        <v>#REF!</v>
      </c>
      <c r="AK705" s="1000" t="e">
        <f>IF(#REF!="","",#REF!)</f>
        <v>#REF!</v>
      </c>
      <c r="AL705" s="1001"/>
      <c r="AM705" s="1002"/>
      <c r="AN705" s="1006" t="e">
        <f>IF(#REF!="","",#REF!)</f>
        <v>#REF!</v>
      </c>
      <c r="AO705" s="1007"/>
      <c r="AP705" s="1007"/>
      <c r="AQ705" s="1007"/>
      <c r="AR705" s="1007"/>
      <c r="AS705" s="1008"/>
      <c r="AT705" s="860" t="e">
        <f>IF(#REF!="","",#REF!)</f>
        <v>#REF!</v>
      </c>
      <c r="AU705" s="861"/>
      <c r="AV705" s="861"/>
      <c r="AW705" s="861"/>
      <c r="AX705" s="861"/>
      <c r="AY705" s="861"/>
      <c r="AZ705" s="861"/>
      <c r="BA705" s="862"/>
      <c r="BC705" s="908"/>
      <c r="BD705" s="909"/>
      <c r="BE705" s="909"/>
      <c r="BF705" s="909"/>
      <c r="BG705" s="909"/>
      <c r="BH705" s="909"/>
      <c r="BI705" s="910"/>
      <c r="BJ705" s="902"/>
      <c r="BK705" s="903"/>
      <c r="BL705" s="903"/>
      <c r="BM705" s="903"/>
      <c r="BN705" s="903"/>
      <c r="BO705" s="903"/>
      <c r="BP705" s="903"/>
      <c r="BQ705" s="903"/>
      <c r="BR705" s="903"/>
      <c r="BS705" s="904"/>
      <c r="BT705" s="878"/>
      <c r="BU705" s="879"/>
      <c r="BV705" s="879"/>
      <c r="BW705" s="879"/>
      <c r="BX705" s="879"/>
      <c r="BY705" s="879"/>
      <c r="BZ705" s="879"/>
      <c r="CA705" s="879"/>
      <c r="CB705" s="880"/>
      <c r="CC705" s="878"/>
      <c r="CD705" s="879"/>
      <c r="CE705" s="879"/>
      <c r="CF705" s="879"/>
      <c r="CG705" s="879"/>
      <c r="CH705" s="879"/>
      <c r="CI705" s="879"/>
      <c r="CJ705" s="879"/>
      <c r="CK705" s="880"/>
      <c r="CL705" s="896"/>
      <c r="CM705" s="897"/>
      <c r="CN705" s="898"/>
      <c r="CO705" s="890"/>
      <c r="CP705" s="891"/>
      <c r="CQ705" s="891"/>
      <c r="CR705" s="891"/>
      <c r="CS705" s="892"/>
      <c r="CT705" s="884"/>
      <c r="CU705" s="885"/>
      <c r="CV705" s="885"/>
      <c r="CW705" s="885"/>
      <c r="CX705" s="886"/>
    </row>
    <row r="706" spans="2:102" ht="12.6" hidden="1" customHeight="1">
      <c r="B706" s="1024"/>
      <c r="C706" s="1025"/>
      <c r="D706" s="1022"/>
      <c r="E706" s="1016"/>
      <c r="F706" s="1016"/>
      <c r="G706" s="1016"/>
      <c r="H706" s="1017"/>
      <c r="I706" s="976"/>
      <c r="J706" s="976"/>
      <c r="K706" s="976"/>
      <c r="L706" s="976"/>
      <c r="M706" s="976"/>
      <c r="N706" s="976"/>
      <c r="O706" s="976"/>
      <c r="P706" s="976"/>
      <c r="Q706" s="976"/>
      <c r="R706" s="977"/>
      <c r="S706" s="995"/>
      <c r="T706" s="996"/>
      <c r="U706" s="997"/>
      <c r="V706" s="999"/>
      <c r="W706" s="996"/>
      <c r="X706" s="997"/>
      <c r="Y706" s="999"/>
      <c r="Z706" s="996"/>
      <c r="AA706" s="994"/>
      <c r="AB706" s="995"/>
      <c r="AC706" s="996"/>
      <c r="AD706" s="997"/>
      <c r="AE706" s="999"/>
      <c r="AF706" s="996"/>
      <c r="AG706" s="997"/>
      <c r="AH706" s="999"/>
      <c r="AI706" s="996"/>
      <c r="AJ706" s="994"/>
      <c r="AK706" s="1003"/>
      <c r="AL706" s="1004"/>
      <c r="AM706" s="1005"/>
      <c r="AN706" s="1009"/>
      <c r="AO706" s="1010"/>
      <c r="AP706" s="1010"/>
      <c r="AQ706" s="1010"/>
      <c r="AR706" s="1010"/>
      <c r="AS706" s="1011"/>
      <c r="AT706" s="863"/>
      <c r="AU706" s="864"/>
      <c r="AV706" s="864"/>
      <c r="AW706" s="864"/>
      <c r="AX706" s="864"/>
      <c r="AY706" s="864"/>
      <c r="AZ706" s="864"/>
      <c r="BA706" s="865"/>
      <c r="BC706" s="911"/>
      <c r="BD706" s="912"/>
      <c r="BE706" s="912"/>
      <c r="BF706" s="912"/>
      <c r="BG706" s="912"/>
      <c r="BH706" s="912"/>
      <c r="BI706" s="913"/>
      <c r="BJ706" s="905"/>
      <c r="BK706" s="906"/>
      <c r="BL706" s="906"/>
      <c r="BM706" s="906"/>
      <c r="BN706" s="906"/>
      <c r="BO706" s="906"/>
      <c r="BP706" s="906"/>
      <c r="BQ706" s="906"/>
      <c r="BR706" s="906"/>
      <c r="BS706" s="907"/>
      <c r="BT706" s="881"/>
      <c r="BU706" s="882"/>
      <c r="BV706" s="882"/>
      <c r="BW706" s="882"/>
      <c r="BX706" s="882"/>
      <c r="BY706" s="882"/>
      <c r="BZ706" s="882"/>
      <c r="CA706" s="882"/>
      <c r="CB706" s="883"/>
      <c r="CC706" s="881"/>
      <c r="CD706" s="882"/>
      <c r="CE706" s="882"/>
      <c r="CF706" s="882"/>
      <c r="CG706" s="882"/>
      <c r="CH706" s="882"/>
      <c r="CI706" s="882"/>
      <c r="CJ706" s="882"/>
      <c r="CK706" s="883"/>
      <c r="CL706" s="899"/>
      <c r="CM706" s="900"/>
      <c r="CN706" s="901"/>
      <c r="CO706" s="893"/>
      <c r="CP706" s="894"/>
      <c r="CQ706" s="894"/>
      <c r="CR706" s="894"/>
      <c r="CS706" s="895"/>
      <c r="CT706" s="887"/>
      <c r="CU706" s="888"/>
      <c r="CV706" s="888"/>
      <c r="CW706" s="888"/>
      <c r="CX706" s="889"/>
    </row>
    <row r="707" spans="2:102" ht="12.6" hidden="1" customHeight="1">
      <c r="B707" s="1018" t="e">
        <f>LEFT(RIGHT(#REF!,6))</f>
        <v>#REF!</v>
      </c>
      <c r="C707" s="1020" t="e">
        <f>LEFT(RIGHT(#REF!,5))</f>
        <v>#REF!</v>
      </c>
      <c r="D707" s="1022" t="s">
        <v>84</v>
      </c>
      <c r="E707" s="1016" t="e">
        <f>LEFT(RIGHT(#REF!,4))</f>
        <v>#REF!</v>
      </c>
      <c r="F707" s="1016" t="e">
        <f>LEFT(RIGHT(#REF!,3))</f>
        <v>#REF!</v>
      </c>
      <c r="G707" s="1016" t="e">
        <f>LEFT(RIGHT(#REF!,2))</f>
        <v>#REF!</v>
      </c>
      <c r="H707" s="1017" t="e">
        <f>RIGHT(#REF!,1)</f>
        <v>#REF!</v>
      </c>
      <c r="I707" s="976" t="e">
        <f>IF(#REF!="","",#REF!)</f>
        <v>#REF!</v>
      </c>
      <c r="J707" s="976"/>
      <c r="K707" s="976"/>
      <c r="L707" s="976"/>
      <c r="M707" s="976"/>
      <c r="N707" s="976"/>
      <c r="O707" s="976"/>
      <c r="P707" s="976"/>
      <c r="Q707" s="976"/>
      <c r="R707" s="977"/>
      <c r="S707" s="972" t="e">
        <f>IF(LEN(#REF!)&lt;9,"",LEFT(RIGHT(#REF!,9)))</f>
        <v>#REF!</v>
      </c>
      <c r="T707" s="974" t="e">
        <f>IF(LEN(#REF!)&lt;8,"",LEFT(RIGHT(#REF!,8)))</f>
        <v>#REF!</v>
      </c>
      <c r="U707" s="978" t="e">
        <f>IF(LEN(#REF!)&lt;7,"",LEFT(RIGHT(#REF!,7)))</f>
        <v>#REF!</v>
      </c>
      <c r="V707" s="998" t="e">
        <f>IF(LEN(#REF!)&lt;6,"",LEFT(RIGHT(#REF!,6)))</f>
        <v>#REF!</v>
      </c>
      <c r="W707" s="974" t="e">
        <f>IF(LEN(#REF!)&lt;5,"",LEFT(RIGHT(#REF!,5)))</f>
        <v>#REF!</v>
      </c>
      <c r="X707" s="978" t="e">
        <f>IF(LEN(#REF!)&lt;4,"",LEFT(RIGHT(#REF!,4)))</f>
        <v>#REF!</v>
      </c>
      <c r="Y707" s="998" t="e">
        <f>IF(LEN(#REF!)&lt;3,"",LEFT(RIGHT(#REF!,3)))</f>
        <v>#REF!</v>
      </c>
      <c r="Z707" s="974" t="e">
        <f>IF(LEN(#REF!)&lt;2,"",LEFT(RIGHT(#REF!,2)))</f>
        <v>#REF!</v>
      </c>
      <c r="AA707" s="970" t="e">
        <f>RIGHT(#REF!,1)</f>
        <v>#REF!</v>
      </c>
      <c r="AB707" s="972" t="e">
        <f>IF(LEN(#REF!)&lt;9,"",LEFT(RIGHT(#REF!,9)))</f>
        <v>#REF!</v>
      </c>
      <c r="AC707" s="974" t="e">
        <f>IF(LEN(#REF!)&lt;8,"",LEFT(RIGHT(#REF!,8)))</f>
        <v>#REF!</v>
      </c>
      <c r="AD707" s="978" t="e">
        <f>IF(LEN(#REF!)&lt;7,"",LEFT(RIGHT(#REF!,7)))</f>
        <v>#REF!</v>
      </c>
      <c r="AE707" s="998" t="e">
        <f>IF(LEN(#REF!)&lt;6,"",LEFT(RIGHT(#REF!,6)))</f>
        <v>#REF!</v>
      </c>
      <c r="AF707" s="974" t="e">
        <f>IF(LEN(#REF!)&lt;5,"",LEFT(RIGHT(#REF!,5)))</f>
        <v>#REF!</v>
      </c>
      <c r="AG707" s="978" t="e">
        <f>IF(LEN(#REF!)&lt;4,"",LEFT(RIGHT(#REF!,4)))</f>
        <v>#REF!</v>
      </c>
      <c r="AH707" s="998" t="e">
        <f>IF(LEN(#REF!)&lt;3,"",LEFT(RIGHT(#REF!,3)))</f>
        <v>#REF!</v>
      </c>
      <c r="AI707" s="974" t="e">
        <f>IF(LEN(#REF!)&lt;2,"",LEFT(RIGHT(#REF!,2)))</f>
        <v>#REF!</v>
      </c>
      <c r="AJ707" s="970" t="e">
        <f>RIGHT(#REF!,1)</f>
        <v>#REF!</v>
      </c>
      <c r="AK707" s="1000" t="e">
        <f>IF(#REF!="","",#REF!)</f>
        <v>#REF!</v>
      </c>
      <c r="AL707" s="1001"/>
      <c r="AM707" s="1002"/>
      <c r="AN707" s="1006" t="e">
        <f>IF(#REF!="","",#REF!)</f>
        <v>#REF!</v>
      </c>
      <c r="AO707" s="1007"/>
      <c r="AP707" s="1007"/>
      <c r="AQ707" s="1007"/>
      <c r="AR707" s="1007"/>
      <c r="AS707" s="1008"/>
      <c r="AT707" s="860" t="e">
        <f>IF(#REF!="","",#REF!)</f>
        <v>#REF!</v>
      </c>
      <c r="AU707" s="861"/>
      <c r="AV707" s="861"/>
      <c r="AW707" s="861"/>
      <c r="AX707" s="861"/>
      <c r="AY707" s="861"/>
      <c r="AZ707" s="861"/>
      <c r="BA707" s="862"/>
      <c r="BC707" s="908"/>
      <c r="BD707" s="909"/>
      <c r="BE707" s="909"/>
      <c r="BF707" s="909"/>
      <c r="BG707" s="909"/>
      <c r="BH707" s="909"/>
      <c r="BI707" s="910"/>
      <c r="BJ707" s="902"/>
      <c r="BK707" s="903"/>
      <c r="BL707" s="903"/>
      <c r="BM707" s="903"/>
      <c r="BN707" s="903"/>
      <c r="BO707" s="903"/>
      <c r="BP707" s="903"/>
      <c r="BQ707" s="903"/>
      <c r="BR707" s="903"/>
      <c r="BS707" s="904"/>
      <c r="BT707" s="878"/>
      <c r="BU707" s="879"/>
      <c r="BV707" s="879"/>
      <c r="BW707" s="879"/>
      <c r="BX707" s="879"/>
      <c r="BY707" s="879"/>
      <c r="BZ707" s="879"/>
      <c r="CA707" s="879"/>
      <c r="CB707" s="880"/>
      <c r="CC707" s="878"/>
      <c r="CD707" s="879"/>
      <c r="CE707" s="879"/>
      <c r="CF707" s="879"/>
      <c r="CG707" s="879"/>
      <c r="CH707" s="879"/>
      <c r="CI707" s="879"/>
      <c r="CJ707" s="879"/>
      <c r="CK707" s="880"/>
      <c r="CL707" s="896"/>
      <c r="CM707" s="897"/>
      <c r="CN707" s="898"/>
      <c r="CO707" s="890"/>
      <c r="CP707" s="891"/>
      <c r="CQ707" s="891"/>
      <c r="CR707" s="891"/>
      <c r="CS707" s="892"/>
      <c r="CT707" s="884"/>
      <c r="CU707" s="885"/>
      <c r="CV707" s="885"/>
      <c r="CW707" s="885"/>
      <c r="CX707" s="886"/>
    </row>
    <row r="708" spans="2:102" ht="12.6" hidden="1" customHeight="1">
      <c r="B708" s="1024"/>
      <c r="C708" s="1025"/>
      <c r="D708" s="1022"/>
      <c r="E708" s="1016"/>
      <c r="F708" s="1016"/>
      <c r="G708" s="1016"/>
      <c r="H708" s="1017"/>
      <c r="I708" s="976"/>
      <c r="J708" s="976"/>
      <c r="K708" s="976"/>
      <c r="L708" s="976"/>
      <c r="M708" s="976"/>
      <c r="N708" s="976"/>
      <c r="O708" s="976"/>
      <c r="P708" s="976"/>
      <c r="Q708" s="976"/>
      <c r="R708" s="977"/>
      <c r="S708" s="995"/>
      <c r="T708" s="996"/>
      <c r="U708" s="997"/>
      <c r="V708" s="999"/>
      <c r="W708" s="996"/>
      <c r="X708" s="997"/>
      <c r="Y708" s="999"/>
      <c r="Z708" s="996"/>
      <c r="AA708" s="994"/>
      <c r="AB708" s="995"/>
      <c r="AC708" s="996"/>
      <c r="AD708" s="997"/>
      <c r="AE708" s="999"/>
      <c r="AF708" s="996"/>
      <c r="AG708" s="997"/>
      <c r="AH708" s="999"/>
      <c r="AI708" s="996"/>
      <c r="AJ708" s="994"/>
      <c r="AK708" s="1003"/>
      <c r="AL708" s="1004"/>
      <c r="AM708" s="1005"/>
      <c r="AN708" s="1009"/>
      <c r="AO708" s="1010"/>
      <c r="AP708" s="1010"/>
      <c r="AQ708" s="1010"/>
      <c r="AR708" s="1010"/>
      <c r="AS708" s="1011"/>
      <c r="AT708" s="863"/>
      <c r="AU708" s="864"/>
      <c r="AV708" s="864"/>
      <c r="AW708" s="864"/>
      <c r="AX708" s="864"/>
      <c r="AY708" s="864"/>
      <c r="AZ708" s="864"/>
      <c r="BA708" s="865"/>
      <c r="BC708" s="911"/>
      <c r="BD708" s="912"/>
      <c r="BE708" s="912"/>
      <c r="BF708" s="912"/>
      <c r="BG708" s="912"/>
      <c r="BH708" s="912"/>
      <c r="BI708" s="913"/>
      <c r="BJ708" s="905"/>
      <c r="BK708" s="906"/>
      <c r="BL708" s="906"/>
      <c r="BM708" s="906"/>
      <c r="BN708" s="906"/>
      <c r="BO708" s="906"/>
      <c r="BP708" s="906"/>
      <c r="BQ708" s="906"/>
      <c r="BR708" s="906"/>
      <c r="BS708" s="907"/>
      <c r="BT708" s="881"/>
      <c r="BU708" s="882"/>
      <c r="BV708" s="882"/>
      <c r="BW708" s="882"/>
      <c r="BX708" s="882"/>
      <c r="BY708" s="882"/>
      <c r="BZ708" s="882"/>
      <c r="CA708" s="882"/>
      <c r="CB708" s="883"/>
      <c r="CC708" s="881"/>
      <c r="CD708" s="882"/>
      <c r="CE708" s="882"/>
      <c r="CF708" s="882"/>
      <c r="CG708" s="882"/>
      <c r="CH708" s="882"/>
      <c r="CI708" s="882"/>
      <c r="CJ708" s="882"/>
      <c r="CK708" s="883"/>
      <c r="CL708" s="899"/>
      <c r="CM708" s="900"/>
      <c r="CN708" s="901"/>
      <c r="CO708" s="893"/>
      <c r="CP708" s="894"/>
      <c r="CQ708" s="894"/>
      <c r="CR708" s="894"/>
      <c r="CS708" s="895"/>
      <c r="CT708" s="887"/>
      <c r="CU708" s="888"/>
      <c r="CV708" s="888"/>
      <c r="CW708" s="888"/>
      <c r="CX708" s="889"/>
    </row>
    <row r="709" spans="2:102" ht="12.6" hidden="1" customHeight="1">
      <c r="B709" s="1018" t="e">
        <f>LEFT(RIGHT(#REF!,6))</f>
        <v>#REF!</v>
      </c>
      <c r="C709" s="1020" t="e">
        <f>LEFT(RIGHT(#REF!,5))</f>
        <v>#REF!</v>
      </c>
      <c r="D709" s="1022" t="s">
        <v>84</v>
      </c>
      <c r="E709" s="1016" t="e">
        <f>LEFT(RIGHT(#REF!,4))</f>
        <v>#REF!</v>
      </c>
      <c r="F709" s="1016" t="e">
        <f>LEFT(RIGHT(#REF!,3))</f>
        <v>#REF!</v>
      </c>
      <c r="G709" s="1016" t="e">
        <f>LEFT(RIGHT(#REF!,2))</f>
        <v>#REF!</v>
      </c>
      <c r="H709" s="1017" t="e">
        <f>RIGHT(#REF!,1)</f>
        <v>#REF!</v>
      </c>
      <c r="I709" s="976" t="e">
        <f>IF(#REF!="","",#REF!)</f>
        <v>#REF!</v>
      </c>
      <c r="J709" s="976"/>
      <c r="K709" s="976"/>
      <c r="L709" s="976"/>
      <c r="M709" s="976"/>
      <c r="N709" s="976"/>
      <c r="O709" s="976"/>
      <c r="P709" s="976"/>
      <c r="Q709" s="976"/>
      <c r="R709" s="977"/>
      <c r="S709" s="972" t="e">
        <f>IF(LEN(#REF!)&lt;9,"",LEFT(RIGHT(#REF!,9)))</f>
        <v>#REF!</v>
      </c>
      <c r="T709" s="974" t="e">
        <f>IF(LEN(#REF!)&lt;8,"",LEFT(RIGHT(#REF!,8)))</f>
        <v>#REF!</v>
      </c>
      <c r="U709" s="978" t="e">
        <f>IF(LEN(#REF!)&lt;7,"",LEFT(RIGHT(#REF!,7)))</f>
        <v>#REF!</v>
      </c>
      <c r="V709" s="998" t="e">
        <f>IF(LEN(#REF!)&lt;6,"",LEFT(RIGHT(#REF!,6)))</f>
        <v>#REF!</v>
      </c>
      <c r="W709" s="974" t="e">
        <f>IF(LEN(#REF!)&lt;5,"",LEFT(RIGHT(#REF!,5)))</f>
        <v>#REF!</v>
      </c>
      <c r="X709" s="978" t="e">
        <f>IF(LEN(#REF!)&lt;4,"",LEFT(RIGHT(#REF!,4)))</f>
        <v>#REF!</v>
      </c>
      <c r="Y709" s="998" t="e">
        <f>IF(LEN(#REF!)&lt;3,"",LEFT(RIGHT(#REF!,3)))</f>
        <v>#REF!</v>
      </c>
      <c r="Z709" s="974" t="e">
        <f>IF(LEN(#REF!)&lt;2,"",LEFT(RIGHT(#REF!,2)))</f>
        <v>#REF!</v>
      </c>
      <c r="AA709" s="970" t="e">
        <f>RIGHT(#REF!,1)</f>
        <v>#REF!</v>
      </c>
      <c r="AB709" s="972" t="e">
        <f>IF(LEN(#REF!)&lt;9,"",LEFT(RIGHT(#REF!,9)))</f>
        <v>#REF!</v>
      </c>
      <c r="AC709" s="974" t="e">
        <f>IF(LEN(#REF!)&lt;8,"",LEFT(RIGHT(#REF!,8)))</f>
        <v>#REF!</v>
      </c>
      <c r="AD709" s="978" t="e">
        <f>IF(LEN(#REF!)&lt;7,"",LEFT(RIGHT(#REF!,7)))</f>
        <v>#REF!</v>
      </c>
      <c r="AE709" s="998" t="e">
        <f>IF(LEN(#REF!)&lt;6,"",LEFT(RIGHT(#REF!,6)))</f>
        <v>#REF!</v>
      </c>
      <c r="AF709" s="974" t="e">
        <f>IF(LEN(#REF!)&lt;5,"",LEFT(RIGHT(#REF!,5)))</f>
        <v>#REF!</v>
      </c>
      <c r="AG709" s="978" t="e">
        <f>IF(LEN(#REF!)&lt;4,"",LEFT(RIGHT(#REF!,4)))</f>
        <v>#REF!</v>
      </c>
      <c r="AH709" s="998" t="e">
        <f>IF(LEN(#REF!)&lt;3,"",LEFT(RIGHT(#REF!,3)))</f>
        <v>#REF!</v>
      </c>
      <c r="AI709" s="974" t="e">
        <f>IF(LEN(#REF!)&lt;2,"",LEFT(RIGHT(#REF!,2)))</f>
        <v>#REF!</v>
      </c>
      <c r="AJ709" s="970" t="e">
        <f>RIGHT(#REF!,1)</f>
        <v>#REF!</v>
      </c>
      <c r="AK709" s="1000" t="e">
        <f>IF(#REF!="","",#REF!)</f>
        <v>#REF!</v>
      </c>
      <c r="AL709" s="1001"/>
      <c r="AM709" s="1002"/>
      <c r="AN709" s="1006" t="e">
        <f>IF(#REF!="","",#REF!)</f>
        <v>#REF!</v>
      </c>
      <c r="AO709" s="1007"/>
      <c r="AP709" s="1007"/>
      <c r="AQ709" s="1007"/>
      <c r="AR709" s="1007"/>
      <c r="AS709" s="1008"/>
      <c r="AT709" s="860" t="e">
        <f>IF(#REF!="","",#REF!)</f>
        <v>#REF!</v>
      </c>
      <c r="AU709" s="861"/>
      <c r="AV709" s="861"/>
      <c r="AW709" s="861"/>
      <c r="AX709" s="861"/>
      <c r="AY709" s="861"/>
      <c r="AZ709" s="861"/>
      <c r="BA709" s="862"/>
      <c r="BC709" s="908"/>
      <c r="BD709" s="909"/>
      <c r="BE709" s="909"/>
      <c r="BF709" s="909"/>
      <c r="BG709" s="909"/>
      <c r="BH709" s="909"/>
      <c r="BI709" s="910"/>
      <c r="BJ709" s="902"/>
      <c r="BK709" s="903"/>
      <c r="BL709" s="903"/>
      <c r="BM709" s="903"/>
      <c r="BN709" s="903"/>
      <c r="BO709" s="903"/>
      <c r="BP709" s="903"/>
      <c r="BQ709" s="903"/>
      <c r="BR709" s="903"/>
      <c r="BS709" s="904"/>
      <c r="BT709" s="878"/>
      <c r="BU709" s="879"/>
      <c r="BV709" s="879"/>
      <c r="BW709" s="879"/>
      <c r="BX709" s="879"/>
      <c r="BY709" s="879"/>
      <c r="BZ709" s="879"/>
      <c r="CA709" s="879"/>
      <c r="CB709" s="880"/>
      <c r="CC709" s="878"/>
      <c r="CD709" s="879"/>
      <c r="CE709" s="879"/>
      <c r="CF709" s="879"/>
      <c r="CG709" s="879"/>
      <c r="CH709" s="879"/>
      <c r="CI709" s="879"/>
      <c r="CJ709" s="879"/>
      <c r="CK709" s="880"/>
      <c r="CL709" s="896"/>
      <c r="CM709" s="897"/>
      <c r="CN709" s="898"/>
      <c r="CO709" s="890"/>
      <c r="CP709" s="891"/>
      <c r="CQ709" s="891"/>
      <c r="CR709" s="891"/>
      <c r="CS709" s="892"/>
      <c r="CT709" s="884"/>
      <c r="CU709" s="885"/>
      <c r="CV709" s="885"/>
      <c r="CW709" s="885"/>
      <c r="CX709" s="886"/>
    </row>
    <row r="710" spans="2:102" ht="12.6" hidden="1" customHeight="1">
      <c r="B710" s="1024"/>
      <c r="C710" s="1025"/>
      <c r="D710" s="1022"/>
      <c r="E710" s="1016"/>
      <c r="F710" s="1016"/>
      <c r="G710" s="1016"/>
      <c r="H710" s="1017"/>
      <c r="I710" s="976"/>
      <c r="J710" s="976"/>
      <c r="K710" s="976"/>
      <c r="L710" s="976"/>
      <c r="M710" s="976"/>
      <c r="N710" s="976"/>
      <c r="O710" s="976"/>
      <c r="P710" s="976"/>
      <c r="Q710" s="976"/>
      <c r="R710" s="977"/>
      <c r="S710" s="995"/>
      <c r="T710" s="996"/>
      <c r="U710" s="997"/>
      <c r="V710" s="999"/>
      <c r="W710" s="996"/>
      <c r="X710" s="997"/>
      <c r="Y710" s="999"/>
      <c r="Z710" s="996"/>
      <c r="AA710" s="994"/>
      <c r="AB710" s="995"/>
      <c r="AC710" s="996"/>
      <c r="AD710" s="997"/>
      <c r="AE710" s="999"/>
      <c r="AF710" s="996"/>
      <c r="AG710" s="997"/>
      <c r="AH710" s="999"/>
      <c r="AI710" s="996"/>
      <c r="AJ710" s="994"/>
      <c r="AK710" s="1003"/>
      <c r="AL710" s="1004"/>
      <c r="AM710" s="1005"/>
      <c r="AN710" s="1009"/>
      <c r="AO710" s="1010"/>
      <c r="AP710" s="1010"/>
      <c r="AQ710" s="1010"/>
      <c r="AR710" s="1010"/>
      <c r="AS710" s="1011"/>
      <c r="AT710" s="863"/>
      <c r="AU710" s="864"/>
      <c r="AV710" s="864"/>
      <c r="AW710" s="864"/>
      <c r="AX710" s="864"/>
      <c r="AY710" s="864"/>
      <c r="AZ710" s="864"/>
      <c r="BA710" s="865"/>
      <c r="BC710" s="911"/>
      <c r="BD710" s="912"/>
      <c r="BE710" s="912"/>
      <c r="BF710" s="912"/>
      <c r="BG710" s="912"/>
      <c r="BH710" s="912"/>
      <c r="BI710" s="913"/>
      <c r="BJ710" s="905"/>
      <c r="BK710" s="906"/>
      <c r="BL710" s="906"/>
      <c r="BM710" s="906"/>
      <c r="BN710" s="906"/>
      <c r="BO710" s="906"/>
      <c r="BP710" s="906"/>
      <c r="BQ710" s="906"/>
      <c r="BR710" s="906"/>
      <c r="BS710" s="907"/>
      <c r="BT710" s="881"/>
      <c r="BU710" s="882"/>
      <c r="BV710" s="882"/>
      <c r="BW710" s="882"/>
      <c r="BX710" s="882"/>
      <c r="BY710" s="882"/>
      <c r="BZ710" s="882"/>
      <c r="CA710" s="882"/>
      <c r="CB710" s="883"/>
      <c r="CC710" s="881"/>
      <c r="CD710" s="882"/>
      <c r="CE710" s="882"/>
      <c r="CF710" s="882"/>
      <c r="CG710" s="882"/>
      <c r="CH710" s="882"/>
      <c r="CI710" s="882"/>
      <c r="CJ710" s="882"/>
      <c r="CK710" s="883"/>
      <c r="CL710" s="899"/>
      <c r="CM710" s="900"/>
      <c r="CN710" s="901"/>
      <c r="CO710" s="893"/>
      <c r="CP710" s="894"/>
      <c r="CQ710" s="894"/>
      <c r="CR710" s="894"/>
      <c r="CS710" s="895"/>
      <c r="CT710" s="887"/>
      <c r="CU710" s="888"/>
      <c r="CV710" s="888"/>
      <c r="CW710" s="888"/>
      <c r="CX710" s="889"/>
    </row>
    <row r="711" spans="2:102" ht="12.6" hidden="1" customHeight="1">
      <c r="B711" s="1018" t="e">
        <f>LEFT(RIGHT(#REF!,6))</f>
        <v>#REF!</v>
      </c>
      <c r="C711" s="1020" t="e">
        <f>LEFT(RIGHT(#REF!,5))</f>
        <v>#REF!</v>
      </c>
      <c r="D711" s="1022" t="s">
        <v>84</v>
      </c>
      <c r="E711" s="1016" t="e">
        <f>LEFT(RIGHT(#REF!,4))</f>
        <v>#REF!</v>
      </c>
      <c r="F711" s="1016" t="e">
        <f>LEFT(RIGHT(#REF!,3))</f>
        <v>#REF!</v>
      </c>
      <c r="G711" s="1016" t="e">
        <f>LEFT(RIGHT(#REF!,2))</f>
        <v>#REF!</v>
      </c>
      <c r="H711" s="1017" t="e">
        <f>RIGHT(#REF!,1)</f>
        <v>#REF!</v>
      </c>
      <c r="I711" s="976" t="e">
        <f>IF(#REF!="","",#REF!)</f>
        <v>#REF!</v>
      </c>
      <c r="J711" s="976"/>
      <c r="K711" s="976"/>
      <c r="L711" s="976"/>
      <c r="M711" s="976"/>
      <c r="N711" s="976"/>
      <c r="O711" s="976"/>
      <c r="P711" s="976"/>
      <c r="Q711" s="976"/>
      <c r="R711" s="977"/>
      <c r="S711" s="972" t="e">
        <f>IF(LEN(#REF!)&lt;9,"",LEFT(RIGHT(#REF!,9)))</f>
        <v>#REF!</v>
      </c>
      <c r="T711" s="974" t="e">
        <f>IF(LEN(#REF!)&lt;8,"",LEFT(RIGHT(#REF!,8)))</f>
        <v>#REF!</v>
      </c>
      <c r="U711" s="978" t="e">
        <f>IF(LEN(#REF!)&lt;7,"",LEFT(RIGHT(#REF!,7)))</f>
        <v>#REF!</v>
      </c>
      <c r="V711" s="998" t="e">
        <f>IF(LEN(#REF!)&lt;6,"",LEFT(RIGHT(#REF!,6)))</f>
        <v>#REF!</v>
      </c>
      <c r="W711" s="974" t="e">
        <f>IF(LEN(#REF!)&lt;5,"",LEFT(RIGHT(#REF!,5)))</f>
        <v>#REF!</v>
      </c>
      <c r="X711" s="978" t="e">
        <f>IF(LEN(#REF!)&lt;4,"",LEFT(RIGHT(#REF!,4)))</f>
        <v>#REF!</v>
      </c>
      <c r="Y711" s="998" t="e">
        <f>IF(LEN(#REF!)&lt;3,"",LEFT(RIGHT(#REF!,3)))</f>
        <v>#REF!</v>
      </c>
      <c r="Z711" s="974" t="e">
        <f>IF(LEN(#REF!)&lt;2,"",LEFT(RIGHT(#REF!,2)))</f>
        <v>#REF!</v>
      </c>
      <c r="AA711" s="970" t="e">
        <f>RIGHT(#REF!,1)</f>
        <v>#REF!</v>
      </c>
      <c r="AB711" s="972" t="e">
        <f>IF(LEN(#REF!)&lt;9,"",LEFT(RIGHT(#REF!,9)))</f>
        <v>#REF!</v>
      </c>
      <c r="AC711" s="974" t="e">
        <f>IF(LEN(#REF!)&lt;8,"",LEFT(RIGHT(#REF!,8)))</f>
        <v>#REF!</v>
      </c>
      <c r="AD711" s="978" t="e">
        <f>IF(LEN(#REF!)&lt;7,"",LEFT(RIGHT(#REF!,7)))</f>
        <v>#REF!</v>
      </c>
      <c r="AE711" s="998" t="e">
        <f>IF(LEN(#REF!)&lt;6,"",LEFT(RIGHT(#REF!,6)))</f>
        <v>#REF!</v>
      </c>
      <c r="AF711" s="974" t="e">
        <f>IF(LEN(#REF!)&lt;5,"",LEFT(RIGHT(#REF!,5)))</f>
        <v>#REF!</v>
      </c>
      <c r="AG711" s="978" t="e">
        <f>IF(LEN(#REF!)&lt;4,"",LEFT(RIGHT(#REF!,4)))</f>
        <v>#REF!</v>
      </c>
      <c r="AH711" s="998" t="e">
        <f>IF(LEN(#REF!)&lt;3,"",LEFT(RIGHT(#REF!,3)))</f>
        <v>#REF!</v>
      </c>
      <c r="AI711" s="974" t="e">
        <f>IF(LEN(#REF!)&lt;2,"",LEFT(RIGHT(#REF!,2)))</f>
        <v>#REF!</v>
      </c>
      <c r="AJ711" s="970" t="e">
        <f>RIGHT(#REF!,1)</f>
        <v>#REF!</v>
      </c>
      <c r="AK711" s="1000" t="e">
        <f>IF(#REF!="","",#REF!)</f>
        <v>#REF!</v>
      </c>
      <c r="AL711" s="1001"/>
      <c r="AM711" s="1002"/>
      <c r="AN711" s="1006" t="e">
        <f>IF(#REF!="","",#REF!)</f>
        <v>#REF!</v>
      </c>
      <c r="AO711" s="1007"/>
      <c r="AP711" s="1007"/>
      <c r="AQ711" s="1007"/>
      <c r="AR711" s="1007"/>
      <c r="AS711" s="1008"/>
      <c r="AT711" s="860" t="e">
        <f>IF(#REF!="","",#REF!)</f>
        <v>#REF!</v>
      </c>
      <c r="AU711" s="861"/>
      <c r="AV711" s="861"/>
      <c r="AW711" s="861"/>
      <c r="AX711" s="861"/>
      <c r="AY711" s="861"/>
      <c r="AZ711" s="861"/>
      <c r="BA711" s="862"/>
      <c r="BC711" s="908"/>
      <c r="BD711" s="909"/>
      <c r="BE711" s="909"/>
      <c r="BF711" s="909"/>
      <c r="BG711" s="909"/>
      <c r="BH711" s="909"/>
      <c r="BI711" s="910"/>
      <c r="BJ711" s="902"/>
      <c r="BK711" s="903"/>
      <c r="BL711" s="903"/>
      <c r="BM711" s="903"/>
      <c r="BN711" s="903"/>
      <c r="BO711" s="903"/>
      <c r="BP711" s="903"/>
      <c r="BQ711" s="903"/>
      <c r="BR711" s="903"/>
      <c r="BS711" s="904"/>
      <c r="BT711" s="878"/>
      <c r="BU711" s="879"/>
      <c r="BV711" s="879"/>
      <c r="BW711" s="879"/>
      <c r="BX711" s="879"/>
      <c r="BY711" s="879"/>
      <c r="BZ711" s="879"/>
      <c r="CA711" s="879"/>
      <c r="CB711" s="880"/>
      <c r="CC711" s="878"/>
      <c r="CD711" s="879"/>
      <c r="CE711" s="879"/>
      <c r="CF711" s="879"/>
      <c r="CG711" s="879"/>
      <c r="CH711" s="879"/>
      <c r="CI711" s="879"/>
      <c r="CJ711" s="879"/>
      <c r="CK711" s="880"/>
      <c r="CL711" s="896"/>
      <c r="CM711" s="897"/>
      <c r="CN711" s="898"/>
      <c r="CO711" s="890"/>
      <c r="CP711" s="891"/>
      <c r="CQ711" s="891"/>
      <c r="CR711" s="891"/>
      <c r="CS711" s="892"/>
      <c r="CT711" s="884"/>
      <c r="CU711" s="885"/>
      <c r="CV711" s="885"/>
      <c r="CW711" s="885"/>
      <c r="CX711" s="886"/>
    </row>
    <row r="712" spans="2:102" ht="12.6" hidden="1" customHeight="1">
      <c r="B712" s="1024"/>
      <c r="C712" s="1025"/>
      <c r="D712" s="1022"/>
      <c r="E712" s="1016"/>
      <c r="F712" s="1016"/>
      <c r="G712" s="1016"/>
      <c r="H712" s="1017"/>
      <c r="I712" s="976"/>
      <c r="J712" s="976"/>
      <c r="K712" s="976"/>
      <c r="L712" s="976"/>
      <c r="M712" s="976"/>
      <c r="N712" s="976"/>
      <c r="O712" s="976"/>
      <c r="P712" s="976"/>
      <c r="Q712" s="976"/>
      <c r="R712" s="977"/>
      <c r="S712" s="995"/>
      <c r="T712" s="996"/>
      <c r="U712" s="997"/>
      <c r="V712" s="999"/>
      <c r="W712" s="996"/>
      <c r="X712" s="997"/>
      <c r="Y712" s="999"/>
      <c r="Z712" s="996"/>
      <c r="AA712" s="994"/>
      <c r="AB712" s="995"/>
      <c r="AC712" s="996"/>
      <c r="AD712" s="997"/>
      <c r="AE712" s="999"/>
      <c r="AF712" s="996"/>
      <c r="AG712" s="997"/>
      <c r="AH712" s="999"/>
      <c r="AI712" s="996"/>
      <c r="AJ712" s="994"/>
      <c r="AK712" s="1003"/>
      <c r="AL712" s="1004"/>
      <c r="AM712" s="1005"/>
      <c r="AN712" s="1009"/>
      <c r="AO712" s="1010"/>
      <c r="AP712" s="1010"/>
      <c r="AQ712" s="1010"/>
      <c r="AR712" s="1010"/>
      <c r="AS712" s="1011"/>
      <c r="AT712" s="863"/>
      <c r="AU712" s="864"/>
      <c r="AV712" s="864"/>
      <c r="AW712" s="864"/>
      <c r="AX712" s="864"/>
      <c r="AY712" s="864"/>
      <c r="AZ712" s="864"/>
      <c r="BA712" s="865"/>
      <c r="BC712" s="911"/>
      <c r="BD712" s="912"/>
      <c r="BE712" s="912"/>
      <c r="BF712" s="912"/>
      <c r="BG712" s="912"/>
      <c r="BH712" s="912"/>
      <c r="BI712" s="913"/>
      <c r="BJ712" s="905"/>
      <c r="BK712" s="906"/>
      <c r="BL712" s="906"/>
      <c r="BM712" s="906"/>
      <c r="BN712" s="906"/>
      <c r="BO712" s="906"/>
      <c r="BP712" s="906"/>
      <c r="BQ712" s="906"/>
      <c r="BR712" s="906"/>
      <c r="BS712" s="907"/>
      <c r="BT712" s="881"/>
      <c r="BU712" s="882"/>
      <c r="BV712" s="882"/>
      <c r="BW712" s="882"/>
      <c r="BX712" s="882"/>
      <c r="BY712" s="882"/>
      <c r="BZ712" s="882"/>
      <c r="CA712" s="882"/>
      <c r="CB712" s="883"/>
      <c r="CC712" s="881"/>
      <c r="CD712" s="882"/>
      <c r="CE712" s="882"/>
      <c r="CF712" s="882"/>
      <c r="CG712" s="882"/>
      <c r="CH712" s="882"/>
      <c r="CI712" s="882"/>
      <c r="CJ712" s="882"/>
      <c r="CK712" s="883"/>
      <c r="CL712" s="899"/>
      <c r="CM712" s="900"/>
      <c r="CN712" s="901"/>
      <c r="CO712" s="893"/>
      <c r="CP712" s="894"/>
      <c r="CQ712" s="894"/>
      <c r="CR712" s="894"/>
      <c r="CS712" s="895"/>
      <c r="CT712" s="887"/>
      <c r="CU712" s="888"/>
      <c r="CV712" s="888"/>
      <c r="CW712" s="888"/>
      <c r="CX712" s="889"/>
    </row>
    <row r="713" spans="2:102" ht="12.6" hidden="1" customHeight="1">
      <c r="B713" s="1018" t="e">
        <f>LEFT(RIGHT(#REF!,6))</f>
        <v>#REF!</v>
      </c>
      <c r="C713" s="1020" t="e">
        <f>LEFT(RIGHT(#REF!,5))</f>
        <v>#REF!</v>
      </c>
      <c r="D713" s="1022" t="s">
        <v>84</v>
      </c>
      <c r="E713" s="1016" t="e">
        <f>LEFT(RIGHT(#REF!,4))</f>
        <v>#REF!</v>
      </c>
      <c r="F713" s="1016" t="e">
        <f>LEFT(RIGHT(#REF!,3))</f>
        <v>#REF!</v>
      </c>
      <c r="G713" s="1016" t="e">
        <f>LEFT(RIGHT(#REF!,2))</f>
        <v>#REF!</v>
      </c>
      <c r="H713" s="1017" t="e">
        <f>RIGHT(#REF!,1)</f>
        <v>#REF!</v>
      </c>
      <c r="I713" s="976" t="e">
        <f>IF(#REF!="","",#REF!)</f>
        <v>#REF!</v>
      </c>
      <c r="J713" s="976"/>
      <c r="K713" s="976"/>
      <c r="L713" s="976"/>
      <c r="M713" s="976"/>
      <c r="N713" s="976"/>
      <c r="O713" s="976"/>
      <c r="P713" s="976"/>
      <c r="Q713" s="976"/>
      <c r="R713" s="977"/>
      <c r="S713" s="972" t="e">
        <f>IF(LEN(#REF!)&lt;9,"",LEFT(RIGHT(#REF!,9)))</f>
        <v>#REF!</v>
      </c>
      <c r="T713" s="974" t="e">
        <f>IF(LEN(#REF!)&lt;8,"",LEFT(RIGHT(#REF!,8)))</f>
        <v>#REF!</v>
      </c>
      <c r="U713" s="978" t="e">
        <f>IF(LEN(#REF!)&lt;7,"",LEFT(RIGHT(#REF!,7)))</f>
        <v>#REF!</v>
      </c>
      <c r="V713" s="998" t="e">
        <f>IF(LEN(#REF!)&lt;6,"",LEFT(RIGHT(#REF!,6)))</f>
        <v>#REF!</v>
      </c>
      <c r="W713" s="974" t="e">
        <f>IF(LEN(#REF!)&lt;5,"",LEFT(RIGHT(#REF!,5)))</f>
        <v>#REF!</v>
      </c>
      <c r="X713" s="978" t="e">
        <f>IF(LEN(#REF!)&lt;4,"",LEFT(RIGHT(#REF!,4)))</f>
        <v>#REF!</v>
      </c>
      <c r="Y713" s="998" t="e">
        <f>IF(LEN(#REF!)&lt;3,"",LEFT(RIGHT(#REF!,3)))</f>
        <v>#REF!</v>
      </c>
      <c r="Z713" s="974" t="e">
        <f>IF(LEN(#REF!)&lt;2,"",LEFT(RIGHT(#REF!,2)))</f>
        <v>#REF!</v>
      </c>
      <c r="AA713" s="970" t="e">
        <f>RIGHT(#REF!,1)</f>
        <v>#REF!</v>
      </c>
      <c r="AB713" s="972" t="e">
        <f>IF(LEN(#REF!)&lt;9,"",LEFT(RIGHT(#REF!,9)))</f>
        <v>#REF!</v>
      </c>
      <c r="AC713" s="974" t="e">
        <f>IF(LEN(#REF!)&lt;8,"",LEFT(RIGHT(#REF!,8)))</f>
        <v>#REF!</v>
      </c>
      <c r="AD713" s="978" t="e">
        <f>IF(LEN(#REF!)&lt;7,"",LEFT(RIGHT(#REF!,7)))</f>
        <v>#REF!</v>
      </c>
      <c r="AE713" s="998" t="e">
        <f>IF(LEN(#REF!)&lt;6,"",LEFT(RIGHT(#REF!,6)))</f>
        <v>#REF!</v>
      </c>
      <c r="AF713" s="974" t="e">
        <f>IF(LEN(#REF!)&lt;5,"",LEFT(RIGHT(#REF!,5)))</f>
        <v>#REF!</v>
      </c>
      <c r="AG713" s="978" t="e">
        <f>IF(LEN(#REF!)&lt;4,"",LEFT(RIGHT(#REF!,4)))</f>
        <v>#REF!</v>
      </c>
      <c r="AH713" s="998" t="e">
        <f>IF(LEN(#REF!)&lt;3,"",LEFT(RIGHT(#REF!,3)))</f>
        <v>#REF!</v>
      </c>
      <c r="AI713" s="974" t="e">
        <f>IF(LEN(#REF!)&lt;2,"",LEFT(RIGHT(#REF!,2)))</f>
        <v>#REF!</v>
      </c>
      <c r="AJ713" s="970" t="e">
        <f>RIGHT(#REF!,1)</f>
        <v>#REF!</v>
      </c>
      <c r="AK713" s="1000" t="e">
        <f>IF(#REF!="","",#REF!)</f>
        <v>#REF!</v>
      </c>
      <c r="AL713" s="1001"/>
      <c r="AM713" s="1002"/>
      <c r="AN713" s="1006" t="e">
        <f>IF(#REF!="","",#REF!)</f>
        <v>#REF!</v>
      </c>
      <c r="AO713" s="1007"/>
      <c r="AP713" s="1007"/>
      <c r="AQ713" s="1007"/>
      <c r="AR713" s="1007"/>
      <c r="AS713" s="1008"/>
      <c r="AT713" s="860" t="e">
        <f>IF(#REF!="","",#REF!)</f>
        <v>#REF!</v>
      </c>
      <c r="AU713" s="861"/>
      <c r="AV713" s="861"/>
      <c r="AW713" s="861"/>
      <c r="AX713" s="861"/>
      <c r="AY713" s="861"/>
      <c r="AZ713" s="861"/>
      <c r="BA713" s="862"/>
      <c r="BC713" s="908"/>
      <c r="BD713" s="909"/>
      <c r="BE713" s="909"/>
      <c r="BF713" s="909"/>
      <c r="BG713" s="909"/>
      <c r="BH713" s="909"/>
      <c r="BI713" s="910"/>
      <c r="BJ713" s="902"/>
      <c r="BK713" s="903"/>
      <c r="BL713" s="903"/>
      <c r="BM713" s="903"/>
      <c r="BN713" s="903"/>
      <c r="BO713" s="903"/>
      <c r="BP713" s="903"/>
      <c r="BQ713" s="903"/>
      <c r="BR713" s="903"/>
      <c r="BS713" s="904"/>
      <c r="BT713" s="878"/>
      <c r="BU713" s="879"/>
      <c r="BV713" s="879"/>
      <c r="BW713" s="879"/>
      <c r="BX713" s="879"/>
      <c r="BY713" s="879"/>
      <c r="BZ713" s="879"/>
      <c r="CA713" s="879"/>
      <c r="CB713" s="880"/>
      <c r="CC713" s="878"/>
      <c r="CD713" s="879"/>
      <c r="CE713" s="879"/>
      <c r="CF713" s="879"/>
      <c r="CG713" s="879"/>
      <c r="CH713" s="879"/>
      <c r="CI713" s="879"/>
      <c r="CJ713" s="879"/>
      <c r="CK713" s="880"/>
      <c r="CL713" s="896"/>
      <c r="CM713" s="897"/>
      <c r="CN713" s="898"/>
      <c r="CO713" s="890"/>
      <c r="CP713" s="891"/>
      <c r="CQ713" s="891"/>
      <c r="CR713" s="891"/>
      <c r="CS713" s="892"/>
      <c r="CT713" s="884"/>
      <c r="CU713" s="885"/>
      <c r="CV713" s="885"/>
      <c r="CW713" s="885"/>
      <c r="CX713" s="886"/>
    </row>
    <row r="714" spans="2:102" ht="12.6" hidden="1" customHeight="1">
      <c r="B714" s="1019"/>
      <c r="C714" s="1021"/>
      <c r="D714" s="1023"/>
      <c r="E714" s="1016"/>
      <c r="F714" s="1016"/>
      <c r="G714" s="1016"/>
      <c r="H714" s="1017"/>
      <c r="I714" s="976"/>
      <c r="J714" s="976"/>
      <c r="K714" s="976"/>
      <c r="L714" s="976"/>
      <c r="M714" s="976"/>
      <c r="N714" s="976"/>
      <c r="O714" s="976"/>
      <c r="P714" s="976"/>
      <c r="Q714" s="976"/>
      <c r="R714" s="977"/>
      <c r="S714" s="973"/>
      <c r="T714" s="975"/>
      <c r="U714" s="979"/>
      <c r="V714" s="1015"/>
      <c r="W714" s="975"/>
      <c r="X714" s="979"/>
      <c r="Y714" s="1015"/>
      <c r="Z714" s="975"/>
      <c r="AA714" s="971"/>
      <c r="AB714" s="973"/>
      <c r="AC714" s="975"/>
      <c r="AD714" s="979"/>
      <c r="AE714" s="1015"/>
      <c r="AF714" s="975"/>
      <c r="AG714" s="979"/>
      <c r="AH714" s="1015"/>
      <c r="AI714" s="975"/>
      <c r="AJ714" s="971"/>
      <c r="AK714" s="1003"/>
      <c r="AL714" s="1004"/>
      <c r="AM714" s="1005"/>
      <c r="AN714" s="1009"/>
      <c r="AO714" s="1010"/>
      <c r="AP714" s="1010"/>
      <c r="AQ714" s="1010"/>
      <c r="AR714" s="1010"/>
      <c r="AS714" s="1011"/>
      <c r="AT714" s="863"/>
      <c r="AU714" s="864"/>
      <c r="AV714" s="864"/>
      <c r="AW714" s="864"/>
      <c r="AX714" s="864"/>
      <c r="AY714" s="864"/>
      <c r="AZ714" s="864"/>
      <c r="BA714" s="865"/>
      <c r="BC714" s="1012"/>
      <c r="BD714" s="1013"/>
      <c r="BE714" s="1013"/>
      <c r="BF714" s="1013"/>
      <c r="BG714" s="1013"/>
      <c r="BH714" s="1013"/>
      <c r="BI714" s="1014"/>
      <c r="BJ714" s="951"/>
      <c r="BK714" s="952"/>
      <c r="BL714" s="952"/>
      <c r="BM714" s="952"/>
      <c r="BN714" s="952"/>
      <c r="BO714" s="952"/>
      <c r="BP714" s="952"/>
      <c r="BQ714" s="952"/>
      <c r="BR714" s="952"/>
      <c r="BS714" s="953"/>
      <c r="BT714" s="954"/>
      <c r="BU714" s="955"/>
      <c r="BV714" s="955"/>
      <c r="BW714" s="955"/>
      <c r="BX714" s="955"/>
      <c r="BY714" s="955"/>
      <c r="BZ714" s="955"/>
      <c r="CA714" s="955"/>
      <c r="CB714" s="956"/>
      <c r="CC714" s="954"/>
      <c r="CD714" s="955"/>
      <c r="CE714" s="955"/>
      <c r="CF714" s="955"/>
      <c r="CG714" s="955"/>
      <c r="CH714" s="955"/>
      <c r="CI714" s="955"/>
      <c r="CJ714" s="955"/>
      <c r="CK714" s="956"/>
      <c r="CL714" s="957"/>
      <c r="CM714" s="958"/>
      <c r="CN714" s="959"/>
      <c r="CO714" s="960"/>
      <c r="CP714" s="961"/>
      <c r="CQ714" s="961"/>
      <c r="CR714" s="961"/>
      <c r="CS714" s="962"/>
      <c r="CT714" s="963"/>
      <c r="CU714" s="964"/>
      <c r="CV714" s="964"/>
      <c r="CW714" s="964"/>
      <c r="CX714" s="965"/>
    </row>
    <row r="715" spans="2:102" ht="12.6" hidden="1" customHeight="1">
      <c r="B715" s="987" t="s">
        <v>97</v>
      </c>
      <c r="C715" s="988"/>
      <c r="D715" s="988"/>
      <c r="E715" s="988"/>
      <c r="F715" s="988"/>
      <c r="G715" s="988"/>
      <c r="H715" s="988"/>
      <c r="I715" s="988"/>
      <c r="J715" s="988"/>
      <c r="K715" s="988"/>
      <c r="L715" s="988"/>
      <c r="M715" s="988"/>
      <c r="N715" s="988"/>
      <c r="O715" s="988"/>
      <c r="P715" s="988"/>
      <c r="Q715" s="988"/>
      <c r="R715" s="988"/>
      <c r="S715" s="968" t="e">
        <f>IF(LEN(#REF!)&lt;9,"",LEFT(RIGHT(#REF!,9)))</f>
        <v>#REF!</v>
      </c>
      <c r="T715" s="985" t="e">
        <f>IF(LEN(#REF!)&lt;8,"",LEFT(RIGHT(#REF!,8)))</f>
        <v>#REF!</v>
      </c>
      <c r="U715" s="990" t="e">
        <f>IF(LEN(#REF!)&lt;7,"",LEFT(RIGHT(#REF!,7)))</f>
        <v>#REF!</v>
      </c>
      <c r="V715" s="992" t="e">
        <f>IF(LEN(#REF!)&lt;6,"",LEFT(RIGHT(#REF!,6)))</f>
        <v>#REF!</v>
      </c>
      <c r="W715" s="985" t="e">
        <f>IF(LEN(#REF!)&lt;5,"",LEFT(RIGHT(#REF!,5)))</f>
        <v>#REF!</v>
      </c>
      <c r="X715" s="990" t="e">
        <f>IF(LEN(#REF!)&lt;4,"",LEFT(RIGHT(#REF!,4)))</f>
        <v>#REF!</v>
      </c>
      <c r="Y715" s="992" t="e">
        <f>IF(LEN(#REF!)&lt;3,"",LEFT(RIGHT(#REF!,3)))</f>
        <v>#REF!</v>
      </c>
      <c r="Z715" s="985" t="e">
        <f>IF(LEN(#REF!)&lt;2,"",LEFT(RIGHT(#REF!,2)))</f>
        <v>#REF!</v>
      </c>
      <c r="AA715" s="966" t="e">
        <f>RIGHT(#REF!,1)</f>
        <v>#REF!</v>
      </c>
      <c r="AB715" s="968" t="e">
        <f>IF(LEN(#REF!)&lt;9,"",LEFT(RIGHT(#REF!,9)))</f>
        <v>#REF!</v>
      </c>
      <c r="AC715" s="985" t="e">
        <f>IF(LEN(#REF!)&lt;8,"",LEFT(RIGHT(#REF!,8)))</f>
        <v>#REF!</v>
      </c>
      <c r="AD715" s="990" t="e">
        <f>IF(LEN(#REF!)&lt;7,"",LEFT(RIGHT(#REF!,7)))</f>
        <v>#REF!</v>
      </c>
      <c r="AE715" s="992" t="e">
        <f>IF(LEN(#REF!)&lt;6,"",LEFT(RIGHT(#REF!,6)))</f>
        <v>#REF!</v>
      </c>
      <c r="AF715" s="985" t="e">
        <f>IF(LEN(#REF!)&lt;5,"",LEFT(RIGHT(#REF!,5)))</f>
        <v>#REF!</v>
      </c>
      <c r="AG715" s="990" t="e">
        <f>IF(LEN(#REF!)&lt;4,"",LEFT(RIGHT(#REF!,4)))</f>
        <v>#REF!</v>
      </c>
      <c r="AH715" s="992" t="e">
        <f>IF(LEN(#REF!)&lt;3,"",LEFT(RIGHT(#REF!,3)))</f>
        <v>#REF!</v>
      </c>
      <c r="AI715" s="985" t="e">
        <f>IF(LEN(#REF!)&lt;2,"",LEFT(RIGHT(#REF!,2)))</f>
        <v>#REF!</v>
      </c>
      <c r="AJ715" s="966" t="e">
        <f>RIGHT(#REF!,1)</f>
        <v>#REF!</v>
      </c>
      <c r="AK715" s="948"/>
      <c r="AL715" s="949"/>
      <c r="AM715" s="950"/>
      <c r="AN715" s="948"/>
      <c r="AO715" s="949"/>
      <c r="AP715" s="949"/>
      <c r="AQ715" s="949"/>
      <c r="AR715" s="949"/>
      <c r="AS715" s="950"/>
      <c r="AT715" s="948"/>
      <c r="AU715" s="949"/>
      <c r="AV715" s="949"/>
      <c r="AW715" s="949"/>
      <c r="AX715" s="949"/>
      <c r="AY715" s="949"/>
      <c r="AZ715" s="949"/>
      <c r="BA715" s="950"/>
      <c r="BC715" s="987" t="s">
        <v>97</v>
      </c>
      <c r="BD715" s="988"/>
      <c r="BE715" s="988"/>
      <c r="BF715" s="988"/>
      <c r="BG715" s="988"/>
      <c r="BH715" s="988"/>
      <c r="BI715" s="988"/>
      <c r="BJ715" s="988"/>
      <c r="BK715" s="988"/>
      <c r="BL715" s="988"/>
      <c r="BM715" s="988"/>
      <c r="BN715" s="988"/>
      <c r="BO715" s="988"/>
      <c r="BP715" s="988"/>
      <c r="BQ715" s="988"/>
      <c r="BR715" s="988"/>
      <c r="BS715" s="989"/>
      <c r="BT715" s="942" t="str">
        <f>IF(COUNTA(BT675:CB714)=0,"",SUM(BT675:CB714))</f>
        <v/>
      </c>
      <c r="BU715" s="943"/>
      <c r="BV715" s="943"/>
      <c r="BW715" s="943"/>
      <c r="BX715" s="943"/>
      <c r="BY715" s="943"/>
      <c r="BZ715" s="943"/>
      <c r="CA715" s="943"/>
      <c r="CB715" s="944"/>
      <c r="CC715" s="942" t="str">
        <f>IF(COUNTA(CC675:CK714)=0,"",SUM(CC675:CK714))</f>
        <v/>
      </c>
      <c r="CD715" s="943"/>
      <c r="CE715" s="943"/>
      <c r="CF715" s="943"/>
      <c r="CG715" s="943"/>
      <c r="CH715" s="943"/>
      <c r="CI715" s="943"/>
      <c r="CJ715" s="943"/>
      <c r="CK715" s="944"/>
      <c r="CL715" s="948"/>
      <c r="CM715" s="949"/>
      <c r="CN715" s="950"/>
      <c r="CO715" s="948"/>
      <c r="CP715" s="949"/>
      <c r="CQ715" s="949"/>
      <c r="CR715" s="949"/>
      <c r="CS715" s="950"/>
      <c r="CT715" s="948"/>
      <c r="CU715" s="949"/>
      <c r="CV715" s="949"/>
      <c r="CW715" s="949"/>
      <c r="CX715" s="950"/>
    </row>
    <row r="716" spans="2:102" ht="12.6" hidden="1" customHeight="1">
      <c r="B716" s="933"/>
      <c r="C716" s="934"/>
      <c r="D716" s="934"/>
      <c r="E716" s="934"/>
      <c r="F716" s="934"/>
      <c r="G716" s="934"/>
      <c r="H716" s="934"/>
      <c r="I716" s="934"/>
      <c r="J716" s="934"/>
      <c r="K716" s="934"/>
      <c r="L716" s="934"/>
      <c r="M716" s="934"/>
      <c r="N716" s="934"/>
      <c r="O716" s="934"/>
      <c r="P716" s="934"/>
      <c r="Q716" s="934"/>
      <c r="R716" s="934"/>
      <c r="S716" s="969"/>
      <c r="T716" s="986"/>
      <c r="U716" s="991"/>
      <c r="V716" s="993"/>
      <c r="W716" s="986"/>
      <c r="X716" s="991"/>
      <c r="Y716" s="993"/>
      <c r="Z716" s="986"/>
      <c r="AA716" s="967"/>
      <c r="AB716" s="969"/>
      <c r="AC716" s="986"/>
      <c r="AD716" s="991"/>
      <c r="AE716" s="993"/>
      <c r="AF716" s="986"/>
      <c r="AG716" s="991"/>
      <c r="AH716" s="993"/>
      <c r="AI716" s="986"/>
      <c r="AJ716" s="967"/>
      <c r="AK716" s="875"/>
      <c r="AL716" s="876"/>
      <c r="AM716" s="877"/>
      <c r="AN716" s="875"/>
      <c r="AO716" s="876"/>
      <c r="AP716" s="876"/>
      <c r="AQ716" s="876"/>
      <c r="AR716" s="876"/>
      <c r="AS716" s="877"/>
      <c r="AT716" s="875"/>
      <c r="AU716" s="876"/>
      <c r="AV716" s="876"/>
      <c r="AW716" s="876"/>
      <c r="AX716" s="876"/>
      <c r="AY716" s="876"/>
      <c r="AZ716" s="876"/>
      <c r="BA716" s="877"/>
      <c r="BC716" s="933"/>
      <c r="BD716" s="934"/>
      <c r="BE716" s="934"/>
      <c r="BF716" s="934"/>
      <c r="BG716" s="934"/>
      <c r="BH716" s="934"/>
      <c r="BI716" s="934"/>
      <c r="BJ716" s="934"/>
      <c r="BK716" s="934"/>
      <c r="BL716" s="934"/>
      <c r="BM716" s="934"/>
      <c r="BN716" s="934"/>
      <c r="BO716" s="934"/>
      <c r="BP716" s="934"/>
      <c r="BQ716" s="934"/>
      <c r="BR716" s="934"/>
      <c r="BS716" s="935"/>
      <c r="BT716" s="945"/>
      <c r="BU716" s="946"/>
      <c r="BV716" s="946"/>
      <c r="BW716" s="946"/>
      <c r="BX716" s="946"/>
      <c r="BY716" s="946"/>
      <c r="BZ716" s="946"/>
      <c r="CA716" s="946"/>
      <c r="CB716" s="947"/>
      <c r="CC716" s="945"/>
      <c r="CD716" s="946"/>
      <c r="CE716" s="946"/>
      <c r="CF716" s="946"/>
      <c r="CG716" s="946"/>
      <c r="CH716" s="946"/>
      <c r="CI716" s="946"/>
      <c r="CJ716" s="946"/>
      <c r="CK716" s="947"/>
      <c r="CL716" s="875"/>
      <c r="CM716" s="876"/>
      <c r="CN716" s="877"/>
      <c r="CO716" s="875"/>
      <c r="CP716" s="876"/>
      <c r="CQ716" s="876"/>
      <c r="CR716" s="876"/>
      <c r="CS716" s="877"/>
      <c r="CT716" s="875"/>
      <c r="CU716" s="876"/>
      <c r="CV716" s="876"/>
      <c r="CW716" s="876"/>
      <c r="CX716" s="877"/>
    </row>
    <row r="717" spans="2:102" ht="12.6" hidden="1" customHeight="1">
      <c r="B717" s="980" t="s">
        <v>90</v>
      </c>
      <c r="C717" s="980"/>
      <c r="D717" s="982" t="s">
        <v>91</v>
      </c>
      <c r="E717" s="983"/>
      <c r="F717" s="983"/>
      <c r="G717" s="983"/>
      <c r="H717" s="983"/>
      <c r="I717" s="983"/>
      <c r="J717" s="983"/>
      <c r="K717" s="983"/>
      <c r="L717" s="983"/>
      <c r="M717" s="983"/>
      <c r="N717" s="983"/>
      <c r="O717" s="983"/>
      <c r="P717" s="983"/>
      <c r="Q717" s="983"/>
      <c r="R717" s="983"/>
      <c r="S717" s="983"/>
      <c r="T717" s="983"/>
      <c r="U717" s="983"/>
      <c r="V717" s="983"/>
      <c r="W717" s="983"/>
      <c r="X717" s="983"/>
      <c r="Y717" s="983"/>
      <c r="Z717" s="983"/>
      <c r="AA717" s="983"/>
      <c r="AB717" s="983"/>
      <c r="AC717" s="983"/>
      <c r="AD717" s="983"/>
      <c r="AE717" s="983"/>
      <c r="AF717" s="983"/>
      <c r="AG717" s="983"/>
      <c r="AH717" s="983"/>
      <c r="AI717" s="983"/>
      <c r="AJ717" s="983"/>
      <c r="AK717" s="983"/>
      <c r="AL717" s="983"/>
      <c r="AM717" s="983"/>
      <c r="AN717" s="983"/>
      <c r="AO717" s="983"/>
      <c r="AP717" s="983"/>
      <c r="AQ717" s="983"/>
      <c r="AR717" s="983"/>
      <c r="AS717" s="983"/>
      <c r="AT717" s="983"/>
      <c r="AU717" s="983"/>
      <c r="AV717" s="983"/>
      <c r="AW717" s="983"/>
      <c r="AX717" s="983"/>
      <c r="AY717" s="983"/>
      <c r="AZ717" s="983"/>
      <c r="BA717" s="983"/>
      <c r="BC717" s="980" t="s">
        <v>90</v>
      </c>
      <c r="BD717" s="980"/>
      <c r="BE717" s="982" t="s">
        <v>91</v>
      </c>
      <c r="BF717" s="982"/>
      <c r="BG717" s="982"/>
      <c r="BH717" s="982"/>
      <c r="BI717" s="982"/>
      <c r="BJ717" s="982"/>
      <c r="BK717" s="982"/>
      <c r="BL717" s="982"/>
      <c r="BM717" s="982"/>
      <c r="BN717" s="982"/>
      <c r="BO717" s="982"/>
      <c r="BP717" s="982"/>
      <c r="BQ717" s="982"/>
      <c r="BR717" s="982"/>
      <c r="BS717" s="982"/>
      <c r="BT717" s="982"/>
      <c r="BU717" s="982"/>
      <c r="BV717" s="982"/>
      <c r="BW717" s="982"/>
      <c r="BX717" s="982"/>
      <c r="BY717" s="982"/>
      <c r="BZ717" s="982"/>
      <c r="CA717" s="982"/>
      <c r="CB717" s="982"/>
      <c r="CC717" s="982"/>
      <c r="CD717" s="982"/>
      <c r="CE717" s="982"/>
      <c r="CF717" s="982"/>
      <c r="CG717" s="982"/>
      <c r="CH717" s="982"/>
      <c r="CI717" s="982"/>
      <c r="CJ717" s="982"/>
      <c r="CK717" s="982"/>
      <c r="CL717" s="982"/>
      <c r="CM717" s="982"/>
      <c r="CN717" s="982"/>
      <c r="CO717" s="982"/>
      <c r="CP717" s="982"/>
      <c r="CQ717" s="982"/>
      <c r="CR717" s="982"/>
      <c r="CS717" s="982"/>
      <c r="CT717" s="982"/>
      <c r="CU717" s="982"/>
      <c r="CV717" s="982"/>
      <c r="CW717" s="982"/>
      <c r="CX717" s="982"/>
    </row>
    <row r="718" spans="2:102" ht="12.6" hidden="1" customHeight="1">
      <c r="B718" s="981"/>
      <c r="C718" s="981"/>
      <c r="D718" s="856"/>
      <c r="E718" s="856"/>
      <c r="F718" s="856"/>
      <c r="G718" s="856"/>
      <c r="H718" s="856"/>
      <c r="I718" s="856"/>
      <c r="J718" s="856"/>
      <c r="K718" s="856"/>
      <c r="L718" s="856"/>
      <c r="M718" s="856"/>
      <c r="N718" s="856"/>
      <c r="O718" s="856"/>
      <c r="P718" s="856"/>
      <c r="Q718" s="856"/>
      <c r="R718" s="856"/>
      <c r="S718" s="856"/>
      <c r="T718" s="856"/>
      <c r="U718" s="856"/>
      <c r="V718" s="856"/>
      <c r="W718" s="856"/>
      <c r="X718" s="856"/>
      <c r="Y718" s="856"/>
      <c r="Z718" s="856"/>
      <c r="AA718" s="856"/>
      <c r="AB718" s="856"/>
      <c r="AC718" s="856"/>
      <c r="AD718" s="856"/>
      <c r="AE718" s="856"/>
      <c r="AF718" s="856"/>
      <c r="AG718" s="856"/>
      <c r="AH718" s="856"/>
      <c r="AI718" s="856"/>
      <c r="AJ718" s="856"/>
      <c r="AK718" s="856"/>
      <c r="AL718" s="856"/>
      <c r="AM718" s="856"/>
      <c r="AN718" s="856"/>
      <c r="AO718" s="856"/>
      <c r="AP718" s="856"/>
      <c r="AQ718" s="856"/>
      <c r="AR718" s="856"/>
      <c r="AS718" s="856"/>
      <c r="AT718" s="856"/>
      <c r="AU718" s="856"/>
      <c r="AV718" s="856"/>
      <c r="AW718" s="856"/>
      <c r="AX718" s="856"/>
      <c r="AY718" s="856"/>
      <c r="AZ718" s="856"/>
      <c r="BA718" s="856"/>
      <c r="BC718" s="981"/>
      <c r="BD718" s="981"/>
      <c r="BE718" s="984"/>
      <c r="BF718" s="984"/>
      <c r="BG718" s="984"/>
      <c r="BH718" s="984"/>
      <c r="BI718" s="984"/>
      <c r="BJ718" s="984"/>
      <c r="BK718" s="984"/>
      <c r="BL718" s="984"/>
      <c r="BM718" s="984"/>
      <c r="BN718" s="984"/>
      <c r="BO718" s="984"/>
      <c r="BP718" s="984"/>
      <c r="BQ718" s="984"/>
      <c r="BR718" s="984"/>
      <c r="BS718" s="984"/>
      <c r="BT718" s="984"/>
      <c r="BU718" s="984"/>
      <c r="BV718" s="984"/>
      <c r="BW718" s="984"/>
      <c r="BX718" s="984"/>
      <c r="BY718" s="984"/>
      <c r="BZ718" s="984"/>
      <c r="CA718" s="984"/>
      <c r="CB718" s="984"/>
      <c r="CC718" s="984"/>
      <c r="CD718" s="984"/>
      <c r="CE718" s="984"/>
      <c r="CF718" s="984"/>
      <c r="CG718" s="984"/>
      <c r="CH718" s="984"/>
      <c r="CI718" s="984"/>
      <c r="CJ718" s="984"/>
      <c r="CK718" s="984"/>
      <c r="CL718" s="984"/>
      <c r="CM718" s="984"/>
      <c r="CN718" s="984"/>
      <c r="CO718" s="984"/>
      <c r="CP718" s="984"/>
      <c r="CQ718" s="984"/>
      <c r="CR718" s="984"/>
      <c r="CS718" s="984"/>
      <c r="CT718" s="984"/>
      <c r="CU718" s="984"/>
      <c r="CV718" s="984"/>
      <c r="CW718" s="984"/>
      <c r="CX718" s="984"/>
    </row>
    <row r="719" spans="2:102" ht="12.6" hidden="1" customHeight="1">
      <c r="B719" s="68"/>
      <c r="C719" s="68"/>
      <c r="D719" s="856"/>
      <c r="E719" s="856"/>
      <c r="F719" s="856"/>
      <c r="G719" s="856"/>
      <c r="H719" s="856"/>
      <c r="I719" s="856"/>
      <c r="J719" s="856"/>
      <c r="K719" s="856"/>
      <c r="L719" s="856"/>
      <c r="M719" s="856"/>
      <c r="N719" s="856"/>
      <c r="O719" s="856"/>
      <c r="P719" s="856"/>
      <c r="Q719" s="856"/>
      <c r="R719" s="856"/>
      <c r="S719" s="856"/>
      <c r="T719" s="856"/>
      <c r="U719" s="856"/>
      <c r="V719" s="856"/>
      <c r="W719" s="856"/>
      <c r="X719" s="856"/>
      <c r="Y719" s="856"/>
      <c r="Z719" s="856"/>
      <c r="AA719" s="856"/>
      <c r="AB719" s="856"/>
      <c r="AC719" s="856"/>
      <c r="AD719" s="856"/>
      <c r="AE719" s="856"/>
      <c r="AF719" s="856"/>
      <c r="AG719" s="856"/>
      <c r="AH719" s="856"/>
      <c r="AI719" s="856"/>
      <c r="AJ719" s="856"/>
      <c r="AK719" s="856"/>
      <c r="AL719" s="856"/>
      <c r="AM719" s="856"/>
      <c r="AN719" s="856"/>
      <c r="AO719" s="856"/>
      <c r="AP719" s="856"/>
      <c r="AQ719" s="856"/>
      <c r="AR719" s="856"/>
      <c r="AS719" s="856"/>
      <c r="AT719" s="856"/>
      <c r="AU719" s="856"/>
      <c r="AV719" s="856"/>
      <c r="AW719" s="856"/>
      <c r="AX719" s="856"/>
      <c r="AY719" s="856"/>
      <c r="AZ719" s="856"/>
      <c r="BA719" s="856"/>
      <c r="BC719" s="68"/>
      <c r="BD719" s="68"/>
      <c r="BE719" s="984"/>
      <c r="BF719" s="984"/>
      <c r="BG719" s="984"/>
      <c r="BH719" s="984"/>
      <c r="BI719" s="984"/>
      <c r="BJ719" s="984"/>
      <c r="BK719" s="984"/>
      <c r="BL719" s="984"/>
      <c r="BM719" s="984"/>
      <c r="BN719" s="984"/>
      <c r="BO719" s="984"/>
      <c r="BP719" s="984"/>
      <c r="BQ719" s="984"/>
      <c r="BR719" s="984"/>
      <c r="BS719" s="984"/>
      <c r="BT719" s="984"/>
      <c r="BU719" s="984"/>
      <c r="BV719" s="984"/>
      <c r="BW719" s="984"/>
      <c r="BX719" s="984"/>
      <c r="BY719" s="984"/>
      <c r="BZ719" s="984"/>
      <c r="CA719" s="984"/>
      <c r="CB719" s="984"/>
      <c r="CC719" s="984"/>
      <c r="CD719" s="984"/>
      <c r="CE719" s="984"/>
      <c r="CF719" s="984"/>
      <c r="CG719" s="984"/>
      <c r="CH719" s="984"/>
      <c r="CI719" s="984"/>
      <c r="CJ719" s="984"/>
      <c r="CK719" s="984"/>
      <c r="CL719" s="984"/>
      <c r="CM719" s="984"/>
      <c r="CN719" s="984"/>
      <c r="CO719" s="984"/>
      <c r="CP719" s="984"/>
      <c r="CQ719" s="984"/>
      <c r="CR719" s="984"/>
      <c r="CS719" s="984"/>
      <c r="CT719" s="984"/>
      <c r="CU719" s="984"/>
      <c r="CV719" s="984"/>
      <c r="CW719" s="984"/>
      <c r="CX719" s="984"/>
    </row>
    <row r="720" spans="2:102" ht="12.6" hidden="1" customHeight="1"/>
    <row r="721" spans="1:103" s="45" customFormat="1" ht="12.6" hidden="1" customHeight="1">
      <c r="O721" s="859" t="s">
        <v>61</v>
      </c>
      <c r="P721" s="859"/>
      <c r="AH721" s="859" t="s">
        <v>61</v>
      </c>
      <c r="AI721" s="859"/>
      <c r="AJ721" s="859"/>
      <c r="BP721" s="859" t="s">
        <v>61</v>
      </c>
      <c r="BQ721" s="859"/>
      <c r="CI721" s="859" t="s">
        <v>61</v>
      </c>
      <c r="CJ721" s="859"/>
      <c r="CK721" s="859"/>
    </row>
    <row r="722" spans="1:103" ht="12.6" hidden="1" customHeight="1">
      <c r="A722" s="45"/>
      <c r="C722" s="45"/>
      <c r="D722" s="45"/>
      <c r="E722" s="45"/>
      <c r="F722" s="45"/>
      <c r="G722" s="45"/>
      <c r="H722" s="45"/>
      <c r="I722" s="45"/>
      <c r="J722" s="45"/>
      <c r="K722" s="45"/>
      <c r="L722" s="45"/>
      <c r="M722" s="45"/>
      <c r="N722" s="45"/>
      <c r="O722" s="859"/>
      <c r="P722" s="859"/>
      <c r="Q722" s="45"/>
      <c r="R722" s="45"/>
      <c r="S722" s="45"/>
      <c r="T722" s="45"/>
      <c r="U722" s="45"/>
      <c r="V722" s="45"/>
      <c r="W722" s="45"/>
      <c r="X722" s="45"/>
      <c r="Y722" s="45"/>
      <c r="Z722" s="45"/>
      <c r="AA722" s="45"/>
      <c r="AB722" s="45"/>
      <c r="AC722" s="45"/>
      <c r="AD722" s="45"/>
      <c r="AE722" s="45"/>
      <c r="AF722" s="45"/>
      <c r="AG722" s="45"/>
      <c r="AH722" s="859"/>
      <c r="AI722" s="859"/>
      <c r="AJ722" s="859"/>
      <c r="AK722" s="45"/>
      <c r="AL722" s="45"/>
      <c r="AM722" s="45"/>
      <c r="AN722" s="45"/>
      <c r="AO722" s="45"/>
      <c r="AP722" s="45"/>
      <c r="AQ722" s="45"/>
      <c r="AR722" s="45"/>
      <c r="AS722" s="45"/>
      <c r="AT722" s="45"/>
      <c r="AU722" s="45"/>
      <c r="AV722" s="45"/>
      <c r="AW722" s="45"/>
      <c r="AX722" s="45"/>
      <c r="AY722" s="45"/>
      <c r="AZ722" s="45"/>
      <c r="BA722" s="45"/>
      <c r="BB722" s="45"/>
      <c r="BD722" s="45"/>
      <c r="BE722" s="45"/>
      <c r="BF722" s="45"/>
      <c r="BG722" s="45"/>
      <c r="BH722" s="45"/>
      <c r="BI722" s="45"/>
      <c r="BJ722" s="45"/>
      <c r="BK722" s="45"/>
      <c r="BL722" s="45"/>
      <c r="BM722" s="45"/>
      <c r="BN722" s="45"/>
      <c r="BO722" s="45"/>
      <c r="BP722" s="859"/>
      <c r="BQ722" s="859"/>
      <c r="BR722" s="45"/>
      <c r="BS722" s="45"/>
      <c r="BT722" s="45"/>
      <c r="BU722" s="45"/>
      <c r="BV722" s="45"/>
      <c r="BW722" s="45"/>
      <c r="BX722" s="45"/>
      <c r="BY722" s="45"/>
      <c r="BZ722" s="45"/>
      <c r="CA722" s="45"/>
      <c r="CB722" s="45"/>
      <c r="CC722" s="45"/>
      <c r="CD722" s="45"/>
      <c r="CE722" s="45"/>
      <c r="CF722" s="45"/>
      <c r="CG722" s="45"/>
      <c r="CH722" s="45"/>
      <c r="CI722" s="859"/>
      <c r="CJ722" s="859"/>
      <c r="CK722" s="859"/>
      <c r="CL722" s="45"/>
      <c r="CM722" s="45"/>
      <c r="CN722" s="45"/>
      <c r="CO722" s="45"/>
      <c r="CP722" s="45"/>
      <c r="CQ722" s="45"/>
      <c r="CR722" s="45"/>
      <c r="CS722" s="45"/>
      <c r="CT722" s="45"/>
      <c r="CU722" s="45"/>
      <c r="CV722" s="45"/>
      <c r="CW722" s="45"/>
      <c r="CX722" s="45"/>
      <c r="CY722" s="45"/>
    </row>
    <row r="723" spans="1:103" ht="12.6" hidden="1" customHeight="1">
      <c r="O723" s="859"/>
      <c r="P723" s="859"/>
      <c r="AH723" s="859"/>
      <c r="AI723" s="859"/>
      <c r="AJ723" s="859"/>
      <c r="BP723" s="859"/>
      <c r="BQ723" s="859"/>
      <c r="CI723" s="859"/>
      <c r="CJ723" s="859"/>
      <c r="CK723" s="859"/>
    </row>
    <row r="724" spans="1:103" ht="12.6" hidden="1" customHeight="1">
      <c r="C724" s="858" t="s">
        <v>63</v>
      </c>
      <c r="D724" s="858"/>
      <c r="E724" s="858"/>
      <c r="F724" s="858"/>
      <c r="G724" s="858"/>
      <c r="H724" s="858"/>
      <c r="I724" s="858"/>
      <c r="J724" s="858"/>
      <c r="K724" s="858"/>
      <c r="L724" s="858"/>
      <c r="M724" s="858"/>
      <c r="N724" s="858"/>
      <c r="O724" s="858"/>
      <c r="P724" s="858"/>
      <c r="Q724" s="858"/>
      <c r="R724" s="858"/>
      <c r="S724" s="858"/>
      <c r="T724" s="858" t="s">
        <v>7</v>
      </c>
      <c r="U724" s="858"/>
      <c r="V724" s="858"/>
      <c r="AJ724" s="856" t="s">
        <v>64</v>
      </c>
      <c r="AK724" s="856"/>
      <c r="AL724" s="856"/>
      <c r="AM724" s="856"/>
      <c r="AN724" s="856"/>
      <c r="BD724" s="858" t="s">
        <v>63</v>
      </c>
      <c r="BE724" s="858"/>
      <c r="BF724" s="858"/>
      <c r="BG724" s="858"/>
      <c r="BH724" s="858"/>
      <c r="BI724" s="858"/>
      <c r="BJ724" s="858"/>
      <c r="BK724" s="858"/>
      <c r="BL724" s="858"/>
      <c r="BM724" s="858"/>
      <c r="BN724" s="858"/>
      <c r="BO724" s="858"/>
      <c r="BP724" s="858"/>
      <c r="BQ724" s="858"/>
      <c r="BR724" s="858"/>
      <c r="BS724" s="858"/>
      <c r="BT724" s="858"/>
      <c r="BU724" s="857" t="s">
        <v>7</v>
      </c>
      <c r="BV724" s="857"/>
      <c r="BW724" s="857"/>
      <c r="CK724" s="856" t="s">
        <v>64</v>
      </c>
      <c r="CL724" s="856"/>
      <c r="CM724" s="856"/>
      <c r="CN724" s="856"/>
      <c r="CO724" s="856"/>
    </row>
    <row r="725" spans="1:103" ht="12.6" hidden="1" customHeight="1">
      <c r="C725" s="858"/>
      <c r="D725" s="858"/>
      <c r="E725" s="858"/>
      <c r="F725" s="858"/>
      <c r="G725" s="858"/>
      <c r="H725" s="858"/>
      <c r="I725" s="858"/>
      <c r="J725" s="858"/>
      <c r="K725" s="858"/>
      <c r="L725" s="858"/>
      <c r="M725" s="858"/>
      <c r="N725" s="858"/>
      <c r="O725" s="858"/>
      <c r="P725" s="858"/>
      <c r="Q725" s="858"/>
      <c r="R725" s="858"/>
      <c r="S725" s="858"/>
      <c r="T725" s="858"/>
      <c r="U725" s="858"/>
      <c r="V725" s="858"/>
      <c r="AI725" s="1029" t="e">
        <f>#REF!</f>
        <v>#REF!</v>
      </c>
      <c r="AJ725" s="1029"/>
      <c r="AK725" s="1029"/>
      <c r="AL725" s="1029"/>
      <c r="AM725" s="1029"/>
      <c r="AN725" s="1029"/>
      <c r="AO725" s="1029"/>
      <c r="AP725" s="1029"/>
      <c r="AQ725" s="1029"/>
      <c r="AR725" s="1029"/>
      <c r="AS725" s="1029"/>
      <c r="AT725" s="1029"/>
      <c r="AU725" s="1029"/>
      <c r="AV725" s="1029"/>
      <c r="AW725" s="1029"/>
      <c r="AX725" s="1029"/>
      <c r="AY725" s="1029"/>
      <c r="AZ725" s="1029"/>
      <c r="BA725" s="1029"/>
      <c r="BD725" s="858"/>
      <c r="BE725" s="858"/>
      <c r="BF725" s="858"/>
      <c r="BG725" s="858"/>
      <c r="BH725" s="858"/>
      <c r="BI725" s="858"/>
      <c r="BJ725" s="858"/>
      <c r="BK725" s="858"/>
      <c r="BL725" s="858"/>
      <c r="BM725" s="858"/>
      <c r="BN725" s="858"/>
      <c r="BO725" s="858"/>
      <c r="BP725" s="858"/>
      <c r="BQ725" s="858"/>
      <c r="BR725" s="858"/>
      <c r="BS725" s="858"/>
      <c r="BT725" s="858"/>
      <c r="BU725" s="857"/>
      <c r="BV725" s="857"/>
      <c r="BW725" s="857"/>
      <c r="CJ725" s="923">
        <v>45322</v>
      </c>
      <c r="CK725" s="923"/>
      <c r="CL725" s="923"/>
      <c r="CM725" s="923"/>
      <c r="CN725" s="923"/>
      <c r="CO725" s="923"/>
      <c r="CP725" s="923"/>
      <c r="CQ725" s="923"/>
      <c r="CR725" s="923"/>
      <c r="CS725" s="923"/>
      <c r="CT725" s="923"/>
      <c r="CU725" s="923"/>
      <c r="CV725" s="923"/>
      <c r="CW725" s="923"/>
      <c r="CX725" s="923"/>
    </row>
    <row r="726" spans="1:103" ht="12.6" hidden="1" customHeight="1">
      <c r="C726" s="858"/>
      <c r="D726" s="858"/>
      <c r="E726" s="858"/>
      <c r="F726" s="858"/>
      <c r="G726" s="858"/>
      <c r="H726" s="858"/>
      <c r="I726" s="858"/>
      <c r="J726" s="858"/>
      <c r="K726" s="858"/>
      <c r="L726" s="858"/>
      <c r="M726" s="858"/>
      <c r="N726" s="858"/>
      <c r="O726" s="858"/>
      <c r="P726" s="858"/>
      <c r="Q726" s="858"/>
      <c r="R726" s="858"/>
      <c r="S726" s="858"/>
      <c r="T726" s="858"/>
      <c r="U726" s="858"/>
      <c r="V726" s="858"/>
      <c r="BD726" s="858"/>
      <c r="BE726" s="858"/>
      <c r="BF726" s="858"/>
      <c r="BG726" s="858"/>
      <c r="BH726" s="858"/>
      <c r="BI726" s="858"/>
      <c r="BJ726" s="858"/>
      <c r="BK726" s="858"/>
      <c r="BL726" s="858"/>
      <c r="BM726" s="858"/>
      <c r="BN726" s="858"/>
      <c r="BO726" s="858"/>
      <c r="BP726" s="858"/>
      <c r="BQ726" s="858"/>
      <c r="BR726" s="858"/>
      <c r="BS726" s="858"/>
      <c r="BT726" s="858"/>
      <c r="BU726" s="857"/>
      <c r="BV726" s="857"/>
      <c r="BW726" s="857"/>
    </row>
    <row r="727" spans="1:103" ht="12.6" hidden="1" customHeight="1"/>
    <row r="728" spans="1:103" ht="12.6" hidden="1" customHeight="1">
      <c r="A728" s="69"/>
      <c r="B728" s="69"/>
      <c r="C728" s="69"/>
      <c r="D728" s="70"/>
      <c r="E728" s="1030" t="e">
        <f>#REF!</f>
        <v>#REF!</v>
      </c>
      <c r="F728" s="1030"/>
      <c r="G728" s="1030"/>
      <c r="H728" s="1030"/>
      <c r="I728" s="1030"/>
      <c r="J728" s="1031" t="s">
        <v>65</v>
      </c>
      <c r="K728" s="1031"/>
      <c r="L728" s="1031"/>
      <c r="M728" s="1031"/>
      <c r="N728" s="1028" t="s">
        <v>66</v>
      </c>
      <c r="O728" s="1028"/>
      <c r="P728" s="1028"/>
      <c r="Q728" s="1028"/>
      <c r="R728" s="1028"/>
      <c r="S728" s="1028"/>
      <c r="T728" s="70"/>
      <c r="U728" s="1032" t="s">
        <v>92</v>
      </c>
      <c r="V728" s="1032"/>
      <c r="W728" s="1032"/>
      <c r="X728" s="1032"/>
      <c r="Y728" s="1032"/>
      <c r="Z728" s="1032"/>
      <c r="AA728" s="1032"/>
      <c r="AB728" s="1032"/>
      <c r="AE728" s="55"/>
      <c r="AF728" s="55"/>
      <c r="AG728" s="55"/>
      <c r="AH728" s="55"/>
      <c r="AI728" s="55"/>
      <c r="AJ728" s="55"/>
      <c r="AK728" s="55"/>
      <c r="BB728" s="52"/>
      <c r="BC728" s="52"/>
      <c r="BD728" s="53"/>
      <c r="BE728" s="854">
        <v>1</v>
      </c>
      <c r="BF728" s="854"/>
      <c r="BG728" s="854"/>
      <c r="BH728" s="854"/>
      <c r="BI728" s="854"/>
      <c r="BJ728" s="853" t="s">
        <v>65</v>
      </c>
      <c r="BK728" s="853"/>
      <c r="BL728" s="853"/>
      <c r="BM728" s="853"/>
      <c r="BN728" s="852" t="s">
        <v>66</v>
      </c>
      <c r="BO728" s="852"/>
      <c r="BP728" s="852"/>
      <c r="BQ728" s="852"/>
      <c r="BR728" s="852"/>
      <c r="BS728" s="852"/>
      <c r="BT728" s="53"/>
      <c r="BU728" s="851" t="s">
        <v>92</v>
      </c>
      <c r="BV728" s="851"/>
      <c r="BW728" s="851"/>
      <c r="BX728" s="851"/>
      <c r="BY728" s="851"/>
      <c r="BZ728" s="851"/>
      <c r="CA728" s="851"/>
      <c r="CB728" s="851"/>
      <c r="CE728" s="55"/>
      <c r="CF728" s="55"/>
      <c r="CG728" s="55"/>
      <c r="CH728" s="55"/>
      <c r="CI728" s="55"/>
      <c r="CJ728" s="55"/>
      <c r="CK728" s="55"/>
    </row>
    <row r="729" spans="1:103" ht="12.6" hidden="1" customHeight="1">
      <c r="A729" s="69"/>
      <c r="B729" s="69"/>
      <c r="C729" s="71"/>
      <c r="D729" s="70"/>
      <c r="E729" s="1030"/>
      <c r="F729" s="1030"/>
      <c r="G729" s="1030"/>
      <c r="H729" s="1030"/>
      <c r="I729" s="1030"/>
      <c r="J729" s="1031"/>
      <c r="K729" s="1031"/>
      <c r="L729" s="1031"/>
      <c r="M729" s="1031"/>
      <c r="N729" s="1028"/>
      <c r="O729" s="1028"/>
      <c r="P729" s="1028"/>
      <c r="Q729" s="1028"/>
      <c r="R729" s="1028"/>
      <c r="S729" s="1028"/>
      <c r="T729" s="70"/>
      <c r="U729" s="1032"/>
      <c r="V729" s="1032"/>
      <c r="W729" s="1032"/>
      <c r="X729" s="1032"/>
      <c r="Y729" s="1032"/>
      <c r="Z729" s="1032"/>
      <c r="AA729" s="1032"/>
      <c r="AB729" s="1032"/>
      <c r="AD729" s="55"/>
      <c r="AE729" s="55"/>
      <c r="AF729" s="55"/>
      <c r="AG729" s="55"/>
      <c r="AH729" s="55"/>
      <c r="AI729" s="55"/>
      <c r="AJ729" s="55"/>
      <c r="AK729" s="55"/>
      <c r="BB729" s="52"/>
      <c r="BC729" s="56"/>
      <c r="BD729" s="53"/>
      <c r="BE729" s="854"/>
      <c r="BF729" s="854"/>
      <c r="BG729" s="854"/>
      <c r="BH729" s="854"/>
      <c r="BI729" s="854"/>
      <c r="BJ729" s="853"/>
      <c r="BK729" s="853"/>
      <c r="BL729" s="853"/>
      <c r="BM729" s="853"/>
      <c r="BN729" s="852"/>
      <c r="BO729" s="852"/>
      <c r="BP729" s="852"/>
      <c r="BQ729" s="852"/>
      <c r="BR729" s="852"/>
      <c r="BS729" s="852"/>
      <c r="BT729" s="53"/>
      <c r="BU729" s="851"/>
      <c r="BV729" s="851"/>
      <c r="BW729" s="851"/>
      <c r="BX729" s="851"/>
      <c r="BY729" s="851"/>
      <c r="BZ729" s="851"/>
      <c r="CA729" s="851"/>
      <c r="CB729" s="851"/>
      <c r="CD729" s="55"/>
      <c r="CE729" s="55"/>
      <c r="CF729" s="55"/>
      <c r="CG729" s="55"/>
      <c r="CH729" s="55"/>
      <c r="CI729" s="55"/>
      <c r="CJ729" s="55"/>
      <c r="CK729" s="55"/>
    </row>
    <row r="730" spans="1:103" ht="12.6" hidden="1" customHeight="1">
      <c r="A730" s="69"/>
      <c r="B730" s="69"/>
      <c r="C730" s="71"/>
      <c r="D730" s="70"/>
      <c r="E730" s="1030"/>
      <c r="F730" s="1030"/>
      <c r="G730" s="1030"/>
      <c r="H730" s="1030"/>
      <c r="I730" s="1030"/>
      <c r="J730" s="1031"/>
      <c r="K730" s="1031"/>
      <c r="L730" s="1031"/>
      <c r="M730" s="1031"/>
      <c r="N730" s="1028" t="s">
        <v>69</v>
      </c>
      <c r="O730" s="1028"/>
      <c r="P730" s="1028"/>
      <c r="Q730" s="1028"/>
      <c r="R730" s="1028"/>
      <c r="S730" s="1028"/>
      <c r="T730" s="70"/>
      <c r="U730" s="1032"/>
      <c r="V730" s="1032"/>
      <c r="W730" s="1032"/>
      <c r="X730" s="1032"/>
      <c r="Y730" s="1032"/>
      <c r="Z730" s="1032"/>
      <c r="AA730" s="1032"/>
      <c r="AB730" s="1032"/>
      <c r="AE730" s="55"/>
      <c r="AF730" s="55"/>
      <c r="AG730" s="55"/>
      <c r="AH730" s="55"/>
      <c r="AI730" s="55"/>
      <c r="AJ730" s="55"/>
      <c r="AK730" s="55"/>
      <c r="BB730" s="52"/>
      <c r="BC730" s="56"/>
      <c r="BD730" s="53"/>
      <c r="BE730" s="854"/>
      <c r="BF730" s="854"/>
      <c r="BG730" s="854"/>
      <c r="BH730" s="854"/>
      <c r="BI730" s="854"/>
      <c r="BJ730" s="853"/>
      <c r="BK730" s="853"/>
      <c r="BL730" s="853"/>
      <c r="BM730" s="853"/>
      <c r="BN730" s="852" t="s">
        <v>69</v>
      </c>
      <c r="BO730" s="852"/>
      <c r="BP730" s="852"/>
      <c r="BQ730" s="852"/>
      <c r="BR730" s="852"/>
      <c r="BS730" s="852"/>
      <c r="BT730" s="53"/>
      <c r="BU730" s="851"/>
      <c r="BV730" s="851"/>
      <c r="BW730" s="851"/>
      <c r="BX730" s="851"/>
      <c r="BY730" s="851"/>
      <c r="BZ730" s="851"/>
      <c r="CA730" s="851"/>
      <c r="CB730" s="851"/>
      <c r="CE730" s="55"/>
      <c r="CF730" s="55"/>
      <c r="CG730" s="55"/>
      <c r="CH730" s="55"/>
      <c r="CI730" s="55"/>
      <c r="CJ730" s="55"/>
      <c r="CK730" s="55"/>
    </row>
    <row r="731" spans="1:103" ht="12.6" hidden="1" customHeight="1">
      <c r="B731" s="44"/>
      <c r="C731" s="45"/>
      <c r="M731" s="850"/>
      <c r="N731" s="850"/>
      <c r="O731" s="850"/>
      <c r="P731" s="850"/>
      <c r="Q731" s="850"/>
      <c r="R731" s="850"/>
      <c r="S731" s="850"/>
      <c r="T731" s="850"/>
      <c r="U731" s="850"/>
      <c r="V731" s="850"/>
      <c r="W731" s="850"/>
      <c r="X731" s="850"/>
      <c r="Y731" s="850"/>
      <c r="Z731" s="850"/>
      <c r="AA731" s="850"/>
      <c r="AB731" s="850"/>
      <c r="AC731" s="850"/>
      <c r="AD731" s="850"/>
      <c r="AE731" s="850"/>
      <c r="AF731" s="850"/>
      <c r="AG731" s="850"/>
      <c r="AH731" s="850"/>
      <c r="AI731" s="850"/>
      <c r="AJ731" s="850"/>
      <c r="AK731" s="850"/>
      <c r="BM731" s="850"/>
      <c r="BN731" s="850"/>
      <c r="BO731" s="850"/>
      <c r="BP731" s="850"/>
      <c r="BQ731" s="850"/>
      <c r="BR731" s="850"/>
      <c r="BS731" s="850"/>
      <c r="BT731" s="850"/>
      <c r="BU731" s="850"/>
      <c r="BV731" s="850"/>
      <c r="BW731" s="850"/>
      <c r="BX731" s="850"/>
      <c r="BY731" s="850"/>
      <c r="BZ731" s="850"/>
      <c r="CA731" s="850"/>
      <c r="CB731" s="850"/>
      <c r="CC731" s="850"/>
      <c r="CD731" s="850"/>
      <c r="CE731" s="850"/>
      <c r="CF731" s="850"/>
      <c r="CG731" s="850"/>
      <c r="CH731" s="850"/>
      <c r="CI731" s="850"/>
      <c r="CJ731" s="850"/>
      <c r="CK731" s="850"/>
    </row>
    <row r="732" spans="1:103" ht="12.6" hidden="1" customHeight="1">
      <c r="B732" s="44"/>
      <c r="C732" s="45"/>
      <c r="M732" s="850"/>
      <c r="N732" s="850"/>
      <c r="O732" s="850"/>
      <c r="P732" s="850"/>
      <c r="Q732" s="850"/>
      <c r="R732" s="850"/>
      <c r="S732" s="850"/>
      <c r="T732" s="850"/>
      <c r="U732" s="850"/>
      <c r="V732" s="850"/>
      <c r="W732" s="850"/>
      <c r="X732" s="850"/>
      <c r="Y732" s="850"/>
      <c r="Z732" s="850"/>
      <c r="AA732" s="850"/>
      <c r="AB732" s="850"/>
      <c r="AC732" s="850"/>
      <c r="AD732" s="850"/>
      <c r="AE732" s="850"/>
      <c r="AF732" s="850"/>
      <c r="AG732" s="850"/>
      <c r="AH732" s="850"/>
      <c r="AI732" s="850"/>
      <c r="AJ732" s="850"/>
      <c r="AK732" s="850"/>
      <c r="BM732" s="850"/>
      <c r="BN732" s="850"/>
      <c r="BO732" s="850"/>
      <c r="BP732" s="850"/>
      <c r="BQ732" s="850"/>
      <c r="BR732" s="850"/>
      <c r="BS732" s="850"/>
      <c r="BT732" s="850"/>
      <c r="BU732" s="850"/>
      <c r="BV732" s="850"/>
      <c r="BW732" s="850"/>
      <c r="BX732" s="850"/>
      <c r="BY732" s="850"/>
      <c r="BZ732" s="850"/>
      <c r="CA732" s="850"/>
      <c r="CB732" s="850"/>
      <c r="CC732" s="850"/>
      <c r="CD732" s="850"/>
      <c r="CE732" s="850"/>
      <c r="CF732" s="850"/>
      <c r="CG732" s="850"/>
      <c r="CH732" s="850"/>
      <c r="CI732" s="850"/>
      <c r="CJ732" s="850"/>
      <c r="CK732" s="850"/>
    </row>
    <row r="733" spans="1:103" ht="12.6" hidden="1" customHeight="1">
      <c r="AG733" s="849"/>
      <c r="AH733" s="849"/>
      <c r="AI733" s="849"/>
      <c r="AJ733" s="849"/>
      <c r="AK733" s="849"/>
      <c r="AL733" s="849"/>
      <c r="AM733" s="849"/>
      <c r="AN733" s="849"/>
      <c r="AO733" s="849"/>
      <c r="AP733" s="849"/>
      <c r="AQ733" s="849"/>
      <c r="AR733" s="849"/>
      <c r="AS733" s="849"/>
      <c r="AT733" s="849"/>
      <c r="AU733" s="849"/>
      <c r="AV733" s="849"/>
      <c r="AW733" s="849"/>
      <c r="AX733" s="849"/>
      <c r="AY733" s="849"/>
      <c r="AZ733" s="849"/>
      <c r="CH733" s="920" t="s">
        <v>94</v>
      </c>
      <c r="CI733" s="921"/>
      <c r="CJ733" s="921"/>
      <c r="CK733" s="921"/>
      <c r="CL733" s="921"/>
      <c r="CM733" s="921"/>
      <c r="CN733" s="921"/>
      <c r="CO733" s="921"/>
      <c r="CP733" s="921"/>
      <c r="CQ733" s="921"/>
      <c r="CR733" s="921"/>
      <c r="CS733" s="921"/>
      <c r="CT733" s="921"/>
      <c r="CU733" s="921"/>
      <c r="CV733" s="921"/>
      <c r="CW733" s="922"/>
    </row>
    <row r="734" spans="1:103" ht="12.6" hidden="1" customHeight="1">
      <c r="AG734" s="848"/>
      <c r="AH734" s="848"/>
      <c r="AI734" s="848"/>
      <c r="AJ734" s="848"/>
      <c r="AK734" s="848"/>
      <c r="AL734" s="848"/>
      <c r="AM734" s="848"/>
      <c r="AN734" s="848"/>
      <c r="AO734" s="848"/>
      <c r="AP734" s="848"/>
      <c r="AQ734" s="848"/>
      <c r="AR734" s="848"/>
      <c r="AS734" s="848"/>
      <c r="AT734" s="848"/>
      <c r="AU734" s="848"/>
      <c r="AV734" s="848"/>
      <c r="AW734" s="848"/>
      <c r="AX734" s="848"/>
      <c r="AY734" s="848"/>
      <c r="AZ734" s="848"/>
      <c r="CH734" s="872"/>
      <c r="CI734" s="873"/>
      <c r="CJ734" s="873"/>
      <c r="CK734" s="874"/>
      <c r="CL734" s="872"/>
      <c r="CM734" s="873"/>
      <c r="CN734" s="873"/>
      <c r="CO734" s="874"/>
      <c r="CP734" s="872"/>
      <c r="CQ734" s="873"/>
      <c r="CR734" s="873"/>
      <c r="CS734" s="874"/>
      <c r="CT734" s="872"/>
      <c r="CU734" s="873"/>
      <c r="CV734" s="873"/>
      <c r="CW734" s="874"/>
    </row>
    <row r="735" spans="1:103" ht="12.6" hidden="1" customHeight="1">
      <c r="AG735" s="848"/>
      <c r="AH735" s="848"/>
      <c r="AI735" s="848"/>
      <c r="AJ735" s="848"/>
      <c r="AK735" s="848"/>
      <c r="AL735" s="848"/>
      <c r="AM735" s="848"/>
      <c r="AN735" s="848"/>
      <c r="AO735" s="848"/>
      <c r="AP735" s="848"/>
      <c r="AQ735" s="848"/>
      <c r="AR735" s="848"/>
      <c r="AS735" s="848"/>
      <c r="AT735" s="848"/>
      <c r="AU735" s="848"/>
      <c r="AV735" s="848"/>
      <c r="AW735" s="848"/>
      <c r="AX735" s="848"/>
      <c r="AY735" s="848"/>
      <c r="AZ735" s="848"/>
      <c r="CH735" s="918"/>
      <c r="CI735" s="848"/>
      <c r="CJ735" s="848"/>
      <c r="CK735" s="919"/>
      <c r="CL735" s="918"/>
      <c r="CM735" s="848"/>
      <c r="CN735" s="848"/>
      <c r="CO735" s="919"/>
      <c r="CP735" s="918"/>
      <c r="CQ735" s="848"/>
      <c r="CR735" s="848"/>
      <c r="CS735" s="919"/>
      <c r="CT735" s="918"/>
      <c r="CU735" s="848"/>
      <c r="CV735" s="848"/>
      <c r="CW735" s="919"/>
    </row>
    <row r="736" spans="1:103" ht="12.6" hidden="1" customHeight="1">
      <c r="AG736" s="848"/>
      <c r="AH736" s="848"/>
      <c r="AI736" s="848"/>
      <c r="AJ736" s="848"/>
      <c r="AK736" s="848"/>
      <c r="AL736" s="848"/>
      <c r="AM736" s="848"/>
      <c r="AN736" s="848"/>
      <c r="AO736" s="848"/>
      <c r="AP736" s="848"/>
      <c r="AQ736" s="848"/>
      <c r="AR736" s="848"/>
      <c r="AS736" s="848"/>
      <c r="AT736" s="848"/>
      <c r="AU736" s="848"/>
      <c r="AV736" s="848"/>
      <c r="AW736" s="848"/>
      <c r="AX736" s="848"/>
      <c r="AY736" s="848"/>
      <c r="AZ736" s="848"/>
      <c r="CH736" s="875"/>
      <c r="CI736" s="876"/>
      <c r="CJ736" s="876"/>
      <c r="CK736" s="877"/>
      <c r="CL736" s="875"/>
      <c r="CM736" s="876"/>
      <c r="CN736" s="876"/>
      <c r="CO736" s="877"/>
      <c r="CP736" s="875"/>
      <c r="CQ736" s="876"/>
      <c r="CR736" s="876"/>
      <c r="CS736" s="877"/>
      <c r="CT736" s="875"/>
      <c r="CU736" s="876"/>
      <c r="CV736" s="876"/>
      <c r="CW736" s="877"/>
    </row>
    <row r="737" spans="2:102" ht="12.6" hidden="1" customHeight="1"/>
    <row r="738" spans="2:102" ht="12.6" hidden="1" customHeight="1"/>
    <row r="739" spans="2:102" ht="12.6" hidden="1" customHeight="1">
      <c r="AB739" s="848" t="e">
        <f>#REF!</f>
        <v>#REF!</v>
      </c>
      <c r="AC739" s="848"/>
      <c r="AD739" s="848"/>
      <c r="AE739" s="848"/>
      <c r="AF739" s="848"/>
      <c r="AG739" s="848"/>
      <c r="AH739" s="848"/>
      <c r="AI739" s="848"/>
      <c r="AJ739" s="848"/>
      <c r="AK739" s="848"/>
      <c r="AL739" s="848"/>
      <c r="AM739" s="848"/>
      <c r="AN739" s="848"/>
      <c r="AO739" s="848"/>
      <c r="AP739" s="848"/>
      <c r="AQ739" s="848"/>
      <c r="AR739" s="848"/>
      <c r="AS739" s="848"/>
      <c r="AT739" s="848"/>
      <c r="AU739" s="848"/>
      <c r="AV739" s="848"/>
      <c r="AW739" s="848"/>
      <c r="AX739" s="848"/>
      <c r="CC739" s="848"/>
      <c r="CD739" s="848"/>
      <c r="CE739" s="848"/>
      <c r="CF739" s="848"/>
      <c r="CG739" s="848"/>
      <c r="CH739" s="848"/>
      <c r="CI739" s="848"/>
      <c r="CJ739" s="848"/>
      <c r="CK739" s="848"/>
      <c r="CL739" s="848"/>
      <c r="CM739" s="848"/>
      <c r="CN739" s="848"/>
      <c r="CO739" s="848"/>
      <c r="CP739" s="848"/>
      <c r="CQ739" s="848"/>
      <c r="CR739" s="848"/>
      <c r="CS739" s="848"/>
      <c r="CT739" s="848"/>
      <c r="CU739" s="848"/>
    </row>
    <row r="740" spans="2:102" ht="12.6" hidden="1" customHeight="1">
      <c r="X740" s="848" t="s">
        <v>95</v>
      </c>
      <c r="Y740" s="848"/>
      <c r="Z740" s="848"/>
      <c r="AA740" s="848"/>
      <c r="AB740" s="848"/>
      <c r="AC740" s="848"/>
      <c r="AD740" s="848"/>
      <c r="AE740" s="848"/>
      <c r="AF740" s="848"/>
      <c r="AG740" s="848"/>
      <c r="AH740" s="848"/>
      <c r="AI740" s="848"/>
      <c r="AJ740" s="848"/>
      <c r="AK740" s="848"/>
      <c r="AL740" s="848"/>
      <c r="AM740" s="848"/>
      <c r="AN740" s="848"/>
      <c r="AO740" s="848"/>
      <c r="AP740" s="848"/>
      <c r="AQ740" s="848"/>
      <c r="AR740" s="848"/>
      <c r="AS740" s="848"/>
      <c r="AT740" s="848"/>
      <c r="AU740" s="848"/>
      <c r="AV740" s="848"/>
      <c r="AW740" s="848"/>
      <c r="AX740" s="848"/>
      <c r="AY740" s="59"/>
      <c r="AZ740" s="59"/>
      <c r="BY740" s="848" t="s">
        <v>95</v>
      </c>
      <c r="BZ740" s="848"/>
      <c r="CA740" s="848"/>
      <c r="CB740" s="848"/>
      <c r="CC740" s="848"/>
      <c r="CD740" s="848"/>
      <c r="CE740" s="848"/>
      <c r="CF740" s="848"/>
      <c r="CG740" s="848"/>
      <c r="CH740" s="848"/>
      <c r="CI740" s="848"/>
      <c r="CJ740" s="848"/>
      <c r="CK740" s="848"/>
      <c r="CL740" s="848"/>
      <c r="CM740" s="848"/>
      <c r="CN740" s="848"/>
      <c r="CO740" s="848"/>
      <c r="CP740" s="848"/>
      <c r="CQ740" s="848"/>
      <c r="CR740" s="848"/>
      <c r="CS740" s="848"/>
      <c r="CT740" s="848"/>
      <c r="CU740" s="848"/>
      <c r="CV740" s="914" t="s">
        <v>71</v>
      </c>
      <c r="CW740" s="914"/>
    </row>
    <row r="741" spans="2:102" ht="12.6" hidden="1" customHeight="1">
      <c r="X741" s="57"/>
      <c r="Y741" s="57"/>
      <c r="Z741" s="57"/>
      <c r="AA741" s="57"/>
      <c r="AB741" s="848"/>
      <c r="AC741" s="848"/>
      <c r="AD741" s="848"/>
      <c r="AE741" s="848"/>
      <c r="AF741" s="848"/>
      <c r="AG741" s="848"/>
      <c r="AH741" s="848"/>
      <c r="AI741" s="848"/>
      <c r="AJ741" s="848"/>
      <c r="AK741" s="848"/>
      <c r="AL741" s="848"/>
      <c r="AM741" s="848"/>
      <c r="AN741" s="848"/>
      <c r="AO741" s="848"/>
      <c r="AP741" s="848"/>
      <c r="AQ741" s="848"/>
      <c r="AR741" s="848"/>
      <c r="AS741" s="848"/>
      <c r="AT741" s="848"/>
      <c r="AU741" s="848"/>
      <c r="AV741" s="848"/>
      <c r="AW741" s="848"/>
      <c r="AX741" s="848"/>
      <c r="AY741" s="59"/>
      <c r="AZ741" s="59"/>
      <c r="BY741" s="57"/>
      <c r="BZ741" s="57"/>
      <c r="CA741" s="57"/>
      <c r="CB741" s="57"/>
      <c r="CC741" s="848"/>
      <c r="CD741" s="848"/>
      <c r="CE741" s="848"/>
      <c r="CF741" s="848"/>
      <c r="CG741" s="848"/>
      <c r="CH741" s="848"/>
      <c r="CI741" s="848"/>
      <c r="CJ741" s="848"/>
      <c r="CK741" s="848"/>
      <c r="CL741" s="848"/>
      <c r="CM741" s="848"/>
      <c r="CN741" s="848"/>
      <c r="CO741" s="848"/>
      <c r="CP741" s="848"/>
      <c r="CQ741" s="848"/>
      <c r="CR741" s="848"/>
      <c r="CS741" s="848"/>
      <c r="CT741" s="848"/>
      <c r="CU741" s="848"/>
      <c r="CV741" s="914"/>
      <c r="CW741" s="914"/>
    </row>
    <row r="742" spans="2:102" ht="12.6" hidden="1" customHeight="1">
      <c r="AB742" s="848"/>
      <c r="AC742" s="848"/>
      <c r="AD742" s="848"/>
      <c r="AE742" s="848"/>
      <c r="AF742" s="848"/>
      <c r="AG742" s="848"/>
      <c r="AH742" s="848"/>
      <c r="AI742" s="848"/>
      <c r="AJ742" s="848"/>
      <c r="AK742" s="848"/>
      <c r="AL742" s="848"/>
      <c r="AM742" s="848"/>
      <c r="AN742" s="848"/>
      <c r="AO742" s="848"/>
      <c r="AP742" s="848"/>
      <c r="AQ742" s="848"/>
      <c r="AR742" s="848"/>
      <c r="AS742" s="848"/>
      <c r="AT742" s="848"/>
      <c r="AU742" s="848"/>
      <c r="AV742" s="848"/>
      <c r="AW742" s="848"/>
      <c r="AX742" s="848"/>
      <c r="AY742" s="59"/>
      <c r="AZ742" s="59"/>
      <c r="CC742" s="848"/>
      <c r="CD742" s="848"/>
      <c r="CE742" s="848"/>
      <c r="CF742" s="848"/>
      <c r="CG742" s="848"/>
      <c r="CH742" s="848"/>
      <c r="CI742" s="848"/>
      <c r="CJ742" s="848"/>
      <c r="CK742" s="848"/>
      <c r="CL742" s="848"/>
      <c r="CM742" s="848"/>
      <c r="CN742" s="848"/>
      <c r="CO742" s="848"/>
      <c r="CP742" s="848"/>
      <c r="CQ742" s="848"/>
      <c r="CR742" s="848"/>
      <c r="CS742" s="848"/>
      <c r="CT742" s="848"/>
      <c r="CU742" s="848"/>
      <c r="CV742" s="914"/>
      <c r="CW742" s="914"/>
    </row>
    <row r="743" spans="2:102" ht="12.6" hidden="1" customHeight="1">
      <c r="X743" s="60" t="s">
        <v>72</v>
      </c>
      <c r="AB743" s="1026" t="e">
        <f>#REF!</f>
        <v>#REF!</v>
      </c>
      <c r="AC743" s="1026"/>
      <c r="AD743" s="1026"/>
      <c r="AE743" s="1026"/>
      <c r="AF743" s="1026"/>
      <c r="AG743" s="1026"/>
      <c r="AH743" s="1026"/>
      <c r="AI743" s="1026"/>
      <c r="AJ743" s="1026"/>
      <c r="AK743" s="1026"/>
      <c r="AL743" s="1026"/>
      <c r="AM743" s="1026"/>
      <c r="AN743" s="1026"/>
      <c r="AO743" s="1026"/>
      <c r="AP743" s="1026"/>
      <c r="AQ743" s="1026"/>
      <c r="AR743" s="1026"/>
      <c r="AS743" s="1026"/>
      <c r="AT743" s="1026"/>
      <c r="AU743" s="1026"/>
      <c r="AV743" s="1026"/>
      <c r="AW743" s="1026"/>
      <c r="AX743" s="1026"/>
      <c r="AY743" s="1026"/>
      <c r="AZ743" s="1026"/>
      <c r="BA743" s="1026"/>
      <c r="BY743" s="60" t="s">
        <v>72</v>
      </c>
      <c r="CC743" s="917"/>
      <c r="CD743" s="917"/>
      <c r="CE743" s="917"/>
      <c r="CF743" s="917"/>
      <c r="CG743" s="917"/>
      <c r="CH743" s="917"/>
      <c r="CI743" s="917"/>
      <c r="CJ743" s="917"/>
      <c r="CK743" s="917"/>
      <c r="CL743" s="917"/>
      <c r="CM743" s="917"/>
      <c r="CN743" s="917"/>
      <c r="CO743" s="917"/>
      <c r="CP743" s="917"/>
      <c r="CQ743" s="917"/>
      <c r="CR743" s="917"/>
      <c r="CS743" s="917"/>
      <c r="CT743" s="917"/>
      <c r="CU743" s="917"/>
      <c r="CV743" s="915"/>
      <c r="CW743" s="915"/>
    </row>
    <row r="744" spans="2:102" ht="12.6" hidden="1" customHeight="1">
      <c r="B744" s="49"/>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c r="AA744" s="61"/>
      <c r="AB744" s="1026"/>
      <c r="AC744" s="1026"/>
      <c r="AD744" s="1026"/>
      <c r="AE744" s="1026"/>
      <c r="AF744" s="1026"/>
      <c r="AG744" s="1026"/>
      <c r="AH744" s="1026"/>
      <c r="AI744" s="1026"/>
      <c r="AJ744" s="1026"/>
      <c r="AK744" s="1026"/>
      <c r="AL744" s="1026"/>
      <c r="AM744" s="1026"/>
      <c r="AN744" s="1026"/>
      <c r="AO744" s="1026"/>
      <c r="AP744" s="1026"/>
      <c r="AQ744" s="1026"/>
      <c r="AR744" s="1026"/>
      <c r="AS744" s="1026"/>
      <c r="AT744" s="1026"/>
      <c r="AU744" s="1026"/>
      <c r="AV744" s="1026"/>
      <c r="AW744" s="1026"/>
      <c r="AX744" s="1026"/>
      <c r="AY744" s="1026"/>
      <c r="AZ744" s="1026"/>
      <c r="BA744" s="1026"/>
      <c r="BC744" s="49"/>
      <c r="BD744" s="61"/>
      <c r="BE744" s="61"/>
      <c r="BF744" s="61"/>
      <c r="BG744" s="61"/>
      <c r="BH744" s="61"/>
      <c r="BI744" s="61"/>
      <c r="BJ744" s="61"/>
      <c r="BK744" s="61"/>
      <c r="BL744" s="61"/>
      <c r="BM744" s="61"/>
      <c r="BN744" s="61"/>
      <c r="BO744" s="61"/>
      <c r="BP744" s="61"/>
      <c r="BQ744" s="61"/>
      <c r="BR744" s="61"/>
      <c r="BS744" s="61"/>
      <c r="BT744" s="61"/>
      <c r="BU744" s="61"/>
      <c r="BV744" s="61"/>
      <c r="BW744" s="61"/>
      <c r="BX744" s="61"/>
      <c r="BY744" s="61"/>
      <c r="BZ744" s="61"/>
      <c r="CA744" s="61"/>
      <c r="CB744" s="61"/>
      <c r="CC744" s="61"/>
      <c r="CD744" s="61"/>
      <c r="CE744" s="61"/>
      <c r="CF744" s="61"/>
      <c r="CG744" s="61"/>
      <c r="CH744" s="61"/>
      <c r="CI744" s="61"/>
      <c r="CJ744" s="61"/>
      <c r="CK744" s="61"/>
      <c r="CL744" s="61"/>
      <c r="CM744" s="61"/>
      <c r="CN744" s="61"/>
      <c r="CO744" s="61"/>
      <c r="CP744" s="61"/>
      <c r="CQ744" s="61"/>
      <c r="CR744" s="61"/>
      <c r="CS744" s="61"/>
      <c r="CT744" s="61"/>
      <c r="CU744" s="61"/>
      <c r="CV744" s="61"/>
      <c r="CW744" s="61"/>
      <c r="CX744" s="61"/>
    </row>
    <row r="745" spans="2:102" ht="12.6" hidden="1" customHeight="1">
      <c r="B745" s="930" t="s">
        <v>74</v>
      </c>
      <c r="C745" s="931"/>
      <c r="D745" s="931"/>
      <c r="E745" s="931"/>
      <c r="F745" s="931"/>
      <c r="G745" s="931"/>
      <c r="H745" s="932"/>
      <c r="I745" s="1027" t="s">
        <v>75</v>
      </c>
      <c r="J745" s="1027"/>
      <c r="K745" s="1027"/>
      <c r="L745" s="1027"/>
      <c r="M745" s="1027"/>
      <c r="N745" s="1027"/>
      <c r="O745" s="1027"/>
      <c r="P745" s="1027"/>
      <c r="Q745" s="1027"/>
      <c r="R745" s="1027"/>
      <c r="S745" s="1027" t="s">
        <v>96</v>
      </c>
      <c r="T745" s="1027"/>
      <c r="U745" s="1027"/>
      <c r="V745" s="1027"/>
      <c r="W745" s="1027"/>
      <c r="X745" s="1027"/>
      <c r="Y745" s="1027"/>
      <c r="Z745" s="1027"/>
      <c r="AA745" s="1027"/>
      <c r="AB745" s="1027"/>
      <c r="AC745" s="1027"/>
      <c r="AD745" s="1027"/>
      <c r="AE745" s="1027"/>
      <c r="AF745" s="1027"/>
      <c r="AG745" s="1027"/>
      <c r="AH745" s="1027"/>
      <c r="AI745" s="1027"/>
      <c r="AJ745" s="1027"/>
      <c r="AK745" s="924" t="s">
        <v>77</v>
      </c>
      <c r="AL745" s="937"/>
      <c r="AM745" s="938"/>
      <c r="AN745" s="936" t="s">
        <v>78</v>
      </c>
      <c r="AO745" s="937"/>
      <c r="AP745" s="937"/>
      <c r="AQ745" s="937"/>
      <c r="AR745" s="937"/>
      <c r="AS745" s="938"/>
      <c r="AT745" s="936" t="s">
        <v>79</v>
      </c>
      <c r="AU745" s="937"/>
      <c r="AV745" s="937"/>
      <c r="AW745" s="937"/>
      <c r="AX745" s="937"/>
      <c r="AY745" s="937"/>
      <c r="AZ745" s="937"/>
      <c r="BA745" s="938"/>
      <c r="BC745" s="930" t="s">
        <v>74</v>
      </c>
      <c r="BD745" s="931"/>
      <c r="BE745" s="931"/>
      <c r="BF745" s="931"/>
      <c r="BG745" s="931"/>
      <c r="BH745" s="931"/>
      <c r="BI745" s="932"/>
      <c r="BJ745" s="930" t="s">
        <v>80</v>
      </c>
      <c r="BK745" s="931"/>
      <c r="BL745" s="931"/>
      <c r="BM745" s="931"/>
      <c r="BN745" s="931"/>
      <c r="BO745" s="931"/>
      <c r="BP745" s="931"/>
      <c r="BQ745" s="931"/>
      <c r="BR745" s="931"/>
      <c r="BS745" s="932"/>
      <c r="BT745" s="930" t="s">
        <v>96</v>
      </c>
      <c r="BU745" s="931"/>
      <c r="BV745" s="931"/>
      <c r="BW745" s="931"/>
      <c r="BX745" s="931"/>
      <c r="BY745" s="931"/>
      <c r="BZ745" s="931"/>
      <c r="CA745" s="931"/>
      <c r="CB745" s="932"/>
      <c r="CC745" s="930" t="s">
        <v>82</v>
      </c>
      <c r="CD745" s="931"/>
      <c r="CE745" s="931"/>
      <c r="CF745" s="931"/>
      <c r="CG745" s="931"/>
      <c r="CH745" s="931"/>
      <c r="CI745" s="931"/>
      <c r="CJ745" s="931"/>
      <c r="CK745" s="932"/>
      <c r="CL745" s="924" t="s">
        <v>77</v>
      </c>
      <c r="CM745" s="925"/>
      <c r="CN745" s="926"/>
      <c r="CO745" s="936" t="s">
        <v>83</v>
      </c>
      <c r="CP745" s="937"/>
      <c r="CQ745" s="937"/>
      <c r="CR745" s="937"/>
      <c r="CS745" s="938"/>
      <c r="CT745" s="936" t="s">
        <v>79</v>
      </c>
      <c r="CU745" s="937"/>
      <c r="CV745" s="937"/>
      <c r="CW745" s="937"/>
      <c r="CX745" s="938"/>
    </row>
    <row r="746" spans="2:102" ht="12.6" hidden="1" customHeight="1">
      <c r="B746" s="933"/>
      <c r="C746" s="934"/>
      <c r="D746" s="934"/>
      <c r="E746" s="934"/>
      <c r="F746" s="934"/>
      <c r="G746" s="934"/>
      <c r="H746" s="935"/>
      <c r="I746" s="1027"/>
      <c r="J746" s="1027"/>
      <c r="K746" s="1027"/>
      <c r="L746" s="1027"/>
      <c r="M746" s="1027"/>
      <c r="N746" s="1027"/>
      <c r="O746" s="1027"/>
      <c r="P746" s="1027"/>
      <c r="Q746" s="1027"/>
      <c r="R746" s="1027"/>
      <c r="S746" s="1027"/>
      <c r="T746" s="1027"/>
      <c r="U746" s="1027"/>
      <c r="V746" s="1027"/>
      <c r="W746" s="1027"/>
      <c r="X746" s="1027"/>
      <c r="Y746" s="1027"/>
      <c r="Z746" s="1027"/>
      <c r="AA746" s="1027"/>
      <c r="AB746" s="1027"/>
      <c r="AC746" s="1027"/>
      <c r="AD746" s="1027"/>
      <c r="AE746" s="1027"/>
      <c r="AF746" s="1027"/>
      <c r="AG746" s="1027"/>
      <c r="AH746" s="1027"/>
      <c r="AI746" s="1027"/>
      <c r="AJ746" s="1027"/>
      <c r="AK746" s="939"/>
      <c r="AL746" s="940"/>
      <c r="AM746" s="941"/>
      <c r="AN746" s="939"/>
      <c r="AO746" s="940"/>
      <c r="AP746" s="940"/>
      <c r="AQ746" s="940"/>
      <c r="AR746" s="940"/>
      <c r="AS746" s="941"/>
      <c r="AT746" s="939"/>
      <c r="AU746" s="940"/>
      <c r="AV746" s="940"/>
      <c r="AW746" s="940"/>
      <c r="AX746" s="940"/>
      <c r="AY746" s="940"/>
      <c r="AZ746" s="940"/>
      <c r="BA746" s="941"/>
      <c r="BC746" s="933"/>
      <c r="BD746" s="934"/>
      <c r="BE746" s="934"/>
      <c r="BF746" s="934"/>
      <c r="BG746" s="934"/>
      <c r="BH746" s="934"/>
      <c r="BI746" s="935"/>
      <c r="BJ746" s="933"/>
      <c r="BK746" s="934"/>
      <c r="BL746" s="934"/>
      <c r="BM746" s="934"/>
      <c r="BN746" s="934"/>
      <c r="BO746" s="934"/>
      <c r="BP746" s="934"/>
      <c r="BQ746" s="934"/>
      <c r="BR746" s="934"/>
      <c r="BS746" s="935"/>
      <c r="BT746" s="933"/>
      <c r="BU746" s="934"/>
      <c r="BV746" s="934"/>
      <c r="BW746" s="934"/>
      <c r="BX746" s="934"/>
      <c r="BY746" s="934"/>
      <c r="BZ746" s="934"/>
      <c r="CA746" s="934"/>
      <c r="CB746" s="935"/>
      <c r="CC746" s="933"/>
      <c r="CD746" s="934"/>
      <c r="CE746" s="934"/>
      <c r="CF746" s="934"/>
      <c r="CG746" s="934"/>
      <c r="CH746" s="934"/>
      <c r="CI746" s="934"/>
      <c r="CJ746" s="934"/>
      <c r="CK746" s="935"/>
      <c r="CL746" s="927"/>
      <c r="CM746" s="928"/>
      <c r="CN746" s="929"/>
      <c r="CO746" s="939"/>
      <c r="CP746" s="940"/>
      <c r="CQ746" s="940"/>
      <c r="CR746" s="940"/>
      <c r="CS746" s="941"/>
      <c r="CT746" s="939"/>
      <c r="CU746" s="940"/>
      <c r="CV746" s="940"/>
      <c r="CW746" s="940"/>
      <c r="CX746" s="941"/>
    </row>
    <row r="747" spans="2:102" ht="12.6" hidden="1" customHeight="1">
      <c r="B747" s="1018" t="e">
        <f>LEFT(RIGHT(#REF!,6))</f>
        <v>#REF!</v>
      </c>
      <c r="C747" s="1020" t="e">
        <f>LEFT(RIGHT(#REF!,5))</f>
        <v>#REF!</v>
      </c>
      <c r="D747" s="1022" t="s">
        <v>84</v>
      </c>
      <c r="E747" s="1016" t="e">
        <f>LEFT(RIGHT(#REF!,4))</f>
        <v>#REF!</v>
      </c>
      <c r="F747" s="1016" t="e">
        <f>LEFT(RIGHT(#REF!,3))</f>
        <v>#REF!</v>
      </c>
      <c r="G747" s="1016" t="e">
        <f>LEFT(RIGHT(#REF!,2))</f>
        <v>#REF!</v>
      </c>
      <c r="H747" s="1017" t="e">
        <f>RIGHT(#REF!,1)</f>
        <v>#REF!</v>
      </c>
      <c r="I747" s="976" t="e">
        <f>IF(#REF!="","",#REF!)</f>
        <v>#REF!</v>
      </c>
      <c r="J747" s="976"/>
      <c r="K747" s="976"/>
      <c r="L747" s="976"/>
      <c r="M747" s="976"/>
      <c r="N747" s="976"/>
      <c r="O747" s="976"/>
      <c r="P747" s="976"/>
      <c r="Q747" s="976"/>
      <c r="R747" s="977"/>
      <c r="S747" s="972" t="e">
        <f>IF(LEN(#REF!)&lt;9,"",LEFT(RIGHT(#REF!,9)))</f>
        <v>#REF!</v>
      </c>
      <c r="T747" s="974" t="e">
        <f>IF(LEN(#REF!)&lt;8,"",LEFT(RIGHT(#REF!,8)))</f>
        <v>#REF!</v>
      </c>
      <c r="U747" s="978" t="e">
        <f>IF(LEN(#REF!)&lt;7,"",LEFT(RIGHT(#REF!,7)))</f>
        <v>#REF!</v>
      </c>
      <c r="V747" s="998" t="e">
        <f>IF(LEN(#REF!)&lt;6,"",LEFT(RIGHT(#REF!,6)))</f>
        <v>#REF!</v>
      </c>
      <c r="W747" s="974" t="e">
        <f>IF(LEN(#REF!)&lt;5,"",LEFT(RIGHT(#REF!,5)))</f>
        <v>#REF!</v>
      </c>
      <c r="X747" s="978" t="e">
        <f>IF(LEN(#REF!)&lt;4,"",LEFT(RIGHT(#REF!,4)))</f>
        <v>#REF!</v>
      </c>
      <c r="Y747" s="998" t="e">
        <f>IF(LEN(#REF!)&lt;3,"",LEFT(RIGHT(#REF!,3)))</f>
        <v>#REF!</v>
      </c>
      <c r="Z747" s="974" t="e">
        <f>IF(LEN(#REF!)&lt;2,"",LEFT(RIGHT(#REF!,2)))</f>
        <v>#REF!</v>
      </c>
      <c r="AA747" s="970" t="e">
        <f>RIGHT(#REF!,1)</f>
        <v>#REF!</v>
      </c>
      <c r="AB747" s="972" t="e">
        <f>IF(LEN(#REF!)&lt;9,"",LEFT(RIGHT(#REF!,9)))</f>
        <v>#REF!</v>
      </c>
      <c r="AC747" s="974" t="e">
        <f>IF(LEN(#REF!)&lt;8,"",LEFT(RIGHT(#REF!,8)))</f>
        <v>#REF!</v>
      </c>
      <c r="AD747" s="978" t="e">
        <f>IF(LEN(#REF!)&lt;7,"",LEFT(RIGHT(#REF!,7)))</f>
        <v>#REF!</v>
      </c>
      <c r="AE747" s="998" t="e">
        <f>IF(LEN(#REF!)&lt;6,"",LEFT(RIGHT(#REF!,6)))</f>
        <v>#REF!</v>
      </c>
      <c r="AF747" s="974" t="e">
        <f>IF(LEN(#REF!)&lt;5,"",LEFT(RIGHT(#REF!,5)))</f>
        <v>#REF!</v>
      </c>
      <c r="AG747" s="978" t="e">
        <f>IF(LEN(#REF!)&lt;4,"",LEFT(RIGHT(#REF!,4)))</f>
        <v>#REF!</v>
      </c>
      <c r="AH747" s="998" t="e">
        <f>IF(LEN(#REF!)&lt;3,"",LEFT(RIGHT(#REF!,3)))</f>
        <v>#REF!</v>
      </c>
      <c r="AI747" s="974" t="e">
        <f>IF(LEN(#REF!)&lt;2,"",LEFT(RIGHT(#REF!,2)))</f>
        <v>#REF!</v>
      </c>
      <c r="AJ747" s="970" t="e">
        <f>RIGHT(#REF!,1)</f>
        <v>#REF!</v>
      </c>
      <c r="AK747" s="1000" t="e">
        <f>IF(#REF!="","",#REF!)</f>
        <v>#REF!</v>
      </c>
      <c r="AL747" s="1001"/>
      <c r="AM747" s="1002"/>
      <c r="AN747" s="1006" t="e">
        <f>IF(#REF!="","",#REF!)</f>
        <v>#REF!</v>
      </c>
      <c r="AO747" s="1007"/>
      <c r="AP747" s="1007"/>
      <c r="AQ747" s="1007"/>
      <c r="AR747" s="1007"/>
      <c r="AS747" s="1008"/>
      <c r="AT747" s="860" t="e">
        <f>IF(#REF!="","",#REF!)</f>
        <v>#REF!</v>
      </c>
      <c r="AU747" s="861"/>
      <c r="AV747" s="861"/>
      <c r="AW747" s="861"/>
      <c r="AX747" s="861"/>
      <c r="AY747" s="861"/>
      <c r="AZ747" s="861"/>
      <c r="BA747" s="862"/>
      <c r="BC747" s="908"/>
      <c r="BD747" s="909"/>
      <c r="BE747" s="909"/>
      <c r="BF747" s="909"/>
      <c r="BG747" s="909"/>
      <c r="BH747" s="909"/>
      <c r="BI747" s="910"/>
      <c r="BJ747" s="902"/>
      <c r="BK747" s="903"/>
      <c r="BL747" s="903"/>
      <c r="BM747" s="903"/>
      <c r="BN747" s="903"/>
      <c r="BO747" s="903"/>
      <c r="BP747" s="903"/>
      <c r="BQ747" s="903"/>
      <c r="BR747" s="903"/>
      <c r="BS747" s="904"/>
      <c r="BT747" s="878"/>
      <c r="BU747" s="879"/>
      <c r="BV747" s="879"/>
      <c r="BW747" s="879"/>
      <c r="BX747" s="879"/>
      <c r="BY747" s="879"/>
      <c r="BZ747" s="879"/>
      <c r="CA747" s="879"/>
      <c r="CB747" s="880"/>
      <c r="CC747" s="878"/>
      <c r="CD747" s="879"/>
      <c r="CE747" s="879"/>
      <c r="CF747" s="879"/>
      <c r="CG747" s="879"/>
      <c r="CH747" s="879"/>
      <c r="CI747" s="879"/>
      <c r="CJ747" s="879"/>
      <c r="CK747" s="880"/>
      <c r="CL747" s="896"/>
      <c r="CM747" s="897"/>
      <c r="CN747" s="898"/>
      <c r="CO747" s="890"/>
      <c r="CP747" s="891"/>
      <c r="CQ747" s="891"/>
      <c r="CR747" s="891"/>
      <c r="CS747" s="892"/>
      <c r="CT747" s="884"/>
      <c r="CU747" s="885"/>
      <c r="CV747" s="885"/>
      <c r="CW747" s="885"/>
      <c r="CX747" s="886"/>
    </row>
    <row r="748" spans="2:102" ht="12.6" hidden="1" customHeight="1">
      <c r="B748" s="1024"/>
      <c r="C748" s="1025"/>
      <c r="D748" s="1022"/>
      <c r="E748" s="1016"/>
      <c r="F748" s="1016"/>
      <c r="G748" s="1016"/>
      <c r="H748" s="1017"/>
      <c r="I748" s="976"/>
      <c r="J748" s="976"/>
      <c r="K748" s="976"/>
      <c r="L748" s="976"/>
      <c r="M748" s="976"/>
      <c r="N748" s="976"/>
      <c r="O748" s="976"/>
      <c r="P748" s="976"/>
      <c r="Q748" s="976"/>
      <c r="R748" s="977"/>
      <c r="S748" s="995"/>
      <c r="T748" s="996"/>
      <c r="U748" s="997"/>
      <c r="V748" s="999"/>
      <c r="W748" s="996"/>
      <c r="X748" s="997"/>
      <c r="Y748" s="999"/>
      <c r="Z748" s="996"/>
      <c r="AA748" s="994"/>
      <c r="AB748" s="995"/>
      <c r="AC748" s="996"/>
      <c r="AD748" s="997"/>
      <c r="AE748" s="999"/>
      <c r="AF748" s="996"/>
      <c r="AG748" s="997"/>
      <c r="AH748" s="999"/>
      <c r="AI748" s="996"/>
      <c r="AJ748" s="994"/>
      <c r="AK748" s="1003"/>
      <c r="AL748" s="1004"/>
      <c r="AM748" s="1005"/>
      <c r="AN748" s="1009"/>
      <c r="AO748" s="1010"/>
      <c r="AP748" s="1010"/>
      <c r="AQ748" s="1010"/>
      <c r="AR748" s="1010"/>
      <c r="AS748" s="1011"/>
      <c r="AT748" s="863"/>
      <c r="AU748" s="864"/>
      <c r="AV748" s="864"/>
      <c r="AW748" s="864"/>
      <c r="AX748" s="864"/>
      <c r="AY748" s="864"/>
      <c r="AZ748" s="864"/>
      <c r="BA748" s="865"/>
      <c r="BC748" s="911"/>
      <c r="BD748" s="912"/>
      <c r="BE748" s="912"/>
      <c r="BF748" s="912"/>
      <c r="BG748" s="912"/>
      <c r="BH748" s="912"/>
      <c r="BI748" s="913"/>
      <c r="BJ748" s="905"/>
      <c r="BK748" s="906"/>
      <c r="BL748" s="906"/>
      <c r="BM748" s="906"/>
      <c r="BN748" s="906"/>
      <c r="BO748" s="906"/>
      <c r="BP748" s="906"/>
      <c r="BQ748" s="906"/>
      <c r="BR748" s="906"/>
      <c r="BS748" s="907"/>
      <c r="BT748" s="881"/>
      <c r="BU748" s="882"/>
      <c r="BV748" s="882"/>
      <c r="BW748" s="882"/>
      <c r="BX748" s="882"/>
      <c r="BY748" s="882"/>
      <c r="BZ748" s="882"/>
      <c r="CA748" s="882"/>
      <c r="CB748" s="883"/>
      <c r="CC748" s="881"/>
      <c r="CD748" s="882"/>
      <c r="CE748" s="882"/>
      <c r="CF748" s="882"/>
      <c r="CG748" s="882"/>
      <c r="CH748" s="882"/>
      <c r="CI748" s="882"/>
      <c r="CJ748" s="882"/>
      <c r="CK748" s="883"/>
      <c r="CL748" s="899"/>
      <c r="CM748" s="900"/>
      <c r="CN748" s="901"/>
      <c r="CO748" s="893"/>
      <c r="CP748" s="894"/>
      <c r="CQ748" s="894"/>
      <c r="CR748" s="894"/>
      <c r="CS748" s="895"/>
      <c r="CT748" s="887"/>
      <c r="CU748" s="888"/>
      <c r="CV748" s="888"/>
      <c r="CW748" s="888"/>
      <c r="CX748" s="889"/>
    </row>
    <row r="749" spans="2:102" ht="12.6" hidden="1" customHeight="1">
      <c r="B749" s="1018" t="e">
        <f>LEFT(RIGHT(#REF!,6))</f>
        <v>#REF!</v>
      </c>
      <c r="C749" s="1020" t="e">
        <f>LEFT(RIGHT(#REF!,5))</f>
        <v>#REF!</v>
      </c>
      <c r="D749" s="1022" t="s">
        <v>84</v>
      </c>
      <c r="E749" s="1016" t="e">
        <f>LEFT(RIGHT(#REF!,4))</f>
        <v>#REF!</v>
      </c>
      <c r="F749" s="1016" t="e">
        <f>LEFT(RIGHT(#REF!,3))</f>
        <v>#REF!</v>
      </c>
      <c r="G749" s="1016" t="e">
        <f>LEFT(RIGHT(#REF!,2))</f>
        <v>#REF!</v>
      </c>
      <c r="H749" s="1017" t="e">
        <f>RIGHT(#REF!,1)</f>
        <v>#REF!</v>
      </c>
      <c r="I749" s="976" t="e">
        <f>IF(#REF!="","",#REF!)</f>
        <v>#REF!</v>
      </c>
      <c r="J749" s="976"/>
      <c r="K749" s="976"/>
      <c r="L749" s="976"/>
      <c r="M749" s="976"/>
      <c r="N749" s="976"/>
      <c r="O749" s="976"/>
      <c r="P749" s="976"/>
      <c r="Q749" s="976"/>
      <c r="R749" s="977"/>
      <c r="S749" s="972" t="e">
        <f>IF(LEN(#REF!)&lt;9,"",LEFT(RIGHT(#REF!,9)))</f>
        <v>#REF!</v>
      </c>
      <c r="T749" s="974" t="e">
        <f>IF(LEN(#REF!)&lt;8,"",LEFT(RIGHT(#REF!,8)))</f>
        <v>#REF!</v>
      </c>
      <c r="U749" s="978" t="e">
        <f>IF(LEN(#REF!)&lt;7,"",LEFT(RIGHT(#REF!,7)))</f>
        <v>#REF!</v>
      </c>
      <c r="V749" s="998" t="e">
        <f>IF(LEN(#REF!)&lt;6,"",LEFT(RIGHT(#REF!,6)))</f>
        <v>#REF!</v>
      </c>
      <c r="W749" s="974" t="e">
        <f>IF(LEN(#REF!)&lt;5,"",LEFT(RIGHT(#REF!,5)))</f>
        <v>#REF!</v>
      </c>
      <c r="X749" s="978" t="e">
        <f>IF(LEN(#REF!)&lt;4,"",LEFT(RIGHT(#REF!,4)))</f>
        <v>#REF!</v>
      </c>
      <c r="Y749" s="998" t="e">
        <f>IF(LEN(#REF!)&lt;3,"",LEFT(RIGHT(#REF!,3)))</f>
        <v>#REF!</v>
      </c>
      <c r="Z749" s="974" t="e">
        <f>IF(LEN(#REF!)&lt;2,"",LEFT(RIGHT(#REF!,2)))</f>
        <v>#REF!</v>
      </c>
      <c r="AA749" s="970" t="e">
        <f>RIGHT(#REF!,1)</f>
        <v>#REF!</v>
      </c>
      <c r="AB749" s="972" t="e">
        <f>IF(LEN(#REF!)&lt;9,"",LEFT(RIGHT(#REF!,9)))</f>
        <v>#REF!</v>
      </c>
      <c r="AC749" s="974" t="e">
        <f>IF(LEN(#REF!)&lt;8,"",LEFT(RIGHT(#REF!,8)))</f>
        <v>#REF!</v>
      </c>
      <c r="AD749" s="978" t="e">
        <f>IF(LEN(#REF!)&lt;7,"",LEFT(RIGHT(#REF!,7)))</f>
        <v>#REF!</v>
      </c>
      <c r="AE749" s="998" t="e">
        <f>IF(LEN(#REF!)&lt;6,"",LEFT(RIGHT(#REF!,6)))</f>
        <v>#REF!</v>
      </c>
      <c r="AF749" s="974" t="e">
        <f>IF(LEN(#REF!)&lt;5,"",LEFT(RIGHT(#REF!,5)))</f>
        <v>#REF!</v>
      </c>
      <c r="AG749" s="978" t="e">
        <f>IF(LEN(#REF!)&lt;4,"",LEFT(RIGHT(#REF!,4)))</f>
        <v>#REF!</v>
      </c>
      <c r="AH749" s="998" t="e">
        <f>IF(LEN(#REF!)&lt;3,"",LEFT(RIGHT(#REF!,3)))</f>
        <v>#REF!</v>
      </c>
      <c r="AI749" s="974" t="e">
        <f>IF(LEN(#REF!)&lt;2,"",LEFT(RIGHT(#REF!,2)))</f>
        <v>#REF!</v>
      </c>
      <c r="AJ749" s="970" t="e">
        <f>RIGHT(#REF!,1)</f>
        <v>#REF!</v>
      </c>
      <c r="AK749" s="1000" t="e">
        <f>IF(#REF!="","",#REF!)</f>
        <v>#REF!</v>
      </c>
      <c r="AL749" s="1001"/>
      <c r="AM749" s="1002"/>
      <c r="AN749" s="1006" t="e">
        <f>IF(#REF!="","",#REF!)</f>
        <v>#REF!</v>
      </c>
      <c r="AO749" s="1007"/>
      <c r="AP749" s="1007"/>
      <c r="AQ749" s="1007"/>
      <c r="AR749" s="1007"/>
      <c r="AS749" s="1008"/>
      <c r="AT749" s="860" t="e">
        <f>IF(#REF!="","",#REF!)</f>
        <v>#REF!</v>
      </c>
      <c r="AU749" s="861"/>
      <c r="AV749" s="861"/>
      <c r="AW749" s="861"/>
      <c r="AX749" s="861"/>
      <c r="AY749" s="861"/>
      <c r="AZ749" s="861"/>
      <c r="BA749" s="862"/>
      <c r="BC749" s="908"/>
      <c r="BD749" s="909"/>
      <c r="BE749" s="909"/>
      <c r="BF749" s="909"/>
      <c r="BG749" s="909"/>
      <c r="BH749" s="909"/>
      <c r="BI749" s="910"/>
      <c r="BJ749" s="902"/>
      <c r="BK749" s="903"/>
      <c r="BL749" s="903"/>
      <c r="BM749" s="903"/>
      <c r="BN749" s="903"/>
      <c r="BO749" s="903"/>
      <c r="BP749" s="903"/>
      <c r="BQ749" s="903"/>
      <c r="BR749" s="903"/>
      <c r="BS749" s="904"/>
      <c r="BT749" s="878"/>
      <c r="BU749" s="879"/>
      <c r="BV749" s="879"/>
      <c r="BW749" s="879"/>
      <c r="BX749" s="879"/>
      <c r="BY749" s="879"/>
      <c r="BZ749" s="879"/>
      <c r="CA749" s="879"/>
      <c r="CB749" s="880"/>
      <c r="CC749" s="878"/>
      <c r="CD749" s="879"/>
      <c r="CE749" s="879"/>
      <c r="CF749" s="879"/>
      <c r="CG749" s="879"/>
      <c r="CH749" s="879"/>
      <c r="CI749" s="879"/>
      <c r="CJ749" s="879"/>
      <c r="CK749" s="880"/>
      <c r="CL749" s="896"/>
      <c r="CM749" s="897"/>
      <c r="CN749" s="898"/>
      <c r="CO749" s="890"/>
      <c r="CP749" s="891"/>
      <c r="CQ749" s="891"/>
      <c r="CR749" s="891"/>
      <c r="CS749" s="892"/>
      <c r="CT749" s="884"/>
      <c r="CU749" s="885"/>
      <c r="CV749" s="885"/>
      <c r="CW749" s="885"/>
      <c r="CX749" s="886"/>
    </row>
    <row r="750" spans="2:102" ht="12.6" hidden="1" customHeight="1">
      <c r="B750" s="1024"/>
      <c r="C750" s="1025"/>
      <c r="D750" s="1022"/>
      <c r="E750" s="1016"/>
      <c r="F750" s="1016"/>
      <c r="G750" s="1016"/>
      <c r="H750" s="1017"/>
      <c r="I750" s="976"/>
      <c r="J750" s="976"/>
      <c r="K750" s="976"/>
      <c r="L750" s="976"/>
      <c r="M750" s="976"/>
      <c r="N750" s="976"/>
      <c r="O750" s="976"/>
      <c r="P750" s="976"/>
      <c r="Q750" s="976"/>
      <c r="R750" s="977"/>
      <c r="S750" s="995"/>
      <c r="T750" s="996"/>
      <c r="U750" s="997"/>
      <c r="V750" s="999"/>
      <c r="W750" s="996"/>
      <c r="X750" s="997"/>
      <c r="Y750" s="999"/>
      <c r="Z750" s="996"/>
      <c r="AA750" s="994"/>
      <c r="AB750" s="995"/>
      <c r="AC750" s="996"/>
      <c r="AD750" s="997"/>
      <c r="AE750" s="999"/>
      <c r="AF750" s="996"/>
      <c r="AG750" s="997"/>
      <c r="AH750" s="999"/>
      <c r="AI750" s="996"/>
      <c r="AJ750" s="994"/>
      <c r="AK750" s="1003"/>
      <c r="AL750" s="1004"/>
      <c r="AM750" s="1005"/>
      <c r="AN750" s="1009"/>
      <c r="AO750" s="1010"/>
      <c r="AP750" s="1010"/>
      <c r="AQ750" s="1010"/>
      <c r="AR750" s="1010"/>
      <c r="AS750" s="1011"/>
      <c r="AT750" s="863"/>
      <c r="AU750" s="864"/>
      <c r="AV750" s="864"/>
      <c r="AW750" s="864"/>
      <c r="AX750" s="864"/>
      <c r="AY750" s="864"/>
      <c r="AZ750" s="864"/>
      <c r="BA750" s="865"/>
      <c r="BC750" s="911"/>
      <c r="BD750" s="912"/>
      <c r="BE750" s="912"/>
      <c r="BF750" s="912"/>
      <c r="BG750" s="912"/>
      <c r="BH750" s="912"/>
      <c r="BI750" s="913"/>
      <c r="BJ750" s="905"/>
      <c r="BK750" s="906"/>
      <c r="BL750" s="906"/>
      <c r="BM750" s="906"/>
      <c r="BN750" s="906"/>
      <c r="BO750" s="906"/>
      <c r="BP750" s="906"/>
      <c r="BQ750" s="906"/>
      <c r="BR750" s="906"/>
      <c r="BS750" s="907"/>
      <c r="BT750" s="881"/>
      <c r="BU750" s="882"/>
      <c r="BV750" s="882"/>
      <c r="BW750" s="882"/>
      <c r="BX750" s="882"/>
      <c r="BY750" s="882"/>
      <c r="BZ750" s="882"/>
      <c r="CA750" s="882"/>
      <c r="CB750" s="883"/>
      <c r="CC750" s="881"/>
      <c r="CD750" s="882"/>
      <c r="CE750" s="882"/>
      <c r="CF750" s="882"/>
      <c r="CG750" s="882"/>
      <c r="CH750" s="882"/>
      <c r="CI750" s="882"/>
      <c r="CJ750" s="882"/>
      <c r="CK750" s="883"/>
      <c r="CL750" s="899"/>
      <c r="CM750" s="900"/>
      <c r="CN750" s="901"/>
      <c r="CO750" s="893"/>
      <c r="CP750" s="894"/>
      <c r="CQ750" s="894"/>
      <c r="CR750" s="894"/>
      <c r="CS750" s="895"/>
      <c r="CT750" s="887"/>
      <c r="CU750" s="888"/>
      <c r="CV750" s="888"/>
      <c r="CW750" s="888"/>
      <c r="CX750" s="889"/>
    </row>
    <row r="751" spans="2:102" ht="12.6" hidden="1" customHeight="1">
      <c r="B751" s="1018" t="e">
        <f>LEFT(RIGHT(#REF!,6))</f>
        <v>#REF!</v>
      </c>
      <c r="C751" s="1020" t="e">
        <f>LEFT(RIGHT(#REF!,5))</f>
        <v>#REF!</v>
      </c>
      <c r="D751" s="1022" t="s">
        <v>84</v>
      </c>
      <c r="E751" s="1016" t="e">
        <f>LEFT(RIGHT(#REF!,4))</f>
        <v>#REF!</v>
      </c>
      <c r="F751" s="1016" t="e">
        <f>LEFT(RIGHT(#REF!,3))</f>
        <v>#REF!</v>
      </c>
      <c r="G751" s="1016" t="e">
        <f>LEFT(RIGHT(#REF!,2))</f>
        <v>#REF!</v>
      </c>
      <c r="H751" s="1017" t="e">
        <f>RIGHT(#REF!,1)</f>
        <v>#REF!</v>
      </c>
      <c r="I751" s="976" t="e">
        <f>IF(#REF!="","",#REF!)</f>
        <v>#REF!</v>
      </c>
      <c r="J751" s="976"/>
      <c r="K751" s="976"/>
      <c r="L751" s="976"/>
      <c r="M751" s="976"/>
      <c r="N751" s="976"/>
      <c r="O751" s="976"/>
      <c r="P751" s="976"/>
      <c r="Q751" s="976"/>
      <c r="R751" s="977"/>
      <c r="S751" s="972" t="e">
        <f>IF(LEN(#REF!)&lt;9,"",LEFT(RIGHT(#REF!,9)))</f>
        <v>#REF!</v>
      </c>
      <c r="T751" s="974" t="e">
        <f>IF(LEN(#REF!)&lt;8,"",LEFT(RIGHT(#REF!,8)))</f>
        <v>#REF!</v>
      </c>
      <c r="U751" s="978" t="e">
        <f>IF(LEN(#REF!)&lt;7,"",LEFT(RIGHT(#REF!,7)))</f>
        <v>#REF!</v>
      </c>
      <c r="V751" s="998" t="e">
        <f>IF(LEN(#REF!)&lt;6,"",LEFT(RIGHT(#REF!,6)))</f>
        <v>#REF!</v>
      </c>
      <c r="W751" s="974" t="e">
        <f>IF(LEN(#REF!)&lt;5,"",LEFT(RIGHT(#REF!,5)))</f>
        <v>#REF!</v>
      </c>
      <c r="X751" s="978" t="e">
        <f>IF(LEN(#REF!)&lt;4,"",LEFT(RIGHT(#REF!,4)))</f>
        <v>#REF!</v>
      </c>
      <c r="Y751" s="998" t="e">
        <f>IF(LEN(#REF!)&lt;3,"",LEFT(RIGHT(#REF!,3)))</f>
        <v>#REF!</v>
      </c>
      <c r="Z751" s="974" t="e">
        <f>IF(LEN(#REF!)&lt;2,"",LEFT(RIGHT(#REF!,2)))</f>
        <v>#REF!</v>
      </c>
      <c r="AA751" s="970" t="e">
        <f>RIGHT(#REF!,1)</f>
        <v>#REF!</v>
      </c>
      <c r="AB751" s="972" t="e">
        <f>IF(LEN(#REF!)&lt;9,"",LEFT(RIGHT(#REF!,9)))</f>
        <v>#REF!</v>
      </c>
      <c r="AC751" s="974" t="e">
        <f>IF(LEN(#REF!)&lt;8,"",LEFT(RIGHT(#REF!,8)))</f>
        <v>#REF!</v>
      </c>
      <c r="AD751" s="978" t="e">
        <f>IF(LEN(#REF!)&lt;7,"",LEFT(RIGHT(#REF!,7)))</f>
        <v>#REF!</v>
      </c>
      <c r="AE751" s="998" t="e">
        <f>IF(LEN(#REF!)&lt;6,"",LEFT(RIGHT(#REF!,6)))</f>
        <v>#REF!</v>
      </c>
      <c r="AF751" s="974" t="e">
        <f>IF(LEN(#REF!)&lt;5,"",LEFT(RIGHT(#REF!,5)))</f>
        <v>#REF!</v>
      </c>
      <c r="AG751" s="978" t="e">
        <f>IF(LEN(#REF!)&lt;4,"",LEFT(RIGHT(#REF!,4)))</f>
        <v>#REF!</v>
      </c>
      <c r="AH751" s="998" t="e">
        <f>IF(LEN(#REF!)&lt;3,"",LEFT(RIGHT(#REF!,3)))</f>
        <v>#REF!</v>
      </c>
      <c r="AI751" s="974" t="e">
        <f>IF(LEN(#REF!)&lt;2,"",LEFT(RIGHT(#REF!,2)))</f>
        <v>#REF!</v>
      </c>
      <c r="AJ751" s="970" t="e">
        <f>RIGHT(#REF!,1)</f>
        <v>#REF!</v>
      </c>
      <c r="AK751" s="1000" t="e">
        <f>IF(#REF!="","",#REF!)</f>
        <v>#REF!</v>
      </c>
      <c r="AL751" s="1001"/>
      <c r="AM751" s="1002"/>
      <c r="AN751" s="1006" t="e">
        <f>IF(#REF!="","",#REF!)</f>
        <v>#REF!</v>
      </c>
      <c r="AO751" s="1007"/>
      <c r="AP751" s="1007"/>
      <c r="AQ751" s="1007"/>
      <c r="AR751" s="1007"/>
      <c r="AS751" s="1008"/>
      <c r="AT751" s="860" t="e">
        <f>IF(#REF!="","",#REF!)</f>
        <v>#REF!</v>
      </c>
      <c r="AU751" s="861"/>
      <c r="AV751" s="861"/>
      <c r="AW751" s="861"/>
      <c r="AX751" s="861"/>
      <c r="AY751" s="861"/>
      <c r="AZ751" s="861"/>
      <c r="BA751" s="862"/>
      <c r="BC751" s="908"/>
      <c r="BD751" s="909"/>
      <c r="BE751" s="909"/>
      <c r="BF751" s="909"/>
      <c r="BG751" s="909"/>
      <c r="BH751" s="909"/>
      <c r="BI751" s="910"/>
      <c r="BJ751" s="902"/>
      <c r="BK751" s="903"/>
      <c r="BL751" s="903"/>
      <c r="BM751" s="903"/>
      <c r="BN751" s="903"/>
      <c r="BO751" s="903"/>
      <c r="BP751" s="903"/>
      <c r="BQ751" s="903"/>
      <c r="BR751" s="903"/>
      <c r="BS751" s="904"/>
      <c r="BT751" s="878"/>
      <c r="BU751" s="879"/>
      <c r="BV751" s="879"/>
      <c r="BW751" s="879"/>
      <c r="BX751" s="879"/>
      <c r="BY751" s="879"/>
      <c r="BZ751" s="879"/>
      <c r="CA751" s="879"/>
      <c r="CB751" s="880"/>
      <c r="CC751" s="878"/>
      <c r="CD751" s="879"/>
      <c r="CE751" s="879"/>
      <c r="CF751" s="879"/>
      <c r="CG751" s="879"/>
      <c r="CH751" s="879"/>
      <c r="CI751" s="879"/>
      <c r="CJ751" s="879"/>
      <c r="CK751" s="880"/>
      <c r="CL751" s="896"/>
      <c r="CM751" s="897"/>
      <c r="CN751" s="898"/>
      <c r="CO751" s="890"/>
      <c r="CP751" s="891"/>
      <c r="CQ751" s="891"/>
      <c r="CR751" s="891"/>
      <c r="CS751" s="892"/>
      <c r="CT751" s="884"/>
      <c r="CU751" s="885"/>
      <c r="CV751" s="885"/>
      <c r="CW751" s="885"/>
      <c r="CX751" s="886"/>
    </row>
    <row r="752" spans="2:102" ht="12.6" hidden="1" customHeight="1">
      <c r="B752" s="1024"/>
      <c r="C752" s="1025"/>
      <c r="D752" s="1022"/>
      <c r="E752" s="1016"/>
      <c r="F752" s="1016"/>
      <c r="G752" s="1016"/>
      <c r="H752" s="1017"/>
      <c r="I752" s="976"/>
      <c r="J752" s="976"/>
      <c r="K752" s="976"/>
      <c r="L752" s="976"/>
      <c r="M752" s="976"/>
      <c r="N752" s="976"/>
      <c r="O752" s="976"/>
      <c r="P752" s="976"/>
      <c r="Q752" s="976"/>
      <c r="R752" s="977"/>
      <c r="S752" s="995"/>
      <c r="T752" s="996"/>
      <c r="U752" s="997"/>
      <c r="V752" s="999"/>
      <c r="W752" s="996"/>
      <c r="X752" s="997"/>
      <c r="Y752" s="999"/>
      <c r="Z752" s="996"/>
      <c r="AA752" s="994"/>
      <c r="AB752" s="995"/>
      <c r="AC752" s="996"/>
      <c r="AD752" s="997"/>
      <c r="AE752" s="999"/>
      <c r="AF752" s="996"/>
      <c r="AG752" s="997"/>
      <c r="AH752" s="999"/>
      <c r="AI752" s="996"/>
      <c r="AJ752" s="994"/>
      <c r="AK752" s="1003"/>
      <c r="AL752" s="1004"/>
      <c r="AM752" s="1005"/>
      <c r="AN752" s="1009"/>
      <c r="AO752" s="1010"/>
      <c r="AP752" s="1010"/>
      <c r="AQ752" s="1010"/>
      <c r="AR752" s="1010"/>
      <c r="AS752" s="1011"/>
      <c r="AT752" s="863"/>
      <c r="AU752" s="864"/>
      <c r="AV752" s="864"/>
      <c r="AW752" s="864"/>
      <c r="AX752" s="864"/>
      <c r="AY752" s="864"/>
      <c r="AZ752" s="864"/>
      <c r="BA752" s="865"/>
      <c r="BC752" s="911"/>
      <c r="BD752" s="912"/>
      <c r="BE752" s="912"/>
      <c r="BF752" s="912"/>
      <c r="BG752" s="912"/>
      <c r="BH752" s="912"/>
      <c r="BI752" s="913"/>
      <c r="BJ752" s="905"/>
      <c r="BK752" s="906"/>
      <c r="BL752" s="906"/>
      <c r="BM752" s="906"/>
      <c r="BN752" s="906"/>
      <c r="BO752" s="906"/>
      <c r="BP752" s="906"/>
      <c r="BQ752" s="906"/>
      <c r="BR752" s="906"/>
      <c r="BS752" s="907"/>
      <c r="BT752" s="881"/>
      <c r="BU752" s="882"/>
      <c r="BV752" s="882"/>
      <c r="BW752" s="882"/>
      <c r="BX752" s="882"/>
      <c r="BY752" s="882"/>
      <c r="BZ752" s="882"/>
      <c r="CA752" s="882"/>
      <c r="CB752" s="883"/>
      <c r="CC752" s="881"/>
      <c r="CD752" s="882"/>
      <c r="CE752" s="882"/>
      <c r="CF752" s="882"/>
      <c r="CG752" s="882"/>
      <c r="CH752" s="882"/>
      <c r="CI752" s="882"/>
      <c r="CJ752" s="882"/>
      <c r="CK752" s="883"/>
      <c r="CL752" s="899"/>
      <c r="CM752" s="900"/>
      <c r="CN752" s="901"/>
      <c r="CO752" s="893"/>
      <c r="CP752" s="894"/>
      <c r="CQ752" s="894"/>
      <c r="CR752" s="894"/>
      <c r="CS752" s="895"/>
      <c r="CT752" s="887"/>
      <c r="CU752" s="888"/>
      <c r="CV752" s="888"/>
      <c r="CW752" s="888"/>
      <c r="CX752" s="889"/>
    </row>
    <row r="753" spans="2:102" ht="12.6" hidden="1" customHeight="1">
      <c r="B753" s="1018" t="e">
        <f>LEFT(RIGHT(#REF!,6))</f>
        <v>#REF!</v>
      </c>
      <c r="C753" s="1020" t="e">
        <f>LEFT(RIGHT(#REF!,5))</f>
        <v>#REF!</v>
      </c>
      <c r="D753" s="1022" t="s">
        <v>84</v>
      </c>
      <c r="E753" s="1016" t="e">
        <f>LEFT(RIGHT(#REF!,4))</f>
        <v>#REF!</v>
      </c>
      <c r="F753" s="1016" t="e">
        <f>LEFT(RIGHT(#REF!,3))</f>
        <v>#REF!</v>
      </c>
      <c r="G753" s="1016" t="e">
        <f>LEFT(RIGHT(#REF!,2))</f>
        <v>#REF!</v>
      </c>
      <c r="H753" s="1017" t="e">
        <f>RIGHT(#REF!,1)</f>
        <v>#REF!</v>
      </c>
      <c r="I753" s="976" t="e">
        <f>IF(#REF!="","",#REF!)</f>
        <v>#REF!</v>
      </c>
      <c r="J753" s="976"/>
      <c r="K753" s="976"/>
      <c r="L753" s="976"/>
      <c r="M753" s="976"/>
      <c r="N753" s="976"/>
      <c r="O753" s="976"/>
      <c r="P753" s="976"/>
      <c r="Q753" s="976"/>
      <c r="R753" s="977"/>
      <c r="S753" s="972" t="e">
        <f>IF(LEN(#REF!)&lt;9,"",LEFT(RIGHT(#REF!,9)))</f>
        <v>#REF!</v>
      </c>
      <c r="T753" s="974" t="e">
        <f>IF(LEN(#REF!)&lt;8,"",LEFT(RIGHT(#REF!,8)))</f>
        <v>#REF!</v>
      </c>
      <c r="U753" s="978" t="e">
        <f>IF(LEN(#REF!)&lt;7,"",LEFT(RIGHT(#REF!,7)))</f>
        <v>#REF!</v>
      </c>
      <c r="V753" s="998" t="e">
        <f>IF(LEN(#REF!)&lt;6,"",LEFT(RIGHT(#REF!,6)))</f>
        <v>#REF!</v>
      </c>
      <c r="W753" s="974" t="e">
        <f>IF(LEN(#REF!)&lt;5,"",LEFT(RIGHT(#REF!,5)))</f>
        <v>#REF!</v>
      </c>
      <c r="X753" s="978" t="e">
        <f>IF(LEN(#REF!)&lt;4,"",LEFT(RIGHT(#REF!,4)))</f>
        <v>#REF!</v>
      </c>
      <c r="Y753" s="998" t="e">
        <f>IF(LEN(#REF!)&lt;3,"",LEFT(RIGHT(#REF!,3)))</f>
        <v>#REF!</v>
      </c>
      <c r="Z753" s="974" t="e">
        <f>IF(LEN(#REF!)&lt;2,"",LEFT(RIGHT(#REF!,2)))</f>
        <v>#REF!</v>
      </c>
      <c r="AA753" s="970" t="e">
        <f>RIGHT(#REF!,1)</f>
        <v>#REF!</v>
      </c>
      <c r="AB753" s="972" t="e">
        <f>IF(LEN(#REF!)&lt;9,"",LEFT(RIGHT(#REF!,9)))</f>
        <v>#REF!</v>
      </c>
      <c r="AC753" s="974" t="e">
        <f>IF(LEN(#REF!)&lt;8,"",LEFT(RIGHT(#REF!,8)))</f>
        <v>#REF!</v>
      </c>
      <c r="AD753" s="978" t="e">
        <f>IF(LEN(#REF!)&lt;7,"",LEFT(RIGHT(#REF!,7)))</f>
        <v>#REF!</v>
      </c>
      <c r="AE753" s="998" t="e">
        <f>IF(LEN(#REF!)&lt;6,"",LEFT(RIGHT(#REF!,6)))</f>
        <v>#REF!</v>
      </c>
      <c r="AF753" s="974" t="e">
        <f>IF(LEN(#REF!)&lt;5,"",LEFT(RIGHT(#REF!,5)))</f>
        <v>#REF!</v>
      </c>
      <c r="AG753" s="978" t="e">
        <f>IF(LEN(#REF!)&lt;4,"",LEFT(RIGHT(#REF!,4)))</f>
        <v>#REF!</v>
      </c>
      <c r="AH753" s="998" t="e">
        <f>IF(LEN(#REF!)&lt;3,"",LEFT(RIGHT(#REF!,3)))</f>
        <v>#REF!</v>
      </c>
      <c r="AI753" s="974" t="e">
        <f>IF(LEN(#REF!)&lt;2,"",LEFT(RIGHT(#REF!,2)))</f>
        <v>#REF!</v>
      </c>
      <c r="AJ753" s="970" t="e">
        <f>RIGHT(#REF!,1)</f>
        <v>#REF!</v>
      </c>
      <c r="AK753" s="1000" t="e">
        <f>IF(#REF!="","",#REF!)</f>
        <v>#REF!</v>
      </c>
      <c r="AL753" s="1001"/>
      <c r="AM753" s="1002"/>
      <c r="AN753" s="1006" t="e">
        <f>IF(#REF!="","",#REF!)</f>
        <v>#REF!</v>
      </c>
      <c r="AO753" s="1007"/>
      <c r="AP753" s="1007"/>
      <c r="AQ753" s="1007"/>
      <c r="AR753" s="1007"/>
      <c r="AS753" s="1008"/>
      <c r="AT753" s="860" t="e">
        <f>IF(#REF!="","",#REF!)</f>
        <v>#REF!</v>
      </c>
      <c r="AU753" s="861"/>
      <c r="AV753" s="861"/>
      <c r="AW753" s="861"/>
      <c r="AX753" s="861"/>
      <c r="AY753" s="861"/>
      <c r="AZ753" s="861"/>
      <c r="BA753" s="862"/>
      <c r="BC753" s="908"/>
      <c r="BD753" s="909"/>
      <c r="BE753" s="909"/>
      <c r="BF753" s="909"/>
      <c r="BG753" s="909"/>
      <c r="BH753" s="909"/>
      <c r="BI753" s="910"/>
      <c r="BJ753" s="902"/>
      <c r="BK753" s="903"/>
      <c r="BL753" s="903"/>
      <c r="BM753" s="903"/>
      <c r="BN753" s="903"/>
      <c r="BO753" s="903"/>
      <c r="BP753" s="903"/>
      <c r="BQ753" s="903"/>
      <c r="BR753" s="903"/>
      <c r="BS753" s="904"/>
      <c r="BT753" s="878"/>
      <c r="BU753" s="879"/>
      <c r="BV753" s="879"/>
      <c r="BW753" s="879"/>
      <c r="BX753" s="879"/>
      <c r="BY753" s="879"/>
      <c r="BZ753" s="879"/>
      <c r="CA753" s="879"/>
      <c r="CB753" s="880"/>
      <c r="CC753" s="878"/>
      <c r="CD753" s="879"/>
      <c r="CE753" s="879"/>
      <c r="CF753" s="879"/>
      <c r="CG753" s="879"/>
      <c r="CH753" s="879"/>
      <c r="CI753" s="879"/>
      <c r="CJ753" s="879"/>
      <c r="CK753" s="880"/>
      <c r="CL753" s="896"/>
      <c r="CM753" s="897"/>
      <c r="CN753" s="898"/>
      <c r="CO753" s="890"/>
      <c r="CP753" s="891"/>
      <c r="CQ753" s="891"/>
      <c r="CR753" s="891"/>
      <c r="CS753" s="892"/>
      <c r="CT753" s="884"/>
      <c r="CU753" s="885"/>
      <c r="CV753" s="885"/>
      <c r="CW753" s="885"/>
      <c r="CX753" s="886"/>
    </row>
    <row r="754" spans="2:102" ht="12.6" hidden="1" customHeight="1">
      <c r="B754" s="1024"/>
      <c r="C754" s="1025"/>
      <c r="D754" s="1022"/>
      <c r="E754" s="1016"/>
      <c r="F754" s="1016"/>
      <c r="G754" s="1016"/>
      <c r="H754" s="1017"/>
      <c r="I754" s="976"/>
      <c r="J754" s="976"/>
      <c r="K754" s="976"/>
      <c r="L754" s="976"/>
      <c r="M754" s="976"/>
      <c r="N754" s="976"/>
      <c r="O754" s="976"/>
      <c r="P754" s="976"/>
      <c r="Q754" s="976"/>
      <c r="R754" s="977"/>
      <c r="S754" s="995"/>
      <c r="T754" s="996"/>
      <c r="U754" s="997"/>
      <c r="V754" s="999"/>
      <c r="W754" s="996"/>
      <c r="X754" s="997"/>
      <c r="Y754" s="999"/>
      <c r="Z754" s="996"/>
      <c r="AA754" s="994"/>
      <c r="AB754" s="995"/>
      <c r="AC754" s="996"/>
      <c r="AD754" s="997"/>
      <c r="AE754" s="999"/>
      <c r="AF754" s="996"/>
      <c r="AG754" s="997"/>
      <c r="AH754" s="999"/>
      <c r="AI754" s="996"/>
      <c r="AJ754" s="994"/>
      <c r="AK754" s="1003"/>
      <c r="AL754" s="1004"/>
      <c r="AM754" s="1005"/>
      <c r="AN754" s="1009"/>
      <c r="AO754" s="1010"/>
      <c r="AP754" s="1010"/>
      <c r="AQ754" s="1010"/>
      <c r="AR754" s="1010"/>
      <c r="AS754" s="1011"/>
      <c r="AT754" s="863"/>
      <c r="AU754" s="864"/>
      <c r="AV754" s="864"/>
      <c r="AW754" s="864"/>
      <c r="AX754" s="864"/>
      <c r="AY754" s="864"/>
      <c r="AZ754" s="864"/>
      <c r="BA754" s="865"/>
      <c r="BC754" s="911"/>
      <c r="BD754" s="912"/>
      <c r="BE754" s="912"/>
      <c r="BF754" s="912"/>
      <c r="BG754" s="912"/>
      <c r="BH754" s="912"/>
      <c r="BI754" s="913"/>
      <c r="BJ754" s="905"/>
      <c r="BK754" s="906"/>
      <c r="BL754" s="906"/>
      <c r="BM754" s="906"/>
      <c r="BN754" s="906"/>
      <c r="BO754" s="906"/>
      <c r="BP754" s="906"/>
      <c r="BQ754" s="906"/>
      <c r="BR754" s="906"/>
      <c r="BS754" s="907"/>
      <c r="BT754" s="881"/>
      <c r="BU754" s="882"/>
      <c r="BV754" s="882"/>
      <c r="BW754" s="882"/>
      <c r="BX754" s="882"/>
      <c r="BY754" s="882"/>
      <c r="BZ754" s="882"/>
      <c r="CA754" s="882"/>
      <c r="CB754" s="883"/>
      <c r="CC754" s="881"/>
      <c r="CD754" s="882"/>
      <c r="CE754" s="882"/>
      <c r="CF754" s="882"/>
      <c r="CG754" s="882"/>
      <c r="CH754" s="882"/>
      <c r="CI754" s="882"/>
      <c r="CJ754" s="882"/>
      <c r="CK754" s="883"/>
      <c r="CL754" s="899"/>
      <c r="CM754" s="900"/>
      <c r="CN754" s="901"/>
      <c r="CO754" s="893"/>
      <c r="CP754" s="894"/>
      <c r="CQ754" s="894"/>
      <c r="CR754" s="894"/>
      <c r="CS754" s="895"/>
      <c r="CT754" s="887"/>
      <c r="CU754" s="888"/>
      <c r="CV754" s="888"/>
      <c r="CW754" s="888"/>
      <c r="CX754" s="889"/>
    </row>
    <row r="755" spans="2:102" ht="12.6" hidden="1" customHeight="1">
      <c r="B755" s="1018" t="e">
        <f>LEFT(RIGHT(#REF!,6))</f>
        <v>#REF!</v>
      </c>
      <c r="C755" s="1020" t="e">
        <f>LEFT(RIGHT(#REF!,5))</f>
        <v>#REF!</v>
      </c>
      <c r="D755" s="1022" t="s">
        <v>84</v>
      </c>
      <c r="E755" s="1016" t="e">
        <f>LEFT(RIGHT(#REF!,4))</f>
        <v>#REF!</v>
      </c>
      <c r="F755" s="1016" t="e">
        <f>LEFT(RIGHT(#REF!,3))</f>
        <v>#REF!</v>
      </c>
      <c r="G755" s="1016" t="e">
        <f>LEFT(RIGHT(#REF!,2))</f>
        <v>#REF!</v>
      </c>
      <c r="H755" s="1017" t="e">
        <f>RIGHT(#REF!,1)</f>
        <v>#REF!</v>
      </c>
      <c r="I755" s="976" t="e">
        <f>IF(#REF!="","",#REF!)</f>
        <v>#REF!</v>
      </c>
      <c r="J755" s="976"/>
      <c r="K755" s="976"/>
      <c r="L755" s="976"/>
      <c r="M755" s="976"/>
      <c r="N755" s="976"/>
      <c r="O755" s="976"/>
      <c r="P755" s="976"/>
      <c r="Q755" s="976"/>
      <c r="R755" s="977"/>
      <c r="S755" s="972" t="e">
        <f>IF(LEN(#REF!)&lt;9,"",LEFT(RIGHT(#REF!,9)))</f>
        <v>#REF!</v>
      </c>
      <c r="T755" s="974" t="e">
        <f>IF(LEN(#REF!)&lt;8,"",LEFT(RIGHT(#REF!,8)))</f>
        <v>#REF!</v>
      </c>
      <c r="U755" s="978" t="e">
        <f>IF(LEN(#REF!)&lt;7,"",LEFT(RIGHT(#REF!,7)))</f>
        <v>#REF!</v>
      </c>
      <c r="V755" s="998" t="e">
        <f>IF(LEN(#REF!)&lt;6,"",LEFT(RIGHT(#REF!,6)))</f>
        <v>#REF!</v>
      </c>
      <c r="W755" s="974" t="e">
        <f>IF(LEN(#REF!)&lt;5,"",LEFT(RIGHT(#REF!,5)))</f>
        <v>#REF!</v>
      </c>
      <c r="X755" s="978" t="e">
        <f>IF(LEN(#REF!)&lt;4,"",LEFT(RIGHT(#REF!,4)))</f>
        <v>#REF!</v>
      </c>
      <c r="Y755" s="998" t="e">
        <f>IF(LEN(#REF!)&lt;3,"",LEFT(RIGHT(#REF!,3)))</f>
        <v>#REF!</v>
      </c>
      <c r="Z755" s="974" t="e">
        <f>IF(LEN(#REF!)&lt;2,"",LEFT(RIGHT(#REF!,2)))</f>
        <v>#REF!</v>
      </c>
      <c r="AA755" s="970" t="e">
        <f>RIGHT(#REF!,1)</f>
        <v>#REF!</v>
      </c>
      <c r="AB755" s="972" t="e">
        <f>IF(LEN(#REF!)&lt;9,"",LEFT(RIGHT(#REF!,9)))</f>
        <v>#REF!</v>
      </c>
      <c r="AC755" s="974" t="e">
        <f>IF(LEN(#REF!)&lt;8,"",LEFT(RIGHT(#REF!,8)))</f>
        <v>#REF!</v>
      </c>
      <c r="AD755" s="978" t="e">
        <f>IF(LEN(#REF!)&lt;7,"",LEFT(RIGHT(#REF!,7)))</f>
        <v>#REF!</v>
      </c>
      <c r="AE755" s="998" t="e">
        <f>IF(LEN(#REF!)&lt;6,"",LEFT(RIGHT(#REF!,6)))</f>
        <v>#REF!</v>
      </c>
      <c r="AF755" s="974" t="e">
        <f>IF(LEN(#REF!)&lt;5,"",LEFT(RIGHT(#REF!,5)))</f>
        <v>#REF!</v>
      </c>
      <c r="AG755" s="978" t="e">
        <f>IF(LEN(#REF!)&lt;4,"",LEFT(RIGHT(#REF!,4)))</f>
        <v>#REF!</v>
      </c>
      <c r="AH755" s="998" t="e">
        <f>IF(LEN(#REF!)&lt;3,"",LEFT(RIGHT(#REF!,3)))</f>
        <v>#REF!</v>
      </c>
      <c r="AI755" s="974" t="e">
        <f>IF(LEN(#REF!)&lt;2,"",LEFT(RIGHT(#REF!,2)))</f>
        <v>#REF!</v>
      </c>
      <c r="AJ755" s="970" t="e">
        <f>RIGHT(#REF!,1)</f>
        <v>#REF!</v>
      </c>
      <c r="AK755" s="1000" t="e">
        <f>IF(#REF!="","",#REF!)</f>
        <v>#REF!</v>
      </c>
      <c r="AL755" s="1001"/>
      <c r="AM755" s="1002"/>
      <c r="AN755" s="1006" t="e">
        <f>IF(#REF!="","",#REF!)</f>
        <v>#REF!</v>
      </c>
      <c r="AO755" s="1007"/>
      <c r="AP755" s="1007"/>
      <c r="AQ755" s="1007"/>
      <c r="AR755" s="1007"/>
      <c r="AS755" s="1008"/>
      <c r="AT755" s="860" t="e">
        <f>IF(#REF!="","",#REF!)</f>
        <v>#REF!</v>
      </c>
      <c r="AU755" s="861"/>
      <c r="AV755" s="861"/>
      <c r="AW755" s="861"/>
      <c r="AX755" s="861"/>
      <c r="AY755" s="861"/>
      <c r="AZ755" s="861"/>
      <c r="BA755" s="862"/>
      <c r="BC755" s="908"/>
      <c r="BD755" s="909"/>
      <c r="BE755" s="909"/>
      <c r="BF755" s="909"/>
      <c r="BG755" s="909"/>
      <c r="BH755" s="909"/>
      <c r="BI755" s="910"/>
      <c r="BJ755" s="902"/>
      <c r="BK755" s="903"/>
      <c r="BL755" s="903"/>
      <c r="BM755" s="903"/>
      <c r="BN755" s="903"/>
      <c r="BO755" s="903"/>
      <c r="BP755" s="903"/>
      <c r="BQ755" s="903"/>
      <c r="BR755" s="903"/>
      <c r="BS755" s="904"/>
      <c r="BT755" s="878"/>
      <c r="BU755" s="879"/>
      <c r="BV755" s="879"/>
      <c r="BW755" s="879"/>
      <c r="BX755" s="879"/>
      <c r="BY755" s="879"/>
      <c r="BZ755" s="879"/>
      <c r="CA755" s="879"/>
      <c r="CB755" s="880"/>
      <c r="CC755" s="878"/>
      <c r="CD755" s="879"/>
      <c r="CE755" s="879"/>
      <c r="CF755" s="879"/>
      <c r="CG755" s="879"/>
      <c r="CH755" s="879"/>
      <c r="CI755" s="879"/>
      <c r="CJ755" s="879"/>
      <c r="CK755" s="880"/>
      <c r="CL755" s="896"/>
      <c r="CM755" s="897"/>
      <c r="CN755" s="898"/>
      <c r="CO755" s="890"/>
      <c r="CP755" s="891"/>
      <c r="CQ755" s="891"/>
      <c r="CR755" s="891"/>
      <c r="CS755" s="892"/>
      <c r="CT755" s="884"/>
      <c r="CU755" s="885"/>
      <c r="CV755" s="885"/>
      <c r="CW755" s="885"/>
      <c r="CX755" s="886"/>
    </row>
    <row r="756" spans="2:102" ht="12.6" hidden="1" customHeight="1">
      <c r="B756" s="1024"/>
      <c r="C756" s="1025"/>
      <c r="D756" s="1022"/>
      <c r="E756" s="1016"/>
      <c r="F756" s="1016"/>
      <c r="G756" s="1016"/>
      <c r="H756" s="1017"/>
      <c r="I756" s="976"/>
      <c r="J756" s="976"/>
      <c r="K756" s="976"/>
      <c r="L756" s="976"/>
      <c r="M756" s="976"/>
      <c r="N756" s="976"/>
      <c r="O756" s="976"/>
      <c r="P756" s="976"/>
      <c r="Q756" s="976"/>
      <c r="R756" s="977"/>
      <c r="S756" s="995"/>
      <c r="T756" s="996"/>
      <c r="U756" s="997"/>
      <c r="V756" s="999"/>
      <c r="W756" s="996"/>
      <c r="X756" s="997"/>
      <c r="Y756" s="999"/>
      <c r="Z756" s="996"/>
      <c r="AA756" s="994"/>
      <c r="AB756" s="995"/>
      <c r="AC756" s="996"/>
      <c r="AD756" s="997"/>
      <c r="AE756" s="999"/>
      <c r="AF756" s="996"/>
      <c r="AG756" s="997"/>
      <c r="AH756" s="999"/>
      <c r="AI756" s="996"/>
      <c r="AJ756" s="994"/>
      <c r="AK756" s="1003"/>
      <c r="AL756" s="1004"/>
      <c r="AM756" s="1005"/>
      <c r="AN756" s="1009"/>
      <c r="AO756" s="1010"/>
      <c r="AP756" s="1010"/>
      <c r="AQ756" s="1010"/>
      <c r="AR756" s="1010"/>
      <c r="AS756" s="1011"/>
      <c r="AT756" s="863"/>
      <c r="AU756" s="864"/>
      <c r="AV756" s="864"/>
      <c r="AW756" s="864"/>
      <c r="AX756" s="864"/>
      <c r="AY756" s="864"/>
      <c r="AZ756" s="864"/>
      <c r="BA756" s="865"/>
      <c r="BC756" s="911"/>
      <c r="BD756" s="912"/>
      <c r="BE756" s="912"/>
      <c r="BF756" s="912"/>
      <c r="BG756" s="912"/>
      <c r="BH756" s="912"/>
      <c r="BI756" s="913"/>
      <c r="BJ756" s="905"/>
      <c r="BK756" s="906"/>
      <c r="BL756" s="906"/>
      <c r="BM756" s="906"/>
      <c r="BN756" s="906"/>
      <c r="BO756" s="906"/>
      <c r="BP756" s="906"/>
      <c r="BQ756" s="906"/>
      <c r="BR756" s="906"/>
      <c r="BS756" s="907"/>
      <c r="BT756" s="881"/>
      <c r="BU756" s="882"/>
      <c r="BV756" s="882"/>
      <c r="BW756" s="882"/>
      <c r="BX756" s="882"/>
      <c r="BY756" s="882"/>
      <c r="BZ756" s="882"/>
      <c r="CA756" s="882"/>
      <c r="CB756" s="883"/>
      <c r="CC756" s="881"/>
      <c r="CD756" s="882"/>
      <c r="CE756" s="882"/>
      <c r="CF756" s="882"/>
      <c r="CG756" s="882"/>
      <c r="CH756" s="882"/>
      <c r="CI756" s="882"/>
      <c r="CJ756" s="882"/>
      <c r="CK756" s="883"/>
      <c r="CL756" s="899"/>
      <c r="CM756" s="900"/>
      <c r="CN756" s="901"/>
      <c r="CO756" s="893"/>
      <c r="CP756" s="894"/>
      <c r="CQ756" s="894"/>
      <c r="CR756" s="894"/>
      <c r="CS756" s="895"/>
      <c r="CT756" s="887"/>
      <c r="CU756" s="888"/>
      <c r="CV756" s="888"/>
      <c r="CW756" s="888"/>
      <c r="CX756" s="889"/>
    </row>
    <row r="757" spans="2:102" ht="12.6" hidden="1" customHeight="1">
      <c r="B757" s="1018" t="e">
        <f>LEFT(RIGHT(#REF!,6))</f>
        <v>#REF!</v>
      </c>
      <c r="C757" s="1020" t="e">
        <f>LEFT(RIGHT(#REF!,5))</f>
        <v>#REF!</v>
      </c>
      <c r="D757" s="1022" t="s">
        <v>84</v>
      </c>
      <c r="E757" s="1016" t="e">
        <f>LEFT(RIGHT(#REF!,4))</f>
        <v>#REF!</v>
      </c>
      <c r="F757" s="1016" t="e">
        <f>LEFT(RIGHT(#REF!,3))</f>
        <v>#REF!</v>
      </c>
      <c r="G757" s="1016" t="e">
        <f>LEFT(RIGHT(#REF!,2))</f>
        <v>#REF!</v>
      </c>
      <c r="H757" s="1017" t="e">
        <f>RIGHT(#REF!,1)</f>
        <v>#REF!</v>
      </c>
      <c r="I757" s="976" t="e">
        <f>IF(#REF!="","",#REF!)</f>
        <v>#REF!</v>
      </c>
      <c r="J757" s="976"/>
      <c r="K757" s="976"/>
      <c r="L757" s="976"/>
      <c r="M757" s="976"/>
      <c r="N757" s="976"/>
      <c r="O757" s="976"/>
      <c r="P757" s="976"/>
      <c r="Q757" s="976"/>
      <c r="R757" s="977"/>
      <c r="S757" s="972" t="e">
        <f>IF(LEN(#REF!)&lt;9,"",LEFT(RIGHT(#REF!,9)))</f>
        <v>#REF!</v>
      </c>
      <c r="T757" s="974" t="e">
        <f>IF(LEN(#REF!)&lt;8,"",LEFT(RIGHT(#REF!,8)))</f>
        <v>#REF!</v>
      </c>
      <c r="U757" s="978" t="e">
        <f>IF(LEN(#REF!)&lt;7,"",LEFT(RIGHT(#REF!,7)))</f>
        <v>#REF!</v>
      </c>
      <c r="V757" s="998" t="e">
        <f>IF(LEN(#REF!)&lt;6,"",LEFT(RIGHT(#REF!,6)))</f>
        <v>#REF!</v>
      </c>
      <c r="W757" s="974" t="e">
        <f>IF(LEN(#REF!)&lt;5,"",LEFT(RIGHT(#REF!,5)))</f>
        <v>#REF!</v>
      </c>
      <c r="X757" s="978" t="e">
        <f>IF(LEN(#REF!)&lt;4,"",LEFT(RIGHT(#REF!,4)))</f>
        <v>#REF!</v>
      </c>
      <c r="Y757" s="998" t="e">
        <f>IF(LEN(#REF!)&lt;3,"",LEFT(RIGHT(#REF!,3)))</f>
        <v>#REF!</v>
      </c>
      <c r="Z757" s="974" t="e">
        <f>IF(LEN(#REF!)&lt;2,"",LEFT(RIGHT(#REF!,2)))</f>
        <v>#REF!</v>
      </c>
      <c r="AA757" s="970" t="e">
        <f>RIGHT(#REF!,1)</f>
        <v>#REF!</v>
      </c>
      <c r="AB757" s="972" t="e">
        <f>IF(LEN(#REF!)&lt;9,"",LEFT(RIGHT(#REF!,9)))</f>
        <v>#REF!</v>
      </c>
      <c r="AC757" s="974" t="e">
        <f>IF(LEN(#REF!)&lt;8,"",LEFT(RIGHT(#REF!,8)))</f>
        <v>#REF!</v>
      </c>
      <c r="AD757" s="978" t="e">
        <f>IF(LEN(#REF!)&lt;7,"",LEFT(RIGHT(#REF!,7)))</f>
        <v>#REF!</v>
      </c>
      <c r="AE757" s="998" t="e">
        <f>IF(LEN(#REF!)&lt;6,"",LEFT(RIGHT(#REF!,6)))</f>
        <v>#REF!</v>
      </c>
      <c r="AF757" s="974" t="e">
        <f>IF(LEN(#REF!)&lt;5,"",LEFT(RIGHT(#REF!,5)))</f>
        <v>#REF!</v>
      </c>
      <c r="AG757" s="978" t="e">
        <f>IF(LEN(#REF!)&lt;4,"",LEFT(RIGHT(#REF!,4)))</f>
        <v>#REF!</v>
      </c>
      <c r="AH757" s="998" t="e">
        <f>IF(LEN(#REF!)&lt;3,"",LEFT(RIGHT(#REF!,3)))</f>
        <v>#REF!</v>
      </c>
      <c r="AI757" s="974" t="e">
        <f>IF(LEN(#REF!)&lt;2,"",LEFT(RIGHT(#REF!,2)))</f>
        <v>#REF!</v>
      </c>
      <c r="AJ757" s="970" t="e">
        <f>RIGHT(#REF!,1)</f>
        <v>#REF!</v>
      </c>
      <c r="AK757" s="1000" t="e">
        <f>IF(#REF!="","",#REF!)</f>
        <v>#REF!</v>
      </c>
      <c r="AL757" s="1001"/>
      <c r="AM757" s="1002"/>
      <c r="AN757" s="1006" t="e">
        <f>IF(#REF!="","",#REF!)</f>
        <v>#REF!</v>
      </c>
      <c r="AO757" s="1007"/>
      <c r="AP757" s="1007"/>
      <c r="AQ757" s="1007"/>
      <c r="AR757" s="1007"/>
      <c r="AS757" s="1008"/>
      <c r="AT757" s="860" t="e">
        <f>IF(#REF!="","",#REF!)</f>
        <v>#REF!</v>
      </c>
      <c r="AU757" s="861"/>
      <c r="AV757" s="861"/>
      <c r="AW757" s="861"/>
      <c r="AX757" s="861"/>
      <c r="AY757" s="861"/>
      <c r="AZ757" s="861"/>
      <c r="BA757" s="862"/>
      <c r="BC757" s="908"/>
      <c r="BD757" s="909"/>
      <c r="BE757" s="909"/>
      <c r="BF757" s="909"/>
      <c r="BG757" s="909"/>
      <c r="BH757" s="909"/>
      <c r="BI757" s="910"/>
      <c r="BJ757" s="902"/>
      <c r="BK757" s="903"/>
      <c r="BL757" s="903"/>
      <c r="BM757" s="903"/>
      <c r="BN757" s="903"/>
      <c r="BO757" s="903"/>
      <c r="BP757" s="903"/>
      <c r="BQ757" s="903"/>
      <c r="BR757" s="903"/>
      <c r="BS757" s="904"/>
      <c r="BT757" s="878"/>
      <c r="BU757" s="879"/>
      <c r="BV757" s="879"/>
      <c r="BW757" s="879"/>
      <c r="BX757" s="879"/>
      <c r="BY757" s="879"/>
      <c r="BZ757" s="879"/>
      <c r="CA757" s="879"/>
      <c r="CB757" s="880"/>
      <c r="CC757" s="878"/>
      <c r="CD757" s="879"/>
      <c r="CE757" s="879"/>
      <c r="CF757" s="879"/>
      <c r="CG757" s="879"/>
      <c r="CH757" s="879"/>
      <c r="CI757" s="879"/>
      <c r="CJ757" s="879"/>
      <c r="CK757" s="880"/>
      <c r="CL757" s="896"/>
      <c r="CM757" s="897"/>
      <c r="CN757" s="898"/>
      <c r="CO757" s="890"/>
      <c r="CP757" s="891"/>
      <c r="CQ757" s="891"/>
      <c r="CR757" s="891"/>
      <c r="CS757" s="892"/>
      <c r="CT757" s="884"/>
      <c r="CU757" s="885"/>
      <c r="CV757" s="885"/>
      <c r="CW757" s="885"/>
      <c r="CX757" s="886"/>
    </row>
    <row r="758" spans="2:102" ht="12.6" hidden="1" customHeight="1">
      <c r="B758" s="1024"/>
      <c r="C758" s="1025"/>
      <c r="D758" s="1022"/>
      <c r="E758" s="1016"/>
      <c r="F758" s="1016"/>
      <c r="G758" s="1016"/>
      <c r="H758" s="1017"/>
      <c r="I758" s="976"/>
      <c r="J758" s="976"/>
      <c r="K758" s="976"/>
      <c r="L758" s="976"/>
      <c r="M758" s="976"/>
      <c r="N758" s="976"/>
      <c r="O758" s="976"/>
      <c r="P758" s="976"/>
      <c r="Q758" s="976"/>
      <c r="R758" s="977"/>
      <c r="S758" s="995"/>
      <c r="T758" s="996"/>
      <c r="U758" s="997"/>
      <c r="V758" s="999"/>
      <c r="W758" s="996"/>
      <c r="X758" s="997"/>
      <c r="Y758" s="999"/>
      <c r="Z758" s="996"/>
      <c r="AA758" s="994"/>
      <c r="AB758" s="995"/>
      <c r="AC758" s="996"/>
      <c r="AD758" s="997"/>
      <c r="AE758" s="999"/>
      <c r="AF758" s="996"/>
      <c r="AG758" s="997"/>
      <c r="AH758" s="999"/>
      <c r="AI758" s="996"/>
      <c r="AJ758" s="994"/>
      <c r="AK758" s="1003"/>
      <c r="AL758" s="1004"/>
      <c r="AM758" s="1005"/>
      <c r="AN758" s="1009"/>
      <c r="AO758" s="1010"/>
      <c r="AP758" s="1010"/>
      <c r="AQ758" s="1010"/>
      <c r="AR758" s="1010"/>
      <c r="AS758" s="1011"/>
      <c r="AT758" s="863"/>
      <c r="AU758" s="864"/>
      <c r="AV758" s="864"/>
      <c r="AW758" s="864"/>
      <c r="AX758" s="864"/>
      <c r="AY758" s="864"/>
      <c r="AZ758" s="864"/>
      <c r="BA758" s="865"/>
      <c r="BC758" s="911"/>
      <c r="BD758" s="912"/>
      <c r="BE758" s="912"/>
      <c r="BF758" s="912"/>
      <c r="BG758" s="912"/>
      <c r="BH758" s="912"/>
      <c r="BI758" s="913"/>
      <c r="BJ758" s="905"/>
      <c r="BK758" s="906"/>
      <c r="BL758" s="906"/>
      <c r="BM758" s="906"/>
      <c r="BN758" s="906"/>
      <c r="BO758" s="906"/>
      <c r="BP758" s="906"/>
      <c r="BQ758" s="906"/>
      <c r="BR758" s="906"/>
      <c r="BS758" s="907"/>
      <c r="BT758" s="881"/>
      <c r="BU758" s="882"/>
      <c r="BV758" s="882"/>
      <c r="BW758" s="882"/>
      <c r="BX758" s="882"/>
      <c r="BY758" s="882"/>
      <c r="BZ758" s="882"/>
      <c r="CA758" s="882"/>
      <c r="CB758" s="883"/>
      <c r="CC758" s="881"/>
      <c r="CD758" s="882"/>
      <c r="CE758" s="882"/>
      <c r="CF758" s="882"/>
      <c r="CG758" s="882"/>
      <c r="CH758" s="882"/>
      <c r="CI758" s="882"/>
      <c r="CJ758" s="882"/>
      <c r="CK758" s="883"/>
      <c r="CL758" s="899"/>
      <c r="CM758" s="900"/>
      <c r="CN758" s="901"/>
      <c r="CO758" s="893"/>
      <c r="CP758" s="894"/>
      <c r="CQ758" s="894"/>
      <c r="CR758" s="894"/>
      <c r="CS758" s="895"/>
      <c r="CT758" s="887"/>
      <c r="CU758" s="888"/>
      <c r="CV758" s="888"/>
      <c r="CW758" s="888"/>
      <c r="CX758" s="889"/>
    </row>
    <row r="759" spans="2:102" ht="12.6" hidden="1" customHeight="1">
      <c r="B759" s="1018" t="e">
        <f>LEFT(RIGHT(#REF!,6))</f>
        <v>#REF!</v>
      </c>
      <c r="C759" s="1020" t="e">
        <f>LEFT(RIGHT(#REF!,5))</f>
        <v>#REF!</v>
      </c>
      <c r="D759" s="1022" t="s">
        <v>84</v>
      </c>
      <c r="E759" s="1016" t="e">
        <f>LEFT(RIGHT(#REF!,4))</f>
        <v>#REF!</v>
      </c>
      <c r="F759" s="1016" t="e">
        <f>LEFT(RIGHT(#REF!,3))</f>
        <v>#REF!</v>
      </c>
      <c r="G759" s="1016" t="e">
        <f>LEFT(RIGHT(#REF!,2))</f>
        <v>#REF!</v>
      </c>
      <c r="H759" s="1017" t="e">
        <f>RIGHT(#REF!,1)</f>
        <v>#REF!</v>
      </c>
      <c r="I759" s="976" t="e">
        <f>IF(#REF!="","",#REF!)</f>
        <v>#REF!</v>
      </c>
      <c r="J759" s="976"/>
      <c r="K759" s="976"/>
      <c r="L759" s="976"/>
      <c r="M759" s="976"/>
      <c r="N759" s="976"/>
      <c r="O759" s="976"/>
      <c r="P759" s="976"/>
      <c r="Q759" s="976"/>
      <c r="R759" s="977"/>
      <c r="S759" s="972" t="e">
        <f>IF(LEN(#REF!)&lt;9,"",LEFT(RIGHT(#REF!,9)))</f>
        <v>#REF!</v>
      </c>
      <c r="T759" s="974" t="e">
        <f>IF(LEN(#REF!)&lt;8,"",LEFT(RIGHT(#REF!,8)))</f>
        <v>#REF!</v>
      </c>
      <c r="U759" s="978" t="e">
        <f>IF(LEN(#REF!)&lt;7,"",LEFT(RIGHT(#REF!,7)))</f>
        <v>#REF!</v>
      </c>
      <c r="V759" s="998" t="e">
        <f>IF(LEN(#REF!)&lt;6,"",LEFT(RIGHT(#REF!,6)))</f>
        <v>#REF!</v>
      </c>
      <c r="W759" s="974" t="e">
        <f>IF(LEN(#REF!)&lt;5,"",LEFT(RIGHT(#REF!,5)))</f>
        <v>#REF!</v>
      </c>
      <c r="X759" s="978" t="e">
        <f>IF(LEN(#REF!)&lt;4,"",LEFT(RIGHT(#REF!,4)))</f>
        <v>#REF!</v>
      </c>
      <c r="Y759" s="998" t="e">
        <f>IF(LEN(#REF!)&lt;3,"",LEFT(RIGHT(#REF!,3)))</f>
        <v>#REF!</v>
      </c>
      <c r="Z759" s="974" t="e">
        <f>IF(LEN(#REF!)&lt;2,"",LEFT(RIGHT(#REF!,2)))</f>
        <v>#REF!</v>
      </c>
      <c r="AA759" s="970" t="e">
        <f>RIGHT(#REF!,1)</f>
        <v>#REF!</v>
      </c>
      <c r="AB759" s="972" t="e">
        <f>IF(LEN(#REF!)&lt;9,"",LEFT(RIGHT(#REF!,9)))</f>
        <v>#REF!</v>
      </c>
      <c r="AC759" s="974" t="e">
        <f>IF(LEN(#REF!)&lt;8,"",LEFT(RIGHT(#REF!,8)))</f>
        <v>#REF!</v>
      </c>
      <c r="AD759" s="978" t="e">
        <f>IF(LEN(#REF!)&lt;7,"",LEFT(RIGHT(#REF!,7)))</f>
        <v>#REF!</v>
      </c>
      <c r="AE759" s="998" t="e">
        <f>IF(LEN(#REF!)&lt;6,"",LEFT(RIGHT(#REF!,6)))</f>
        <v>#REF!</v>
      </c>
      <c r="AF759" s="974" t="e">
        <f>IF(LEN(#REF!)&lt;5,"",LEFT(RIGHT(#REF!,5)))</f>
        <v>#REF!</v>
      </c>
      <c r="AG759" s="978" t="e">
        <f>IF(LEN(#REF!)&lt;4,"",LEFT(RIGHT(#REF!,4)))</f>
        <v>#REF!</v>
      </c>
      <c r="AH759" s="998" t="e">
        <f>IF(LEN(#REF!)&lt;3,"",LEFT(RIGHT(#REF!,3)))</f>
        <v>#REF!</v>
      </c>
      <c r="AI759" s="974" t="e">
        <f>IF(LEN(#REF!)&lt;2,"",LEFT(RIGHT(#REF!,2)))</f>
        <v>#REF!</v>
      </c>
      <c r="AJ759" s="970" t="e">
        <f>RIGHT(#REF!,1)</f>
        <v>#REF!</v>
      </c>
      <c r="AK759" s="1000" t="e">
        <f>IF(#REF!="","",#REF!)</f>
        <v>#REF!</v>
      </c>
      <c r="AL759" s="1001"/>
      <c r="AM759" s="1002"/>
      <c r="AN759" s="1006" t="e">
        <f>IF(#REF!="","",#REF!)</f>
        <v>#REF!</v>
      </c>
      <c r="AO759" s="1007"/>
      <c r="AP759" s="1007"/>
      <c r="AQ759" s="1007"/>
      <c r="AR759" s="1007"/>
      <c r="AS759" s="1008"/>
      <c r="AT759" s="860" t="e">
        <f>IF(#REF!="","",#REF!)</f>
        <v>#REF!</v>
      </c>
      <c r="AU759" s="861"/>
      <c r="AV759" s="861"/>
      <c r="AW759" s="861"/>
      <c r="AX759" s="861"/>
      <c r="AY759" s="861"/>
      <c r="AZ759" s="861"/>
      <c r="BA759" s="862"/>
      <c r="BC759" s="908"/>
      <c r="BD759" s="909"/>
      <c r="BE759" s="909"/>
      <c r="BF759" s="909"/>
      <c r="BG759" s="909"/>
      <c r="BH759" s="909"/>
      <c r="BI759" s="910"/>
      <c r="BJ759" s="902"/>
      <c r="BK759" s="903"/>
      <c r="BL759" s="903"/>
      <c r="BM759" s="903"/>
      <c r="BN759" s="903"/>
      <c r="BO759" s="903"/>
      <c r="BP759" s="903"/>
      <c r="BQ759" s="903"/>
      <c r="BR759" s="903"/>
      <c r="BS759" s="904"/>
      <c r="BT759" s="878"/>
      <c r="BU759" s="879"/>
      <c r="BV759" s="879"/>
      <c r="BW759" s="879"/>
      <c r="BX759" s="879"/>
      <c r="BY759" s="879"/>
      <c r="BZ759" s="879"/>
      <c r="CA759" s="879"/>
      <c r="CB759" s="880"/>
      <c r="CC759" s="878"/>
      <c r="CD759" s="879"/>
      <c r="CE759" s="879"/>
      <c r="CF759" s="879"/>
      <c r="CG759" s="879"/>
      <c r="CH759" s="879"/>
      <c r="CI759" s="879"/>
      <c r="CJ759" s="879"/>
      <c r="CK759" s="880"/>
      <c r="CL759" s="896"/>
      <c r="CM759" s="897"/>
      <c r="CN759" s="898"/>
      <c r="CO759" s="890"/>
      <c r="CP759" s="891"/>
      <c r="CQ759" s="891"/>
      <c r="CR759" s="891"/>
      <c r="CS759" s="892"/>
      <c r="CT759" s="884"/>
      <c r="CU759" s="885"/>
      <c r="CV759" s="885"/>
      <c r="CW759" s="885"/>
      <c r="CX759" s="886"/>
    </row>
    <row r="760" spans="2:102" ht="12.6" hidden="1" customHeight="1">
      <c r="B760" s="1024"/>
      <c r="C760" s="1025"/>
      <c r="D760" s="1022"/>
      <c r="E760" s="1016"/>
      <c r="F760" s="1016"/>
      <c r="G760" s="1016"/>
      <c r="H760" s="1017"/>
      <c r="I760" s="976"/>
      <c r="J760" s="976"/>
      <c r="K760" s="976"/>
      <c r="L760" s="976"/>
      <c r="M760" s="976"/>
      <c r="N760" s="976"/>
      <c r="O760" s="976"/>
      <c r="P760" s="976"/>
      <c r="Q760" s="976"/>
      <c r="R760" s="977"/>
      <c r="S760" s="995"/>
      <c r="T760" s="996"/>
      <c r="U760" s="997"/>
      <c r="V760" s="999"/>
      <c r="W760" s="996"/>
      <c r="X760" s="997"/>
      <c r="Y760" s="999"/>
      <c r="Z760" s="996"/>
      <c r="AA760" s="994"/>
      <c r="AB760" s="995"/>
      <c r="AC760" s="996"/>
      <c r="AD760" s="997"/>
      <c r="AE760" s="999"/>
      <c r="AF760" s="996"/>
      <c r="AG760" s="997"/>
      <c r="AH760" s="999"/>
      <c r="AI760" s="996"/>
      <c r="AJ760" s="994"/>
      <c r="AK760" s="1003"/>
      <c r="AL760" s="1004"/>
      <c r="AM760" s="1005"/>
      <c r="AN760" s="1009"/>
      <c r="AO760" s="1010"/>
      <c r="AP760" s="1010"/>
      <c r="AQ760" s="1010"/>
      <c r="AR760" s="1010"/>
      <c r="AS760" s="1011"/>
      <c r="AT760" s="863"/>
      <c r="AU760" s="864"/>
      <c r="AV760" s="864"/>
      <c r="AW760" s="864"/>
      <c r="AX760" s="864"/>
      <c r="AY760" s="864"/>
      <c r="AZ760" s="864"/>
      <c r="BA760" s="865"/>
      <c r="BC760" s="911"/>
      <c r="BD760" s="912"/>
      <c r="BE760" s="912"/>
      <c r="BF760" s="912"/>
      <c r="BG760" s="912"/>
      <c r="BH760" s="912"/>
      <c r="BI760" s="913"/>
      <c r="BJ760" s="905"/>
      <c r="BK760" s="906"/>
      <c r="BL760" s="906"/>
      <c r="BM760" s="906"/>
      <c r="BN760" s="906"/>
      <c r="BO760" s="906"/>
      <c r="BP760" s="906"/>
      <c r="BQ760" s="906"/>
      <c r="BR760" s="906"/>
      <c r="BS760" s="907"/>
      <c r="BT760" s="881"/>
      <c r="BU760" s="882"/>
      <c r="BV760" s="882"/>
      <c r="BW760" s="882"/>
      <c r="BX760" s="882"/>
      <c r="BY760" s="882"/>
      <c r="BZ760" s="882"/>
      <c r="CA760" s="882"/>
      <c r="CB760" s="883"/>
      <c r="CC760" s="881"/>
      <c r="CD760" s="882"/>
      <c r="CE760" s="882"/>
      <c r="CF760" s="882"/>
      <c r="CG760" s="882"/>
      <c r="CH760" s="882"/>
      <c r="CI760" s="882"/>
      <c r="CJ760" s="882"/>
      <c r="CK760" s="883"/>
      <c r="CL760" s="899"/>
      <c r="CM760" s="900"/>
      <c r="CN760" s="901"/>
      <c r="CO760" s="893"/>
      <c r="CP760" s="894"/>
      <c r="CQ760" s="894"/>
      <c r="CR760" s="894"/>
      <c r="CS760" s="895"/>
      <c r="CT760" s="887"/>
      <c r="CU760" s="888"/>
      <c r="CV760" s="888"/>
      <c r="CW760" s="888"/>
      <c r="CX760" s="889"/>
    </row>
    <row r="761" spans="2:102" ht="12.6" hidden="1" customHeight="1">
      <c r="B761" s="1018" t="e">
        <f>LEFT(RIGHT(#REF!,6))</f>
        <v>#REF!</v>
      </c>
      <c r="C761" s="1020" t="e">
        <f>LEFT(RIGHT(#REF!,5))</f>
        <v>#REF!</v>
      </c>
      <c r="D761" s="1022" t="s">
        <v>84</v>
      </c>
      <c r="E761" s="1016" t="e">
        <f>LEFT(RIGHT(#REF!,4))</f>
        <v>#REF!</v>
      </c>
      <c r="F761" s="1016" t="e">
        <f>LEFT(RIGHT(#REF!,3))</f>
        <v>#REF!</v>
      </c>
      <c r="G761" s="1016" t="e">
        <f>LEFT(RIGHT(#REF!,2))</f>
        <v>#REF!</v>
      </c>
      <c r="H761" s="1017" t="e">
        <f>RIGHT(#REF!,1)</f>
        <v>#REF!</v>
      </c>
      <c r="I761" s="976" t="e">
        <f>IF(#REF!="","",#REF!)</f>
        <v>#REF!</v>
      </c>
      <c r="J761" s="976"/>
      <c r="K761" s="976"/>
      <c r="L761" s="976"/>
      <c r="M761" s="976"/>
      <c r="N761" s="976"/>
      <c r="O761" s="976"/>
      <c r="P761" s="976"/>
      <c r="Q761" s="976"/>
      <c r="R761" s="977"/>
      <c r="S761" s="972" t="e">
        <f>IF(LEN(#REF!)&lt;9,"",LEFT(RIGHT(#REF!,9)))</f>
        <v>#REF!</v>
      </c>
      <c r="T761" s="974" t="e">
        <f>IF(LEN(#REF!)&lt;8,"",LEFT(RIGHT(#REF!,8)))</f>
        <v>#REF!</v>
      </c>
      <c r="U761" s="978" t="e">
        <f>IF(LEN(#REF!)&lt;7,"",LEFT(RIGHT(#REF!,7)))</f>
        <v>#REF!</v>
      </c>
      <c r="V761" s="998" t="e">
        <f>IF(LEN(#REF!)&lt;6,"",LEFT(RIGHT(#REF!,6)))</f>
        <v>#REF!</v>
      </c>
      <c r="W761" s="974" t="e">
        <f>IF(LEN(#REF!)&lt;5,"",LEFT(RIGHT(#REF!,5)))</f>
        <v>#REF!</v>
      </c>
      <c r="X761" s="978" t="e">
        <f>IF(LEN(#REF!)&lt;4,"",LEFT(RIGHT(#REF!,4)))</f>
        <v>#REF!</v>
      </c>
      <c r="Y761" s="998" t="e">
        <f>IF(LEN(#REF!)&lt;3,"",LEFT(RIGHT(#REF!,3)))</f>
        <v>#REF!</v>
      </c>
      <c r="Z761" s="974" t="e">
        <f>IF(LEN(#REF!)&lt;2,"",LEFT(RIGHT(#REF!,2)))</f>
        <v>#REF!</v>
      </c>
      <c r="AA761" s="970" t="e">
        <f>RIGHT(#REF!,1)</f>
        <v>#REF!</v>
      </c>
      <c r="AB761" s="972" t="e">
        <f>IF(LEN(#REF!)&lt;9,"",LEFT(RIGHT(#REF!,9)))</f>
        <v>#REF!</v>
      </c>
      <c r="AC761" s="974" t="e">
        <f>IF(LEN(#REF!)&lt;8,"",LEFT(RIGHT(#REF!,8)))</f>
        <v>#REF!</v>
      </c>
      <c r="AD761" s="978" t="e">
        <f>IF(LEN(#REF!)&lt;7,"",LEFT(RIGHT(#REF!,7)))</f>
        <v>#REF!</v>
      </c>
      <c r="AE761" s="998" t="e">
        <f>IF(LEN(#REF!)&lt;6,"",LEFT(RIGHT(#REF!,6)))</f>
        <v>#REF!</v>
      </c>
      <c r="AF761" s="974" t="e">
        <f>IF(LEN(#REF!)&lt;5,"",LEFT(RIGHT(#REF!,5)))</f>
        <v>#REF!</v>
      </c>
      <c r="AG761" s="978" t="e">
        <f>IF(LEN(#REF!)&lt;4,"",LEFT(RIGHT(#REF!,4)))</f>
        <v>#REF!</v>
      </c>
      <c r="AH761" s="998" t="e">
        <f>IF(LEN(#REF!)&lt;3,"",LEFT(RIGHT(#REF!,3)))</f>
        <v>#REF!</v>
      </c>
      <c r="AI761" s="974" t="e">
        <f>IF(LEN(#REF!)&lt;2,"",LEFT(RIGHT(#REF!,2)))</f>
        <v>#REF!</v>
      </c>
      <c r="AJ761" s="970" t="e">
        <f>RIGHT(#REF!,1)</f>
        <v>#REF!</v>
      </c>
      <c r="AK761" s="1000" t="e">
        <f>IF(#REF!="","",#REF!)</f>
        <v>#REF!</v>
      </c>
      <c r="AL761" s="1001"/>
      <c r="AM761" s="1002"/>
      <c r="AN761" s="1006" t="e">
        <f>IF(#REF!="","",#REF!)</f>
        <v>#REF!</v>
      </c>
      <c r="AO761" s="1007"/>
      <c r="AP761" s="1007"/>
      <c r="AQ761" s="1007"/>
      <c r="AR761" s="1007"/>
      <c r="AS761" s="1008"/>
      <c r="AT761" s="860" t="e">
        <f>IF(#REF!="","",#REF!)</f>
        <v>#REF!</v>
      </c>
      <c r="AU761" s="861"/>
      <c r="AV761" s="861"/>
      <c r="AW761" s="861"/>
      <c r="AX761" s="861"/>
      <c r="AY761" s="861"/>
      <c r="AZ761" s="861"/>
      <c r="BA761" s="862"/>
      <c r="BC761" s="908"/>
      <c r="BD761" s="909"/>
      <c r="BE761" s="909"/>
      <c r="BF761" s="909"/>
      <c r="BG761" s="909"/>
      <c r="BH761" s="909"/>
      <c r="BI761" s="910"/>
      <c r="BJ761" s="902"/>
      <c r="BK761" s="903"/>
      <c r="BL761" s="903"/>
      <c r="BM761" s="903"/>
      <c r="BN761" s="903"/>
      <c r="BO761" s="903"/>
      <c r="BP761" s="903"/>
      <c r="BQ761" s="903"/>
      <c r="BR761" s="903"/>
      <c r="BS761" s="904"/>
      <c r="BT761" s="878"/>
      <c r="BU761" s="879"/>
      <c r="BV761" s="879"/>
      <c r="BW761" s="879"/>
      <c r="BX761" s="879"/>
      <c r="BY761" s="879"/>
      <c r="BZ761" s="879"/>
      <c r="CA761" s="879"/>
      <c r="CB761" s="880"/>
      <c r="CC761" s="878"/>
      <c r="CD761" s="879"/>
      <c r="CE761" s="879"/>
      <c r="CF761" s="879"/>
      <c r="CG761" s="879"/>
      <c r="CH761" s="879"/>
      <c r="CI761" s="879"/>
      <c r="CJ761" s="879"/>
      <c r="CK761" s="880"/>
      <c r="CL761" s="896"/>
      <c r="CM761" s="897"/>
      <c r="CN761" s="898"/>
      <c r="CO761" s="890"/>
      <c r="CP761" s="891"/>
      <c r="CQ761" s="891"/>
      <c r="CR761" s="891"/>
      <c r="CS761" s="892"/>
      <c r="CT761" s="884"/>
      <c r="CU761" s="885"/>
      <c r="CV761" s="885"/>
      <c r="CW761" s="885"/>
      <c r="CX761" s="886"/>
    </row>
    <row r="762" spans="2:102" ht="12.6" hidden="1" customHeight="1">
      <c r="B762" s="1024"/>
      <c r="C762" s="1025"/>
      <c r="D762" s="1022"/>
      <c r="E762" s="1016"/>
      <c r="F762" s="1016"/>
      <c r="G762" s="1016"/>
      <c r="H762" s="1017"/>
      <c r="I762" s="976"/>
      <c r="J762" s="976"/>
      <c r="K762" s="976"/>
      <c r="L762" s="976"/>
      <c r="M762" s="976"/>
      <c r="N762" s="976"/>
      <c r="O762" s="976"/>
      <c r="P762" s="976"/>
      <c r="Q762" s="976"/>
      <c r="R762" s="977"/>
      <c r="S762" s="995"/>
      <c r="T762" s="996"/>
      <c r="U762" s="997"/>
      <c r="V762" s="999"/>
      <c r="W762" s="996"/>
      <c r="X762" s="997"/>
      <c r="Y762" s="999"/>
      <c r="Z762" s="996"/>
      <c r="AA762" s="994"/>
      <c r="AB762" s="995"/>
      <c r="AC762" s="996"/>
      <c r="AD762" s="997"/>
      <c r="AE762" s="999"/>
      <c r="AF762" s="996"/>
      <c r="AG762" s="997"/>
      <c r="AH762" s="999"/>
      <c r="AI762" s="996"/>
      <c r="AJ762" s="994"/>
      <c r="AK762" s="1003"/>
      <c r="AL762" s="1004"/>
      <c r="AM762" s="1005"/>
      <c r="AN762" s="1009"/>
      <c r="AO762" s="1010"/>
      <c r="AP762" s="1010"/>
      <c r="AQ762" s="1010"/>
      <c r="AR762" s="1010"/>
      <c r="AS762" s="1011"/>
      <c r="AT762" s="863"/>
      <c r="AU762" s="864"/>
      <c r="AV762" s="864"/>
      <c r="AW762" s="864"/>
      <c r="AX762" s="864"/>
      <c r="AY762" s="864"/>
      <c r="AZ762" s="864"/>
      <c r="BA762" s="865"/>
      <c r="BC762" s="911"/>
      <c r="BD762" s="912"/>
      <c r="BE762" s="912"/>
      <c r="BF762" s="912"/>
      <c r="BG762" s="912"/>
      <c r="BH762" s="912"/>
      <c r="BI762" s="913"/>
      <c r="BJ762" s="905"/>
      <c r="BK762" s="906"/>
      <c r="BL762" s="906"/>
      <c r="BM762" s="906"/>
      <c r="BN762" s="906"/>
      <c r="BO762" s="906"/>
      <c r="BP762" s="906"/>
      <c r="BQ762" s="906"/>
      <c r="BR762" s="906"/>
      <c r="BS762" s="907"/>
      <c r="BT762" s="881"/>
      <c r="BU762" s="882"/>
      <c r="BV762" s="882"/>
      <c r="BW762" s="882"/>
      <c r="BX762" s="882"/>
      <c r="BY762" s="882"/>
      <c r="BZ762" s="882"/>
      <c r="CA762" s="882"/>
      <c r="CB762" s="883"/>
      <c r="CC762" s="881"/>
      <c r="CD762" s="882"/>
      <c r="CE762" s="882"/>
      <c r="CF762" s="882"/>
      <c r="CG762" s="882"/>
      <c r="CH762" s="882"/>
      <c r="CI762" s="882"/>
      <c r="CJ762" s="882"/>
      <c r="CK762" s="883"/>
      <c r="CL762" s="899"/>
      <c r="CM762" s="900"/>
      <c r="CN762" s="901"/>
      <c r="CO762" s="893"/>
      <c r="CP762" s="894"/>
      <c r="CQ762" s="894"/>
      <c r="CR762" s="894"/>
      <c r="CS762" s="895"/>
      <c r="CT762" s="887"/>
      <c r="CU762" s="888"/>
      <c r="CV762" s="888"/>
      <c r="CW762" s="888"/>
      <c r="CX762" s="889"/>
    </row>
    <row r="763" spans="2:102" ht="12.6" hidden="1" customHeight="1">
      <c r="B763" s="1018" t="e">
        <f>LEFT(RIGHT(#REF!,6))</f>
        <v>#REF!</v>
      </c>
      <c r="C763" s="1020" t="e">
        <f>LEFT(RIGHT(#REF!,5))</f>
        <v>#REF!</v>
      </c>
      <c r="D763" s="1022" t="s">
        <v>84</v>
      </c>
      <c r="E763" s="1016" t="e">
        <f>LEFT(RIGHT(#REF!,4))</f>
        <v>#REF!</v>
      </c>
      <c r="F763" s="1016" t="e">
        <f>LEFT(RIGHT(#REF!,3))</f>
        <v>#REF!</v>
      </c>
      <c r="G763" s="1016" t="e">
        <f>LEFT(RIGHT(#REF!,2))</f>
        <v>#REF!</v>
      </c>
      <c r="H763" s="1017" t="e">
        <f>RIGHT(#REF!,1)</f>
        <v>#REF!</v>
      </c>
      <c r="I763" s="976" t="e">
        <f>IF(#REF!="","",#REF!)</f>
        <v>#REF!</v>
      </c>
      <c r="J763" s="976"/>
      <c r="K763" s="976"/>
      <c r="L763" s="976"/>
      <c r="M763" s="976"/>
      <c r="N763" s="976"/>
      <c r="O763" s="976"/>
      <c r="P763" s="976"/>
      <c r="Q763" s="976"/>
      <c r="R763" s="977"/>
      <c r="S763" s="972" t="e">
        <f>IF(LEN(#REF!)&lt;9,"",LEFT(RIGHT(#REF!,9)))</f>
        <v>#REF!</v>
      </c>
      <c r="T763" s="974" t="e">
        <f>IF(LEN(#REF!)&lt;8,"",LEFT(RIGHT(#REF!,8)))</f>
        <v>#REF!</v>
      </c>
      <c r="U763" s="978" t="e">
        <f>IF(LEN(#REF!)&lt;7,"",LEFT(RIGHT(#REF!,7)))</f>
        <v>#REF!</v>
      </c>
      <c r="V763" s="998" t="e">
        <f>IF(LEN(#REF!)&lt;6,"",LEFT(RIGHT(#REF!,6)))</f>
        <v>#REF!</v>
      </c>
      <c r="W763" s="974" t="e">
        <f>IF(LEN(#REF!)&lt;5,"",LEFT(RIGHT(#REF!,5)))</f>
        <v>#REF!</v>
      </c>
      <c r="X763" s="978" t="e">
        <f>IF(LEN(#REF!)&lt;4,"",LEFT(RIGHT(#REF!,4)))</f>
        <v>#REF!</v>
      </c>
      <c r="Y763" s="998" t="e">
        <f>IF(LEN(#REF!)&lt;3,"",LEFT(RIGHT(#REF!,3)))</f>
        <v>#REF!</v>
      </c>
      <c r="Z763" s="974" t="e">
        <f>IF(LEN(#REF!)&lt;2,"",LEFT(RIGHT(#REF!,2)))</f>
        <v>#REF!</v>
      </c>
      <c r="AA763" s="970" t="e">
        <f>RIGHT(#REF!,1)</f>
        <v>#REF!</v>
      </c>
      <c r="AB763" s="972" t="e">
        <f>IF(LEN(#REF!)&lt;9,"",LEFT(RIGHT(#REF!,9)))</f>
        <v>#REF!</v>
      </c>
      <c r="AC763" s="974" t="e">
        <f>IF(LEN(#REF!)&lt;8,"",LEFT(RIGHT(#REF!,8)))</f>
        <v>#REF!</v>
      </c>
      <c r="AD763" s="978" t="e">
        <f>IF(LEN(#REF!)&lt;7,"",LEFT(RIGHT(#REF!,7)))</f>
        <v>#REF!</v>
      </c>
      <c r="AE763" s="998" t="e">
        <f>IF(LEN(#REF!)&lt;6,"",LEFT(RIGHT(#REF!,6)))</f>
        <v>#REF!</v>
      </c>
      <c r="AF763" s="974" t="e">
        <f>IF(LEN(#REF!)&lt;5,"",LEFT(RIGHT(#REF!,5)))</f>
        <v>#REF!</v>
      </c>
      <c r="AG763" s="978" t="e">
        <f>IF(LEN(#REF!)&lt;4,"",LEFT(RIGHT(#REF!,4)))</f>
        <v>#REF!</v>
      </c>
      <c r="AH763" s="998" t="e">
        <f>IF(LEN(#REF!)&lt;3,"",LEFT(RIGHT(#REF!,3)))</f>
        <v>#REF!</v>
      </c>
      <c r="AI763" s="974" t="e">
        <f>IF(LEN(#REF!)&lt;2,"",LEFT(RIGHT(#REF!,2)))</f>
        <v>#REF!</v>
      </c>
      <c r="AJ763" s="970" t="e">
        <f>RIGHT(#REF!,1)</f>
        <v>#REF!</v>
      </c>
      <c r="AK763" s="1000" t="e">
        <f>IF(#REF!="","",#REF!)</f>
        <v>#REF!</v>
      </c>
      <c r="AL763" s="1001"/>
      <c r="AM763" s="1002"/>
      <c r="AN763" s="1006" t="e">
        <f>IF(#REF!="","",#REF!)</f>
        <v>#REF!</v>
      </c>
      <c r="AO763" s="1007"/>
      <c r="AP763" s="1007"/>
      <c r="AQ763" s="1007"/>
      <c r="AR763" s="1007"/>
      <c r="AS763" s="1008"/>
      <c r="AT763" s="860" t="e">
        <f>IF(#REF!="","",#REF!)</f>
        <v>#REF!</v>
      </c>
      <c r="AU763" s="861"/>
      <c r="AV763" s="861"/>
      <c r="AW763" s="861"/>
      <c r="AX763" s="861"/>
      <c r="AY763" s="861"/>
      <c r="AZ763" s="861"/>
      <c r="BA763" s="862"/>
      <c r="BC763" s="908"/>
      <c r="BD763" s="909"/>
      <c r="BE763" s="909"/>
      <c r="BF763" s="909"/>
      <c r="BG763" s="909"/>
      <c r="BH763" s="909"/>
      <c r="BI763" s="910"/>
      <c r="BJ763" s="902"/>
      <c r="BK763" s="903"/>
      <c r="BL763" s="903"/>
      <c r="BM763" s="903"/>
      <c r="BN763" s="903"/>
      <c r="BO763" s="903"/>
      <c r="BP763" s="903"/>
      <c r="BQ763" s="903"/>
      <c r="BR763" s="903"/>
      <c r="BS763" s="904"/>
      <c r="BT763" s="878"/>
      <c r="BU763" s="879"/>
      <c r="BV763" s="879"/>
      <c r="BW763" s="879"/>
      <c r="BX763" s="879"/>
      <c r="BY763" s="879"/>
      <c r="BZ763" s="879"/>
      <c r="CA763" s="879"/>
      <c r="CB763" s="880"/>
      <c r="CC763" s="878"/>
      <c r="CD763" s="879"/>
      <c r="CE763" s="879"/>
      <c r="CF763" s="879"/>
      <c r="CG763" s="879"/>
      <c r="CH763" s="879"/>
      <c r="CI763" s="879"/>
      <c r="CJ763" s="879"/>
      <c r="CK763" s="880"/>
      <c r="CL763" s="896"/>
      <c r="CM763" s="897"/>
      <c r="CN763" s="898"/>
      <c r="CO763" s="890"/>
      <c r="CP763" s="891"/>
      <c r="CQ763" s="891"/>
      <c r="CR763" s="891"/>
      <c r="CS763" s="892"/>
      <c r="CT763" s="884"/>
      <c r="CU763" s="885"/>
      <c r="CV763" s="885"/>
      <c r="CW763" s="885"/>
      <c r="CX763" s="886"/>
    </row>
    <row r="764" spans="2:102" ht="12.6" hidden="1" customHeight="1">
      <c r="B764" s="1024"/>
      <c r="C764" s="1025"/>
      <c r="D764" s="1022"/>
      <c r="E764" s="1016"/>
      <c r="F764" s="1016"/>
      <c r="G764" s="1016"/>
      <c r="H764" s="1017"/>
      <c r="I764" s="976"/>
      <c r="J764" s="976"/>
      <c r="K764" s="976"/>
      <c r="L764" s="976"/>
      <c r="M764" s="976"/>
      <c r="N764" s="976"/>
      <c r="O764" s="976"/>
      <c r="P764" s="976"/>
      <c r="Q764" s="976"/>
      <c r="R764" s="977"/>
      <c r="S764" s="995"/>
      <c r="T764" s="996"/>
      <c r="U764" s="997"/>
      <c r="V764" s="999"/>
      <c r="W764" s="996"/>
      <c r="X764" s="997"/>
      <c r="Y764" s="999"/>
      <c r="Z764" s="996"/>
      <c r="AA764" s="994"/>
      <c r="AB764" s="995"/>
      <c r="AC764" s="996"/>
      <c r="AD764" s="997"/>
      <c r="AE764" s="999"/>
      <c r="AF764" s="996"/>
      <c r="AG764" s="997"/>
      <c r="AH764" s="999"/>
      <c r="AI764" s="996"/>
      <c r="AJ764" s="994"/>
      <c r="AK764" s="1003"/>
      <c r="AL764" s="1004"/>
      <c r="AM764" s="1005"/>
      <c r="AN764" s="1009"/>
      <c r="AO764" s="1010"/>
      <c r="AP764" s="1010"/>
      <c r="AQ764" s="1010"/>
      <c r="AR764" s="1010"/>
      <c r="AS764" s="1011"/>
      <c r="AT764" s="863"/>
      <c r="AU764" s="864"/>
      <c r="AV764" s="864"/>
      <c r="AW764" s="864"/>
      <c r="AX764" s="864"/>
      <c r="AY764" s="864"/>
      <c r="AZ764" s="864"/>
      <c r="BA764" s="865"/>
      <c r="BC764" s="911"/>
      <c r="BD764" s="912"/>
      <c r="BE764" s="912"/>
      <c r="BF764" s="912"/>
      <c r="BG764" s="912"/>
      <c r="BH764" s="912"/>
      <c r="BI764" s="913"/>
      <c r="BJ764" s="905"/>
      <c r="BK764" s="906"/>
      <c r="BL764" s="906"/>
      <c r="BM764" s="906"/>
      <c r="BN764" s="906"/>
      <c r="BO764" s="906"/>
      <c r="BP764" s="906"/>
      <c r="BQ764" s="906"/>
      <c r="BR764" s="906"/>
      <c r="BS764" s="907"/>
      <c r="BT764" s="881"/>
      <c r="BU764" s="882"/>
      <c r="BV764" s="882"/>
      <c r="BW764" s="882"/>
      <c r="BX764" s="882"/>
      <c r="BY764" s="882"/>
      <c r="BZ764" s="882"/>
      <c r="CA764" s="882"/>
      <c r="CB764" s="883"/>
      <c r="CC764" s="881"/>
      <c r="CD764" s="882"/>
      <c r="CE764" s="882"/>
      <c r="CF764" s="882"/>
      <c r="CG764" s="882"/>
      <c r="CH764" s="882"/>
      <c r="CI764" s="882"/>
      <c r="CJ764" s="882"/>
      <c r="CK764" s="883"/>
      <c r="CL764" s="899"/>
      <c r="CM764" s="900"/>
      <c r="CN764" s="901"/>
      <c r="CO764" s="893"/>
      <c r="CP764" s="894"/>
      <c r="CQ764" s="894"/>
      <c r="CR764" s="894"/>
      <c r="CS764" s="895"/>
      <c r="CT764" s="887"/>
      <c r="CU764" s="888"/>
      <c r="CV764" s="888"/>
      <c r="CW764" s="888"/>
      <c r="CX764" s="889"/>
    </row>
    <row r="765" spans="2:102" ht="12.6" hidden="1" customHeight="1">
      <c r="B765" s="1018" t="e">
        <f>LEFT(RIGHT(#REF!,6))</f>
        <v>#REF!</v>
      </c>
      <c r="C765" s="1020" t="e">
        <f>LEFT(RIGHT(#REF!,5))</f>
        <v>#REF!</v>
      </c>
      <c r="D765" s="1022" t="s">
        <v>84</v>
      </c>
      <c r="E765" s="1016" t="e">
        <f>LEFT(RIGHT(#REF!,4))</f>
        <v>#REF!</v>
      </c>
      <c r="F765" s="1016" t="e">
        <f>LEFT(RIGHT(#REF!,3))</f>
        <v>#REF!</v>
      </c>
      <c r="G765" s="1016" t="e">
        <f>LEFT(RIGHT(#REF!,2))</f>
        <v>#REF!</v>
      </c>
      <c r="H765" s="1017" t="e">
        <f>RIGHT(#REF!,1)</f>
        <v>#REF!</v>
      </c>
      <c r="I765" s="976" t="e">
        <f>IF(#REF!="","",#REF!)</f>
        <v>#REF!</v>
      </c>
      <c r="J765" s="976"/>
      <c r="K765" s="976"/>
      <c r="L765" s="976"/>
      <c r="M765" s="976"/>
      <c r="N765" s="976"/>
      <c r="O765" s="976"/>
      <c r="P765" s="976"/>
      <c r="Q765" s="976"/>
      <c r="R765" s="977"/>
      <c r="S765" s="972" t="e">
        <f>IF(LEN(#REF!)&lt;9,"",LEFT(RIGHT(#REF!,9)))</f>
        <v>#REF!</v>
      </c>
      <c r="T765" s="974" t="e">
        <f>IF(LEN(#REF!)&lt;8,"",LEFT(RIGHT(#REF!,8)))</f>
        <v>#REF!</v>
      </c>
      <c r="U765" s="978" t="e">
        <f>IF(LEN(#REF!)&lt;7,"",LEFT(RIGHT(#REF!,7)))</f>
        <v>#REF!</v>
      </c>
      <c r="V765" s="998" t="e">
        <f>IF(LEN(#REF!)&lt;6,"",LEFT(RIGHT(#REF!,6)))</f>
        <v>#REF!</v>
      </c>
      <c r="W765" s="974" t="e">
        <f>IF(LEN(#REF!)&lt;5,"",LEFT(RIGHT(#REF!,5)))</f>
        <v>#REF!</v>
      </c>
      <c r="X765" s="978" t="e">
        <f>IF(LEN(#REF!)&lt;4,"",LEFT(RIGHT(#REF!,4)))</f>
        <v>#REF!</v>
      </c>
      <c r="Y765" s="998" t="e">
        <f>IF(LEN(#REF!)&lt;3,"",LEFT(RIGHT(#REF!,3)))</f>
        <v>#REF!</v>
      </c>
      <c r="Z765" s="974" t="e">
        <f>IF(LEN(#REF!)&lt;2,"",LEFT(RIGHT(#REF!,2)))</f>
        <v>#REF!</v>
      </c>
      <c r="AA765" s="970" t="e">
        <f>RIGHT(#REF!,1)</f>
        <v>#REF!</v>
      </c>
      <c r="AB765" s="972" t="e">
        <f>IF(LEN(#REF!)&lt;9,"",LEFT(RIGHT(#REF!,9)))</f>
        <v>#REF!</v>
      </c>
      <c r="AC765" s="974" t="e">
        <f>IF(LEN(#REF!)&lt;8,"",LEFT(RIGHT(#REF!,8)))</f>
        <v>#REF!</v>
      </c>
      <c r="AD765" s="978" t="e">
        <f>IF(LEN(#REF!)&lt;7,"",LEFT(RIGHT(#REF!,7)))</f>
        <v>#REF!</v>
      </c>
      <c r="AE765" s="998" t="e">
        <f>IF(LEN(#REF!)&lt;6,"",LEFT(RIGHT(#REF!,6)))</f>
        <v>#REF!</v>
      </c>
      <c r="AF765" s="974" t="e">
        <f>IF(LEN(#REF!)&lt;5,"",LEFT(RIGHT(#REF!,5)))</f>
        <v>#REF!</v>
      </c>
      <c r="AG765" s="978" t="e">
        <f>IF(LEN(#REF!)&lt;4,"",LEFT(RIGHT(#REF!,4)))</f>
        <v>#REF!</v>
      </c>
      <c r="AH765" s="998" t="e">
        <f>IF(LEN(#REF!)&lt;3,"",LEFT(RIGHT(#REF!,3)))</f>
        <v>#REF!</v>
      </c>
      <c r="AI765" s="974" t="e">
        <f>IF(LEN(#REF!)&lt;2,"",LEFT(RIGHT(#REF!,2)))</f>
        <v>#REF!</v>
      </c>
      <c r="AJ765" s="970" t="e">
        <f>RIGHT(#REF!,1)</f>
        <v>#REF!</v>
      </c>
      <c r="AK765" s="1000" t="e">
        <f>IF(#REF!="","",#REF!)</f>
        <v>#REF!</v>
      </c>
      <c r="AL765" s="1001"/>
      <c r="AM765" s="1002"/>
      <c r="AN765" s="1006" t="e">
        <f>IF(#REF!="","",#REF!)</f>
        <v>#REF!</v>
      </c>
      <c r="AO765" s="1007"/>
      <c r="AP765" s="1007"/>
      <c r="AQ765" s="1007"/>
      <c r="AR765" s="1007"/>
      <c r="AS765" s="1008"/>
      <c r="AT765" s="860" t="e">
        <f>IF(#REF!="","",#REF!)</f>
        <v>#REF!</v>
      </c>
      <c r="AU765" s="861"/>
      <c r="AV765" s="861"/>
      <c r="AW765" s="861"/>
      <c r="AX765" s="861"/>
      <c r="AY765" s="861"/>
      <c r="AZ765" s="861"/>
      <c r="BA765" s="862"/>
      <c r="BC765" s="908"/>
      <c r="BD765" s="909"/>
      <c r="BE765" s="909"/>
      <c r="BF765" s="909"/>
      <c r="BG765" s="909"/>
      <c r="BH765" s="909"/>
      <c r="BI765" s="910"/>
      <c r="BJ765" s="902"/>
      <c r="BK765" s="903"/>
      <c r="BL765" s="903"/>
      <c r="BM765" s="903"/>
      <c r="BN765" s="903"/>
      <c r="BO765" s="903"/>
      <c r="BP765" s="903"/>
      <c r="BQ765" s="903"/>
      <c r="BR765" s="903"/>
      <c r="BS765" s="904"/>
      <c r="BT765" s="878"/>
      <c r="BU765" s="879"/>
      <c r="BV765" s="879"/>
      <c r="BW765" s="879"/>
      <c r="BX765" s="879"/>
      <c r="BY765" s="879"/>
      <c r="BZ765" s="879"/>
      <c r="CA765" s="879"/>
      <c r="CB765" s="880"/>
      <c r="CC765" s="878"/>
      <c r="CD765" s="879"/>
      <c r="CE765" s="879"/>
      <c r="CF765" s="879"/>
      <c r="CG765" s="879"/>
      <c r="CH765" s="879"/>
      <c r="CI765" s="879"/>
      <c r="CJ765" s="879"/>
      <c r="CK765" s="880"/>
      <c r="CL765" s="896"/>
      <c r="CM765" s="897"/>
      <c r="CN765" s="898"/>
      <c r="CO765" s="890"/>
      <c r="CP765" s="891"/>
      <c r="CQ765" s="891"/>
      <c r="CR765" s="891"/>
      <c r="CS765" s="892"/>
      <c r="CT765" s="884"/>
      <c r="CU765" s="885"/>
      <c r="CV765" s="885"/>
      <c r="CW765" s="885"/>
      <c r="CX765" s="886"/>
    </row>
    <row r="766" spans="2:102" ht="12.6" hidden="1" customHeight="1">
      <c r="B766" s="1024"/>
      <c r="C766" s="1025"/>
      <c r="D766" s="1022"/>
      <c r="E766" s="1016"/>
      <c r="F766" s="1016"/>
      <c r="G766" s="1016"/>
      <c r="H766" s="1017"/>
      <c r="I766" s="976"/>
      <c r="J766" s="976"/>
      <c r="K766" s="976"/>
      <c r="L766" s="976"/>
      <c r="M766" s="976"/>
      <c r="N766" s="976"/>
      <c r="O766" s="976"/>
      <c r="P766" s="976"/>
      <c r="Q766" s="976"/>
      <c r="R766" s="977"/>
      <c r="S766" s="995"/>
      <c r="T766" s="996"/>
      <c r="U766" s="997"/>
      <c r="V766" s="999"/>
      <c r="W766" s="996"/>
      <c r="X766" s="997"/>
      <c r="Y766" s="999"/>
      <c r="Z766" s="996"/>
      <c r="AA766" s="994"/>
      <c r="AB766" s="995"/>
      <c r="AC766" s="996"/>
      <c r="AD766" s="997"/>
      <c r="AE766" s="999"/>
      <c r="AF766" s="996"/>
      <c r="AG766" s="997"/>
      <c r="AH766" s="999"/>
      <c r="AI766" s="996"/>
      <c r="AJ766" s="994"/>
      <c r="AK766" s="1003"/>
      <c r="AL766" s="1004"/>
      <c r="AM766" s="1005"/>
      <c r="AN766" s="1009"/>
      <c r="AO766" s="1010"/>
      <c r="AP766" s="1010"/>
      <c r="AQ766" s="1010"/>
      <c r="AR766" s="1010"/>
      <c r="AS766" s="1011"/>
      <c r="AT766" s="863"/>
      <c r="AU766" s="864"/>
      <c r="AV766" s="864"/>
      <c r="AW766" s="864"/>
      <c r="AX766" s="864"/>
      <c r="AY766" s="864"/>
      <c r="AZ766" s="864"/>
      <c r="BA766" s="865"/>
      <c r="BC766" s="911"/>
      <c r="BD766" s="912"/>
      <c r="BE766" s="912"/>
      <c r="BF766" s="912"/>
      <c r="BG766" s="912"/>
      <c r="BH766" s="912"/>
      <c r="BI766" s="913"/>
      <c r="BJ766" s="905"/>
      <c r="BK766" s="906"/>
      <c r="BL766" s="906"/>
      <c r="BM766" s="906"/>
      <c r="BN766" s="906"/>
      <c r="BO766" s="906"/>
      <c r="BP766" s="906"/>
      <c r="BQ766" s="906"/>
      <c r="BR766" s="906"/>
      <c r="BS766" s="907"/>
      <c r="BT766" s="881"/>
      <c r="BU766" s="882"/>
      <c r="BV766" s="882"/>
      <c r="BW766" s="882"/>
      <c r="BX766" s="882"/>
      <c r="BY766" s="882"/>
      <c r="BZ766" s="882"/>
      <c r="CA766" s="882"/>
      <c r="CB766" s="883"/>
      <c r="CC766" s="881"/>
      <c r="CD766" s="882"/>
      <c r="CE766" s="882"/>
      <c r="CF766" s="882"/>
      <c r="CG766" s="882"/>
      <c r="CH766" s="882"/>
      <c r="CI766" s="882"/>
      <c r="CJ766" s="882"/>
      <c r="CK766" s="883"/>
      <c r="CL766" s="899"/>
      <c r="CM766" s="900"/>
      <c r="CN766" s="901"/>
      <c r="CO766" s="893"/>
      <c r="CP766" s="894"/>
      <c r="CQ766" s="894"/>
      <c r="CR766" s="894"/>
      <c r="CS766" s="895"/>
      <c r="CT766" s="887"/>
      <c r="CU766" s="888"/>
      <c r="CV766" s="888"/>
      <c r="CW766" s="888"/>
      <c r="CX766" s="889"/>
    </row>
    <row r="767" spans="2:102" ht="12.6" hidden="1" customHeight="1">
      <c r="B767" s="1018" t="e">
        <f>LEFT(RIGHT(#REF!,6))</f>
        <v>#REF!</v>
      </c>
      <c r="C767" s="1020" t="e">
        <f>LEFT(RIGHT(#REF!,5))</f>
        <v>#REF!</v>
      </c>
      <c r="D767" s="1022" t="s">
        <v>84</v>
      </c>
      <c r="E767" s="1016" t="e">
        <f>LEFT(RIGHT(#REF!,4))</f>
        <v>#REF!</v>
      </c>
      <c r="F767" s="1016" t="e">
        <f>LEFT(RIGHT(#REF!,3))</f>
        <v>#REF!</v>
      </c>
      <c r="G767" s="1016" t="e">
        <f>LEFT(RIGHT(#REF!,2))</f>
        <v>#REF!</v>
      </c>
      <c r="H767" s="1017" t="e">
        <f>RIGHT(#REF!,1)</f>
        <v>#REF!</v>
      </c>
      <c r="I767" s="976" t="e">
        <f>IF(#REF!="","",#REF!)</f>
        <v>#REF!</v>
      </c>
      <c r="J767" s="976"/>
      <c r="K767" s="976"/>
      <c r="L767" s="976"/>
      <c r="M767" s="976"/>
      <c r="N767" s="976"/>
      <c r="O767" s="976"/>
      <c r="P767" s="976"/>
      <c r="Q767" s="976"/>
      <c r="R767" s="977"/>
      <c r="S767" s="972" t="e">
        <f>IF(LEN(#REF!)&lt;9,"",LEFT(RIGHT(#REF!,9)))</f>
        <v>#REF!</v>
      </c>
      <c r="T767" s="974" t="e">
        <f>IF(LEN(#REF!)&lt;8,"",LEFT(RIGHT(#REF!,8)))</f>
        <v>#REF!</v>
      </c>
      <c r="U767" s="978" t="e">
        <f>IF(LEN(#REF!)&lt;7,"",LEFT(RIGHT(#REF!,7)))</f>
        <v>#REF!</v>
      </c>
      <c r="V767" s="998" t="e">
        <f>IF(LEN(#REF!)&lt;6,"",LEFT(RIGHT(#REF!,6)))</f>
        <v>#REF!</v>
      </c>
      <c r="W767" s="974" t="e">
        <f>IF(LEN(#REF!)&lt;5,"",LEFT(RIGHT(#REF!,5)))</f>
        <v>#REF!</v>
      </c>
      <c r="X767" s="978" t="e">
        <f>IF(LEN(#REF!)&lt;4,"",LEFT(RIGHT(#REF!,4)))</f>
        <v>#REF!</v>
      </c>
      <c r="Y767" s="998" t="e">
        <f>IF(LEN(#REF!)&lt;3,"",LEFT(RIGHT(#REF!,3)))</f>
        <v>#REF!</v>
      </c>
      <c r="Z767" s="974" t="e">
        <f>IF(LEN(#REF!)&lt;2,"",LEFT(RIGHT(#REF!,2)))</f>
        <v>#REF!</v>
      </c>
      <c r="AA767" s="970" t="e">
        <f>RIGHT(#REF!,1)</f>
        <v>#REF!</v>
      </c>
      <c r="AB767" s="972" t="e">
        <f>IF(LEN(#REF!)&lt;9,"",LEFT(RIGHT(#REF!,9)))</f>
        <v>#REF!</v>
      </c>
      <c r="AC767" s="974" t="e">
        <f>IF(LEN(#REF!)&lt;8,"",LEFT(RIGHT(#REF!,8)))</f>
        <v>#REF!</v>
      </c>
      <c r="AD767" s="978" t="e">
        <f>IF(LEN(#REF!)&lt;7,"",LEFT(RIGHT(#REF!,7)))</f>
        <v>#REF!</v>
      </c>
      <c r="AE767" s="998" t="e">
        <f>IF(LEN(#REF!)&lt;6,"",LEFT(RIGHT(#REF!,6)))</f>
        <v>#REF!</v>
      </c>
      <c r="AF767" s="974" t="e">
        <f>IF(LEN(#REF!)&lt;5,"",LEFT(RIGHT(#REF!,5)))</f>
        <v>#REF!</v>
      </c>
      <c r="AG767" s="978" t="e">
        <f>IF(LEN(#REF!)&lt;4,"",LEFT(RIGHT(#REF!,4)))</f>
        <v>#REF!</v>
      </c>
      <c r="AH767" s="998" t="e">
        <f>IF(LEN(#REF!)&lt;3,"",LEFT(RIGHT(#REF!,3)))</f>
        <v>#REF!</v>
      </c>
      <c r="AI767" s="974" t="e">
        <f>IF(LEN(#REF!)&lt;2,"",LEFT(RIGHT(#REF!,2)))</f>
        <v>#REF!</v>
      </c>
      <c r="AJ767" s="970" t="e">
        <f>RIGHT(#REF!,1)</f>
        <v>#REF!</v>
      </c>
      <c r="AK767" s="1000" t="e">
        <f>IF(#REF!="","",#REF!)</f>
        <v>#REF!</v>
      </c>
      <c r="AL767" s="1001"/>
      <c r="AM767" s="1002"/>
      <c r="AN767" s="1006" t="e">
        <f>IF(#REF!="","",#REF!)</f>
        <v>#REF!</v>
      </c>
      <c r="AO767" s="1007"/>
      <c r="AP767" s="1007"/>
      <c r="AQ767" s="1007"/>
      <c r="AR767" s="1007"/>
      <c r="AS767" s="1008"/>
      <c r="AT767" s="860" t="e">
        <f>IF(#REF!="","",#REF!)</f>
        <v>#REF!</v>
      </c>
      <c r="AU767" s="861"/>
      <c r="AV767" s="861"/>
      <c r="AW767" s="861"/>
      <c r="AX767" s="861"/>
      <c r="AY767" s="861"/>
      <c r="AZ767" s="861"/>
      <c r="BA767" s="862"/>
      <c r="BC767" s="908"/>
      <c r="BD767" s="909"/>
      <c r="BE767" s="909"/>
      <c r="BF767" s="909"/>
      <c r="BG767" s="909"/>
      <c r="BH767" s="909"/>
      <c r="BI767" s="910"/>
      <c r="BJ767" s="902"/>
      <c r="BK767" s="903"/>
      <c r="BL767" s="903"/>
      <c r="BM767" s="903"/>
      <c r="BN767" s="903"/>
      <c r="BO767" s="903"/>
      <c r="BP767" s="903"/>
      <c r="BQ767" s="903"/>
      <c r="BR767" s="903"/>
      <c r="BS767" s="904"/>
      <c r="BT767" s="878"/>
      <c r="BU767" s="879"/>
      <c r="BV767" s="879"/>
      <c r="BW767" s="879"/>
      <c r="BX767" s="879"/>
      <c r="BY767" s="879"/>
      <c r="BZ767" s="879"/>
      <c r="CA767" s="879"/>
      <c r="CB767" s="880"/>
      <c r="CC767" s="878"/>
      <c r="CD767" s="879"/>
      <c r="CE767" s="879"/>
      <c r="CF767" s="879"/>
      <c r="CG767" s="879"/>
      <c r="CH767" s="879"/>
      <c r="CI767" s="879"/>
      <c r="CJ767" s="879"/>
      <c r="CK767" s="880"/>
      <c r="CL767" s="896"/>
      <c r="CM767" s="897"/>
      <c r="CN767" s="898"/>
      <c r="CO767" s="890"/>
      <c r="CP767" s="891"/>
      <c r="CQ767" s="891"/>
      <c r="CR767" s="891"/>
      <c r="CS767" s="892"/>
      <c r="CT767" s="884"/>
      <c r="CU767" s="885"/>
      <c r="CV767" s="885"/>
      <c r="CW767" s="885"/>
      <c r="CX767" s="886"/>
    </row>
    <row r="768" spans="2:102" ht="12.6" hidden="1" customHeight="1">
      <c r="B768" s="1024"/>
      <c r="C768" s="1025"/>
      <c r="D768" s="1022"/>
      <c r="E768" s="1016"/>
      <c r="F768" s="1016"/>
      <c r="G768" s="1016"/>
      <c r="H768" s="1017"/>
      <c r="I768" s="976"/>
      <c r="J768" s="976"/>
      <c r="K768" s="976"/>
      <c r="L768" s="976"/>
      <c r="M768" s="976"/>
      <c r="N768" s="976"/>
      <c r="O768" s="976"/>
      <c r="P768" s="976"/>
      <c r="Q768" s="976"/>
      <c r="R768" s="977"/>
      <c r="S768" s="995"/>
      <c r="T768" s="996"/>
      <c r="U768" s="997"/>
      <c r="V768" s="999"/>
      <c r="W768" s="996"/>
      <c r="X768" s="997"/>
      <c r="Y768" s="999"/>
      <c r="Z768" s="996"/>
      <c r="AA768" s="994"/>
      <c r="AB768" s="995"/>
      <c r="AC768" s="996"/>
      <c r="AD768" s="997"/>
      <c r="AE768" s="999"/>
      <c r="AF768" s="996"/>
      <c r="AG768" s="997"/>
      <c r="AH768" s="999"/>
      <c r="AI768" s="996"/>
      <c r="AJ768" s="994"/>
      <c r="AK768" s="1003"/>
      <c r="AL768" s="1004"/>
      <c r="AM768" s="1005"/>
      <c r="AN768" s="1009"/>
      <c r="AO768" s="1010"/>
      <c r="AP768" s="1010"/>
      <c r="AQ768" s="1010"/>
      <c r="AR768" s="1010"/>
      <c r="AS768" s="1011"/>
      <c r="AT768" s="863"/>
      <c r="AU768" s="864"/>
      <c r="AV768" s="864"/>
      <c r="AW768" s="864"/>
      <c r="AX768" s="864"/>
      <c r="AY768" s="864"/>
      <c r="AZ768" s="864"/>
      <c r="BA768" s="865"/>
      <c r="BC768" s="911"/>
      <c r="BD768" s="912"/>
      <c r="BE768" s="912"/>
      <c r="BF768" s="912"/>
      <c r="BG768" s="912"/>
      <c r="BH768" s="912"/>
      <c r="BI768" s="913"/>
      <c r="BJ768" s="905"/>
      <c r="BK768" s="906"/>
      <c r="BL768" s="906"/>
      <c r="BM768" s="906"/>
      <c r="BN768" s="906"/>
      <c r="BO768" s="906"/>
      <c r="BP768" s="906"/>
      <c r="BQ768" s="906"/>
      <c r="BR768" s="906"/>
      <c r="BS768" s="907"/>
      <c r="BT768" s="881"/>
      <c r="BU768" s="882"/>
      <c r="BV768" s="882"/>
      <c r="BW768" s="882"/>
      <c r="BX768" s="882"/>
      <c r="BY768" s="882"/>
      <c r="BZ768" s="882"/>
      <c r="CA768" s="882"/>
      <c r="CB768" s="883"/>
      <c r="CC768" s="881"/>
      <c r="CD768" s="882"/>
      <c r="CE768" s="882"/>
      <c r="CF768" s="882"/>
      <c r="CG768" s="882"/>
      <c r="CH768" s="882"/>
      <c r="CI768" s="882"/>
      <c r="CJ768" s="882"/>
      <c r="CK768" s="883"/>
      <c r="CL768" s="899"/>
      <c r="CM768" s="900"/>
      <c r="CN768" s="901"/>
      <c r="CO768" s="893"/>
      <c r="CP768" s="894"/>
      <c r="CQ768" s="894"/>
      <c r="CR768" s="894"/>
      <c r="CS768" s="895"/>
      <c r="CT768" s="887"/>
      <c r="CU768" s="888"/>
      <c r="CV768" s="888"/>
      <c r="CW768" s="888"/>
      <c r="CX768" s="889"/>
    </row>
    <row r="769" spans="2:102" ht="12.6" hidden="1" customHeight="1">
      <c r="B769" s="1018" t="e">
        <f>LEFT(RIGHT(#REF!,6))</f>
        <v>#REF!</v>
      </c>
      <c r="C769" s="1020" t="e">
        <f>LEFT(RIGHT(#REF!,5))</f>
        <v>#REF!</v>
      </c>
      <c r="D769" s="1022" t="s">
        <v>84</v>
      </c>
      <c r="E769" s="1016" t="e">
        <f>LEFT(RIGHT(#REF!,4))</f>
        <v>#REF!</v>
      </c>
      <c r="F769" s="1016" t="e">
        <f>LEFT(RIGHT(#REF!,3))</f>
        <v>#REF!</v>
      </c>
      <c r="G769" s="1016" t="e">
        <f>LEFT(RIGHT(#REF!,2))</f>
        <v>#REF!</v>
      </c>
      <c r="H769" s="1017" t="e">
        <f>RIGHT(#REF!,1)</f>
        <v>#REF!</v>
      </c>
      <c r="I769" s="976" t="e">
        <f>IF(#REF!="","",#REF!)</f>
        <v>#REF!</v>
      </c>
      <c r="J769" s="976"/>
      <c r="K769" s="976"/>
      <c r="L769" s="976"/>
      <c r="M769" s="976"/>
      <c r="N769" s="976"/>
      <c r="O769" s="976"/>
      <c r="P769" s="976"/>
      <c r="Q769" s="976"/>
      <c r="R769" s="977"/>
      <c r="S769" s="972" t="e">
        <f>IF(LEN(#REF!)&lt;9,"",LEFT(RIGHT(#REF!,9)))</f>
        <v>#REF!</v>
      </c>
      <c r="T769" s="974" t="e">
        <f>IF(LEN(#REF!)&lt;8,"",LEFT(RIGHT(#REF!,8)))</f>
        <v>#REF!</v>
      </c>
      <c r="U769" s="978" t="e">
        <f>IF(LEN(#REF!)&lt;7,"",LEFT(RIGHT(#REF!,7)))</f>
        <v>#REF!</v>
      </c>
      <c r="V769" s="998" t="e">
        <f>IF(LEN(#REF!)&lt;6,"",LEFT(RIGHT(#REF!,6)))</f>
        <v>#REF!</v>
      </c>
      <c r="W769" s="974" t="e">
        <f>IF(LEN(#REF!)&lt;5,"",LEFT(RIGHT(#REF!,5)))</f>
        <v>#REF!</v>
      </c>
      <c r="X769" s="978" t="e">
        <f>IF(LEN(#REF!)&lt;4,"",LEFT(RIGHT(#REF!,4)))</f>
        <v>#REF!</v>
      </c>
      <c r="Y769" s="998" t="e">
        <f>IF(LEN(#REF!)&lt;3,"",LEFT(RIGHT(#REF!,3)))</f>
        <v>#REF!</v>
      </c>
      <c r="Z769" s="974" t="e">
        <f>IF(LEN(#REF!)&lt;2,"",LEFT(RIGHT(#REF!,2)))</f>
        <v>#REF!</v>
      </c>
      <c r="AA769" s="970" t="e">
        <f>RIGHT(#REF!,1)</f>
        <v>#REF!</v>
      </c>
      <c r="AB769" s="972" t="e">
        <f>IF(LEN(#REF!)&lt;9,"",LEFT(RIGHT(#REF!,9)))</f>
        <v>#REF!</v>
      </c>
      <c r="AC769" s="974" t="e">
        <f>IF(LEN(#REF!)&lt;8,"",LEFT(RIGHT(#REF!,8)))</f>
        <v>#REF!</v>
      </c>
      <c r="AD769" s="978" t="e">
        <f>IF(LEN(#REF!)&lt;7,"",LEFT(RIGHT(#REF!,7)))</f>
        <v>#REF!</v>
      </c>
      <c r="AE769" s="998" t="e">
        <f>IF(LEN(#REF!)&lt;6,"",LEFT(RIGHT(#REF!,6)))</f>
        <v>#REF!</v>
      </c>
      <c r="AF769" s="974" t="e">
        <f>IF(LEN(#REF!)&lt;5,"",LEFT(RIGHT(#REF!,5)))</f>
        <v>#REF!</v>
      </c>
      <c r="AG769" s="978" t="e">
        <f>IF(LEN(#REF!)&lt;4,"",LEFT(RIGHT(#REF!,4)))</f>
        <v>#REF!</v>
      </c>
      <c r="AH769" s="998" t="e">
        <f>IF(LEN(#REF!)&lt;3,"",LEFT(RIGHT(#REF!,3)))</f>
        <v>#REF!</v>
      </c>
      <c r="AI769" s="974" t="e">
        <f>IF(LEN(#REF!)&lt;2,"",LEFT(RIGHT(#REF!,2)))</f>
        <v>#REF!</v>
      </c>
      <c r="AJ769" s="970" t="e">
        <f>RIGHT(#REF!,1)</f>
        <v>#REF!</v>
      </c>
      <c r="AK769" s="1000" t="e">
        <f>IF(#REF!="","",#REF!)</f>
        <v>#REF!</v>
      </c>
      <c r="AL769" s="1001"/>
      <c r="AM769" s="1002"/>
      <c r="AN769" s="1006" t="e">
        <f>IF(#REF!="","",#REF!)</f>
        <v>#REF!</v>
      </c>
      <c r="AO769" s="1007"/>
      <c r="AP769" s="1007"/>
      <c r="AQ769" s="1007"/>
      <c r="AR769" s="1007"/>
      <c r="AS769" s="1008"/>
      <c r="AT769" s="860" t="e">
        <f>IF(#REF!="","",#REF!)</f>
        <v>#REF!</v>
      </c>
      <c r="AU769" s="861"/>
      <c r="AV769" s="861"/>
      <c r="AW769" s="861"/>
      <c r="AX769" s="861"/>
      <c r="AY769" s="861"/>
      <c r="AZ769" s="861"/>
      <c r="BA769" s="862"/>
      <c r="BC769" s="908"/>
      <c r="BD769" s="909"/>
      <c r="BE769" s="909"/>
      <c r="BF769" s="909"/>
      <c r="BG769" s="909"/>
      <c r="BH769" s="909"/>
      <c r="BI769" s="910"/>
      <c r="BJ769" s="902"/>
      <c r="BK769" s="903"/>
      <c r="BL769" s="903"/>
      <c r="BM769" s="903"/>
      <c r="BN769" s="903"/>
      <c r="BO769" s="903"/>
      <c r="BP769" s="903"/>
      <c r="BQ769" s="903"/>
      <c r="BR769" s="903"/>
      <c r="BS769" s="904"/>
      <c r="BT769" s="878"/>
      <c r="BU769" s="879"/>
      <c r="BV769" s="879"/>
      <c r="BW769" s="879"/>
      <c r="BX769" s="879"/>
      <c r="BY769" s="879"/>
      <c r="BZ769" s="879"/>
      <c r="CA769" s="879"/>
      <c r="CB769" s="880"/>
      <c r="CC769" s="878"/>
      <c r="CD769" s="879"/>
      <c r="CE769" s="879"/>
      <c r="CF769" s="879"/>
      <c r="CG769" s="879"/>
      <c r="CH769" s="879"/>
      <c r="CI769" s="879"/>
      <c r="CJ769" s="879"/>
      <c r="CK769" s="880"/>
      <c r="CL769" s="896"/>
      <c r="CM769" s="897"/>
      <c r="CN769" s="898"/>
      <c r="CO769" s="890"/>
      <c r="CP769" s="891"/>
      <c r="CQ769" s="891"/>
      <c r="CR769" s="891"/>
      <c r="CS769" s="892"/>
      <c r="CT769" s="884"/>
      <c r="CU769" s="885"/>
      <c r="CV769" s="885"/>
      <c r="CW769" s="885"/>
      <c r="CX769" s="886"/>
    </row>
    <row r="770" spans="2:102" ht="12.6" hidden="1" customHeight="1">
      <c r="B770" s="1024"/>
      <c r="C770" s="1025"/>
      <c r="D770" s="1022"/>
      <c r="E770" s="1016"/>
      <c r="F770" s="1016"/>
      <c r="G770" s="1016"/>
      <c r="H770" s="1017"/>
      <c r="I770" s="976"/>
      <c r="J770" s="976"/>
      <c r="K770" s="976"/>
      <c r="L770" s="976"/>
      <c r="M770" s="976"/>
      <c r="N770" s="976"/>
      <c r="O770" s="976"/>
      <c r="P770" s="976"/>
      <c r="Q770" s="976"/>
      <c r="R770" s="977"/>
      <c r="S770" s="995"/>
      <c r="T770" s="996"/>
      <c r="U770" s="997"/>
      <c r="V770" s="999"/>
      <c r="W770" s="996"/>
      <c r="X770" s="997"/>
      <c r="Y770" s="999"/>
      <c r="Z770" s="996"/>
      <c r="AA770" s="994"/>
      <c r="AB770" s="995"/>
      <c r="AC770" s="996"/>
      <c r="AD770" s="997"/>
      <c r="AE770" s="999"/>
      <c r="AF770" s="996"/>
      <c r="AG770" s="997"/>
      <c r="AH770" s="999"/>
      <c r="AI770" s="996"/>
      <c r="AJ770" s="994"/>
      <c r="AK770" s="1003"/>
      <c r="AL770" s="1004"/>
      <c r="AM770" s="1005"/>
      <c r="AN770" s="1009"/>
      <c r="AO770" s="1010"/>
      <c r="AP770" s="1010"/>
      <c r="AQ770" s="1010"/>
      <c r="AR770" s="1010"/>
      <c r="AS770" s="1011"/>
      <c r="AT770" s="863"/>
      <c r="AU770" s="864"/>
      <c r="AV770" s="864"/>
      <c r="AW770" s="864"/>
      <c r="AX770" s="864"/>
      <c r="AY770" s="864"/>
      <c r="AZ770" s="864"/>
      <c r="BA770" s="865"/>
      <c r="BC770" s="911"/>
      <c r="BD770" s="912"/>
      <c r="BE770" s="912"/>
      <c r="BF770" s="912"/>
      <c r="BG770" s="912"/>
      <c r="BH770" s="912"/>
      <c r="BI770" s="913"/>
      <c r="BJ770" s="905"/>
      <c r="BK770" s="906"/>
      <c r="BL770" s="906"/>
      <c r="BM770" s="906"/>
      <c r="BN770" s="906"/>
      <c r="BO770" s="906"/>
      <c r="BP770" s="906"/>
      <c r="BQ770" s="906"/>
      <c r="BR770" s="906"/>
      <c r="BS770" s="907"/>
      <c r="BT770" s="881"/>
      <c r="BU770" s="882"/>
      <c r="BV770" s="882"/>
      <c r="BW770" s="882"/>
      <c r="BX770" s="882"/>
      <c r="BY770" s="882"/>
      <c r="BZ770" s="882"/>
      <c r="CA770" s="882"/>
      <c r="CB770" s="883"/>
      <c r="CC770" s="881"/>
      <c r="CD770" s="882"/>
      <c r="CE770" s="882"/>
      <c r="CF770" s="882"/>
      <c r="CG770" s="882"/>
      <c r="CH770" s="882"/>
      <c r="CI770" s="882"/>
      <c r="CJ770" s="882"/>
      <c r="CK770" s="883"/>
      <c r="CL770" s="899"/>
      <c r="CM770" s="900"/>
      <c r="CN770" s="901"/>
      <c r="CO770" s="893"/>
      <c r="CP770" s="894"/>
      <c r="CQ770" s="894"/>
      <c r="CR770" s="894"/>
      <c r="CS770" s="895"/>
      <c r="CT770" s="887"/>
      <c r="CU770" s="888"/>
      <c r="CV770" s="888"/>
      <c r="CW770" s="888"/>
      <c r="CX770" s="889"/>
    </row>
    <row r="771" spans="2:102" ht="12.6" hidden="1" customHeight="1">
      <c r="B771" s="1018" t="e">
        <f>LEFT(RIGHT(#REF!,6))</f>
        <v>#REF!</v>
      </c>
      <c r="C771" s="1020" t="e">
        <f>LEFT(RIGHT(#REF!,5))</f>
        <v>#REF!</v>
      </c>
      <c r="D771" s="1022" t="s">
        <v>84</v>
      </c>
      <c r="E771" s="1016" t="e">
        <f>LEFT(RIGHT(#REF!,4))</f>
        <v>#REF!</v>
      </c>
      <c r="F771" s="1016" t="e">
        <f>LEFT(RIGHT(#REF!,3))</f>
        <v>#REF!</v>
      </c>
      <c r="G771" s="1016" t="e">
        <f>LEFT(RIGHT(#REF!,2))</f>
        <v>#REF!</v>
      </c>
      <c r="H771" s="1017" t="e">
        <f>RIGHT(#REF!,1)</f>
        <v>#REF!</v>
      </c>
      <c r="I771" s="976" t="e">
        <f>IF(#REF!="","",#REF!)</f>
        <v>#REF!</v>
      </c>
      <c r="J771" s="976"/>
      <c r="K771" s="976"/>
      <c r="L771" s="976"/>
      <c r="M771" s="976"/>
      <c r="N771" s="976"/>
      <c r="O771" s="976"/>
      <c r="P771" s="976"/>
      <c r="Q771" s="976"/>
      <c r="R771" s="977"/>
      <c r="S771" s="972" t="e">
        <f>IF(LEN(#REF!)&lt;9,"",LEFT(RIGHT(#REF!,9)))</f>
        <v>#REF!</v>
      </c>
      <c r="T771" s="974" t="e">
        <f>IF(LEN(#REF!)&lt;8,"",LEFT(RIGHT(#REF!,8)))</f>
        <v>#REF!</v>
      </c>
      <c r="U771" s="978" t="e">
        <f>IF(LEN(#REF!)&lt;7,"",LEFT(RIGHT(#REF!,7)))</f>
        <v>#REF!</v>
      </c>
      <c r="V771" s="998" t="e">
        <f>IF(LEN(#REF!)&lt;6,"",LEFT(RIGHT(#REF!,6)))</f>
        <v>#REF!</v>
      </c>
      <c r="W771" s="974" t="e">
        <f>IF(LEN(#REF!)&lt;5,"",LEFT(RIGHT(#REF!,5)))</f>
        <v>#REF!</v>
      </c>
      <c r="X771" s="978" t="e">
        <f>IF(LEN(#REF!)&lt;4,"",LEFT(RIGHT(#REF!,4)))</f>
        <v>#REF!</v>
      </c>
      <c r="Y771" s="998" t="e">
        <f>IF(LEN(#REF!)&lt;3,"",LEFT(RIGHT(#REF!,3)))</f>
        <v>#REF!</v>
      </c>
      <c r="Z771" s="974" t="e">
        <f>IF(LEN(#REF!)&lt;2,"",LEFT(RIGHT(#REF!,2)))</f>
        <v>#REF!</v>
      </c>
      <c r="AA771" s="970" t="e">
        <f>RIGHT(#REF!,1)</f>
        <v>#REF!</v>
      </c>
      <c r="AB771" s="972" t="e">
        <f>IF(LEN(#REF!)&lt;9,"",LEFT(RIGHT(#REF!,9)))</f>
        <v>#REF!</v>
      </c>
      <c r="AC771" s="974" t="e">
        <f>IF(LEN(#REF!)&lt;8,"",LEFT(RIGHT(#REF!,8)))</f>
        <v>#REF!</v>
      </c>
      <c r="AD771" s="978" t="e">
        <f>IF(LEN(#REF!)&lt;7,"",LEFT(RIGHT(#REF!,7)))</f>
        <v>#REF!</v>
      </c>
      <c r="AE771" s="998" t="e">
        <f>IF(LEN(#REF!)&lt;6,"",LEFT(RIGHT(#REF!,6)))</f>
        <v>#REF!</v>
      </c>
      <c r="AF771" s="974" t="e">
        <f>IF(LEN(#REF!)&lt;5,"",LEFT(RIGHT(#REF!,5)))</f>
        <v>#REF!</v>
      </c>
      <c r="AG771" s="978" t="e">
        <f>IF(LEN(#REF!)&lt;4,"",LEFT(RIGHT(#REF!,4)))</f>
        <v>#REF!</v>
      </c>
      <c r="AH771" s="998" t="e">
        <f>IF(LEN(#REF!)&lt;3,"",LEFT(RIGHT(#REF!,3)))</f>
        <v>#REF!</v>
      </c>
      <c r="AI771" s="974" t="e">
        <f>IF(LEN(#REF!)&lt;2,"",LEFT(RIGHT(#REF!,2)))</f>
        <v>#REF!</v>
      </c>
      <c r="AJ771" s="970" t="e">
        <f>RIGHT(#REF!,1)</f>
        <v>#REF!</v>
      </c>
      <c r="AK771" s="1000" t="e">
        <f>IF(#REF!="","",#REF!)</f>
        <v>#REF!</v>
      </c>
      <c r="AL771" s="1001"/>
      <c r="AM771" s="1002"/>
      <c r="AN771" s="1006" t="e">
        <f>IF(#REF!="","",#REF!)</f>
        <v>#REF!</v>
      </c>
      <c r="AO771" s="1007"/>
      <c r="AP771" s="1007"/>
      <c r="AQ771" s="1007"/>
      <c r="AR771" s="1007"/>
      <c r="AS771" s="1008"/>
      <c r="AT771" s="860" t="e">
        <f>IF(#REF!="","",#REF!)</f>
        <v>#REF!</v>
      </c>
      <c r="AU771" s="861"/>
      <c r="AV771" s="861"/>
      <c r="AW771" s="861"/>
      <c r="AX771" s="861"/>
      <c r="AY771" s="861"/>
      <c r="AZ771" s="861"/>
      <c r="BA771" s="862"/>
      <c r="BC771" s="908"/>
      <c r="BD771" s="909"/>
      <c r="BE771" s="909"/>
      <c r="BF771" s="909"/>
      <c r="BG771" s="909"/>
      <c r="BH771" s="909"/>
      <c r="BI771" s="910"/>
      <c r="BJ771" s="902"/>
      <c r="BK771" s="903"/>
      <c r="BL771" s="903"/>
      <c r="BM771" s="903"/>
      <c r="BN771" s="903"/>
      <c r="BO771" s="903"/>
      <c r="BP771" s="903"/>
      <c r="BQ771" s="903"/>
      <c r="BR771" s="903"/>
      <c r="BS771" s="904"/>
      <c r="BT771" s="878"/>
      <c r="BU771" s="879"/>
      <c r="BV771" s="879"/>
      <c r="BW771" s="879"/>
      <c r="BX771" s="879"/>
      <c r="BY771" s="879"/>
      <c r="BZ771" s="879"/>
      <c r="CA771" s="879"/>
      <c r="CB771" s="880"/>
      <c r="CC771" s="878"/>
      <c r="CD771" s="879"/>
      <c r="CE771" s="879"/>
      <c r="CF771" s="879"/>
      <c r="CG771" s="879"/>
      <c r="CH771" s="879"/>
      <c r="CI771" s="879"/>
      <c r="CJ771" s="879"/>
      <c r="CK771" s="880"/>
      <c r="CL771" s="896"/>
      <c r="CM771" s="897"/>
      <c r="CN771" s="898"/>
      <c r="CO771" s="890"/>
      <c r="CP771" s="891"/>
      <c r="CQ771" s="891"/>
      <c r="CR771" s="891"/>
      <c r="CS771" s="892"/>
      <c r="CT771" s="884"/>
      <c r="CU771" s="885"/>
      <c r="CV771" s="885"/>
      <c r="CW771" s="885"/>
      <c r="CX771" s="886"/>
    </row>
    <row r="772" spans="2:102" ht="12.6" hidden="1" customHeight="1">
      <c r="B772" s="1024"/>
      <c r="C772" s="1025"/>
      <c r="D772" s="1022"/>
      <c r="E772" s="1016"/>
      <c r="F772" s="1016"/>
      <c r="G772" s="1016"/>
      <c r="H772" s="1017"/>
      <c r="I772" s="976"/>
      <c r="J772" s="976"/>
      <c r="K772" s="976"/>
      <c r="L772" s="976"/>
      <c r="M772" s="976"/>
      <c r="N772" s="976"/>
      <c r="O772" s="976"/>
      <c r="P772" s="976"/>
      <c r="Q772" s="976"/>
      <c r="R772" s="977"/>
      <c r="S772" s="995"/>
      <c r="T772" s="996"/>
      <c r="U772" s="997"/>
      <c r="V772" s="999"/>
      <c r="W772" s="996"/>
      <c r="X772" s="997"/>
      <c r="Y772" s="999"/>
      <c r="Z772" s="996"/>
      <c r="AA772" s="994"/>
      <c r="AB772" s="995"/>
      <c r="AC772" s="996"/>
      <c r="AD772" s="997"/>
      <c r="AE772" s="999"/>
      <c r="AF772" s="996"/>
      <c r="AG772" s="997"/>
      <c r="AH772" s="999"/>
      <c r="AI772" s="996"/>
      <c r="AJ772" s="994"/>
      <c r="AK772" s="1003"/>
      <c r="AL772" s="1004"/>
      <c r="AM772" s="1005"/>
      <c r="AN772" s="1009"/>
      <c r="AO772" s="1010"/>
      <c r="AP772" s="1010"/>
      <c r="AQ772" s="1010"/>
      <c r="AR772" s="1010"/>
      <c r="AS772" s="1011"/>
      <c r="AT772" s="863"/>
      <c r="AU772" s="864"/>
      <c r="AV772" s="864"/>
      <c r="AW772" s="864"/>
      <c r="AX772" s="864"/>
      <c r="AY772" s="864"/>
      <c r="AZ772" s="864"/>
      <c r="BA772" s="865"/>
      <c r="BC772" s="911"/>
      <c r="BD772" s="912"/>
      <c r="BE772" s="912"/>
      <c r="BF772" s="912"/>
      <c r="BG772" s="912"/>
      <c r="BH772" s="912"/>
      <c r="BI772" s="913"/>
      <c r="BJ772" s="905"/>
      <c r="BK772" s="906"/>
      <c r="BL772" s="906"/>
      <c r="BM772" s="906"/>
      <c r="BN772" s="906"/>
      <c r="BO772" s="906"/>
      <c r="BP772" s="906"/>
      <c r="BQ772" s="906"/>
      <c r="BR772" s="906"/>
      <c r="BS772" s="907"/>
      <c r="BT772" s="881"/>
      <c r="BU772" s="882"/>
      <c r="BV772" s="882"/>
      <c r="BW772" s="882"/>
      <c r="BX772" s="882"/>
      <c r="BY772" s="882"/>
      <c r="BZ772" s="882"/>
      <c r="CA772" s="882"/>
      <c r="CB772" s="883"/>
      <c r="CC772" s="881"/>
      <c r="CD772" s="882"/>
      <c r="CE772" s="882"/>
      <c r="CF772" s="882"/>
      <c r="CG772" s="882"/>
      <c r="CH772" s="882"/>
      <c r="CI772" s="882"/>
      <c r="CJ772" s="882"/>
      <c r="CK772" s="883"/>
      <c r="CL772" s="899"/>
      <c r="CM772" s="900"/>
      <c r="CN772" s="901"/>
      <c r="CO772" s="893"/>
      <c r="CP772" s="894"/>
      <c r="CQ772" s="894"/>
      <c r="CR772" s="894"/>
      <c r="CS772" s="895"/>
      <c r="CT772" s="887"/>
      <c r="CU772" s="888"/>
      <c r="CV772" s="888"/>
      <c r="CW772" s="888"/>
      <c r="CX772" s="889"/>
    </row>
    <row r="773" spans="2:102" ht="12.6" hidden="1" customHeight="1">
      <c r="B773" s="1018" t="e">
        <f>LEFT(RIGHT(#REF!,6))</f>
        <v>#REF!</v>
      </c>
      <c r="C773" s="1020" t="e">
        <f>LEFT(RIGHT(#REF!,5))</f>
        <v>#REF!</v>
      </c>
      <c r="D773" s="1022" t="s">
        <v>84</v>
      </c>
      <c r="E773" s="1016" t="e">
        <f>LEFT(RIGHT(#REF!,4))</f>
        <v>#REF!</v>
      </c>
      <c r="F773" s="1016" t="e">
        <f>LEFT(RIGHT(#REF!,3))</f>
        <v>#REF!</v>
      </c>
      <c r="G773" s="1016" t="e">
        <f>LEFT(RIGHT(#REF!,2))</f>
        <v>#REF!</v>
      </c>
      <c r="H773" s="1017" t="e">
        <f>RIGHT(#REF!,1)</f>
        <v>#REF!</v>
      </c>
      <c r="I773" s="976" t="e">
        <f>IF(#REF!="","",#REF!)</f>
        <v>#REF!</v>
      </c>
      <c r="J773" s="976"/>
      <c r="K773" s="976"/>
      <c r="L773" s="976"/>
      <c r="M773" s="976"/>
      <c r="N773" s="976"/>
      <c r="O773" s="976"/>
      <c r="P773" s="976"/>
      <c r="Q773" s="976"/>
      <c r="R773" s="977"/>
      <c r="S773" s="972" t="e">
        <f>IF(LEN(#REF!)&lt;9,"",LEFT(RIGHT(#REF!,9)))</f>
        <v>#REF!</v>
      </c>
      <c r="T773" s="974" t="e">
        <f>IF(LEN(#REF!)&lt;8,"",LEFT(RIGHT(#REF!,8)))</f>
        <v>#REF!</v>
      </c>
      <c r="U773" s="978" t="e">
        <f>IF(LEN(#REF!)&lt;7,"",LEFT(RIGHT(#REF!,7)))</f>
        <v>#REF!</v>
      </c>
      <c r="V773" s="998" t="e">
        <f>IF(LEN(#REF!)&lt;6,"",LEFT(RIGHT(#REF!,6)))</f>
        <v>#REF!</v>
      </c>
      <c r="W773" s="974" t="e">
        <f>IF(LEN(#REF!)&lt;5,"",LEFT(RIGHT(#REF!,5)))</f>
        <v>#REF!</v>
      </c>
      <c r="X773" s="978" t="e">
        <f>IF(LEN(#REF!)&lt;4,"",LEFT(RIGHT(#REF!,4)))</f>
        <v>#REF!</v>
      </c>
      <c r="Y773" s="998" t="e">
        <f>IF(LEN(#REF!)&lt;3,"",LEFT(RIGHT(#REF!,3)))</f>
        <v>#REF!</v>
      </c>
      <c r="Z773" s="974" t="e">
        <f>IF(LEN(#REF!)&lt;2,"",LEFT(RIGHT(#REF!,2)))</f>
        <v>#REF!</v>
      </c>
      <c r="AA773" s="970" t="e">
        <f>RIGHT(#REF!,1)</f>
        <v>#REF!</v>
      </c>
      <c r="AB773" s="972" t="e">
        <f>IF(LEN(#REF!)&lt;9,"",LEFT(RIGHT(#REF!,9)))</f>
        <v>#REF!</v>
      </c>
      <c r="AC773" s="974" t="e">
        <f>IF(LEN(#REF!)&lt;8,"",LEFT(RIGHT(#REF!,8)))</f>
        <v>#REF!</v>
      </c>
      <c r="AD773" s="978" t="e">
        <f>IF(LEN(#REF!)&lt;7,"",LEFT(RIGHT(#REF!,7)))</f>
        <v>#REF!</v>
      </c>
      <c r="AE773" s="998" t="e">
        <f>IF(LEN(#REF!)&lt;6,"",LEFT(RIGHT(#REF!,6)))</f>
        <v>#REF!</v>
      </c>
      <c r="AF773" s="974" t="e">
        <f>IF(LEN(#REF!)&lt;5,"",LEFT(RIGHT(#REF!,5)))</f>
        <v>#REF!</v>
      </c>
      <c r="AG773" s="978" t="e">
        <f>IF(LEN(#REF!)&lt;4,"",LEFT(RIGHT(#REF!,4)))</f>
        <v>#REF!</v>
      </c>
      <c r="AH773" s="998" t="e">
        <f>IF(LEN(#REF!)&lt;3,"",LEFT(RIGHT(#REF!,3)))</f>
        <v>#REF!</v>
      </c>
      <c r="AI773" s="974" t="e">
        <f>IF(LEN(#REF!)&lt;2,"",LEFT(RIGHT(#REF!,2)))</f>
        <v>#REF!</v>
      </c>
      <c r="AJ773" s="970" t="e">
        <f>RIGHT(#REF!,1)</f>
        <v>#REF!</v>
      </c>
      <c r="AK773" s="1000" t="e">
        <f>IF(#REF!="","",#REF!)</f>
        <v>#REF!</v>
      </c>
      <c r="AL773" s="1001"/>
      <c r="AM773" s="1002"/>
      <c r="AN773" s="1006" t="e">
        <f>IF(#REF!="","",#REF!)</f>
        <v>#REF!</v>
      </c>
      <c r="AO773" s="1007"/>
      <c r="AP773" s="1007"/>
      <c r="AQ773" s="1007"/>
      <c r="AR773" s="1007"/>
      <c r="AS773" s="1008"/>
      <c r="AT773" s="860" t="e">
        <f>IF(#REF!="","",#REF!)</f>
        <v>#REF!</v>
      </c>
      <c r="AU773" s="861"/>
      <c r="AV773" s="861"/>
      <c r="AW773" s="861"/>
      <c r="AX773" s="861"/>
      <c r="AY773" s="861"/>
      <c r="AZ773" s="861"/>
      <c r="BA773" s="862"/>
      <c r="BC773" s="908"/>
      <c r="BD773" s="909"/>
      <c r="BE773" s="909"/>
      <c r="BF773" s="909"/>
      <c r="BG773" s="909"/>
      <c r="BH773" s="909"/>
      <c r="BI773" s="910"/>
      <c r="BJ773" s="902"/>
      <c r="BK773" s="903"/>
      <c r="BL773" s="903"/>
      <c r="BM773" s="903"/>
      <c r="BN773" s="903"/>
      <c r="BO773" s="903"/>
      <c r="BP773" s="903"/>
      <c r="BQ773" s="903"/>
      <c r="BR773" s="903"/>
      <c r="BS773" s="904"/>
      <c r="BT773" s="878"/>
      <c r="BU773" s="879"/>
      <c r="BV773" s="879"/>
      <c r="BW773" s="879"/>
      <c r="BX773" s="879"/>
      <c r="BY773" s="879"/>
      <c r="BZ773" s="879"/>
      <c r="CA773" s="879"/>
      <c r="CB773" s="880"/>
      <c r="CC773" s="878"/>
      <c r="CD773" s="879"/>
      <c r="CE773" s="879"/>
      <c r="CF773" s="879"/>
      <c r="CG773" s="879"/>
      <c r="CH773" s="879"/>
      <c r="CI773" s="879"/>
      <c r="CJ773" s="879"/>
      <c r="CK773" s="880"/>
      <c r="CL773" s="896"/>
      <c r="CM773" s="897"/>
      <c r="CN773" s="898"/>
      <c r="CO773" s="890"/>
      <c r="CP773" s="891"/>
      <c r="CQ773" s="891"/>
      <c r="CR773" s="891"/>
      <c r="CS773" s="892"/>
      <c r="CT773" s="884"/>
      <c r="CU773" s="885"/>
      <c r="CV773" s="885"/>
      <c r="CW773" s="885"/>
      <c r="CX773" s="886"/>
    </row>
    <row r="774" spans="2:102" ht="12.6" hidden="1" customHeight="1">
      <c r="B774" s="1024"/>
      <c r="C774" s="1025"/>
      <c r="D774" s="1022"/>
      <c r="E774" s="1016"/>
      <c r="F774" s="1016"/>
      <c r="G774" s="1016"/>
      <c r="H774" s="1017"/>
      <c r="I774" s="976"/>
      <c r="J774" s="976"/>
      <c r="K774" s="976"/>
      <c r="L774" s="976"/>
      <c r="M774" s="976"/>
      <c r="N774" s="976"/>
      <c r="O774" s="976"/>
      <c r="P774" s="976"/>
      <c r="Q774" s="976"/>
      <c r="R774" s="977"/>
      <c r="S774" s="995"/>
      <c r="T774" s="996"/>
      <c r="U774" s="997"/>
      <c r="V774" s="999"/>
      <c r="W774" s="996"/>
      <c r="X774" s="997"/>
      <c r="Y774" s="999"/>
      <c r="Z774" s="996"/>
      <c r="AA774" s="994"/>
      <c r="AB774" s="995"/>
      <c r="AC774" s="996"/>
      <c r="AD774" s="997"/>
      <c r="AE774" s="999"/>
      <c r="AF774" s="996"/>
      <c r="AG774" s="997"/>
      <c r="AH774" s="999"/>
      <c r="AI774" s="996"/>
      <c r="AJ774" s="994"/>
      <c r="AK774" s="1003"/>
      <c r="AL774" s="1004"/>
      <c r="AM774" s="1005"/>
      <c r="AN774" s="1009"/>
      <c r="AO774" s="1010"/>
      <c r="AP774" s="1010"/>
      <c r="AQ774" s="1010"/>
      <c r="AR774" s="1010"/>
      <c r="AS774" s="1011"/>
      <c r="AT774" s="863"/>
      <c r="AU774" s="864"/>
      <c r="AV774" s="864"/>
      <c r="AW774" s="864"/>
      <c r="AX774" s="864"/>
      <c r="AY774" s="864"/>
      <c r="AZ774" s="864"/>
      <c r="BA774" s="865"/>
      <c r="BC774" s="911"/>
      <c r="BD774" s="912"/>
      <c r="BE774" s="912"/>
      <c r="BF774" s="912"/>
      <c r="BG774" s="912"/>
      <c r="BH774" s="912"/>
      <c r="BI774" s="913"/>
      <c r="BJ774" s="905"/>
      <c r="BK774" s="906"/>
      <c r="BL774" s="906"/>
      <c r="BM774" s="906"/>
      <c r="BN774" s="906"/>
      <c r="BO774" s="906"/>
      <c r="BP774" s="906"/>
      <c r="BQ774" s="906"/>
      <c r="BR774" s="906"/>
      <c r="BS774" s="907"/>
      <c r="BT774" s="881"/>
      <c r="BU774" s="882"/>
      <c r="BV774" s="882"/>
      <c r="BW774" s="882"/>
      <c r="BX774" s="882"/>
      <c r="BY774" s="882"/>
      <c r="BZ774" s="882"/>
      <c r="CA774" s="882"/>
      <c r="CB774" s="883"/>
      <c r="CC774" s="881"/>
      <c r="CD774" s="882"/>
      <c r="CE774" s="882"/>
      <c r="CF774" s="882"/>
      <c r="CG774" s="882"/>
      <c r="CH774" s="882"/>
      <c r="CI774" s="882"/>
      <c r="CJ774" s="882"/>
      <c r="CK774" s="883"/>
      <c r="CL774" s="899"/>
      <c r="CM774" s="900"/>
      <c r="CN774" s="901"/>
      <c r="CO774" s="893"/>
      <c r="CP774" s="894"/>
      <c r="CQ774" s="894"/>
      <c r="CR774" s="894"/>
      <c r="CS774" s="895"/>
      <c r="CT774" s="887"/>
      <c r="CU774" s="888"/>
      <c r="CV774" s="888"/>
      <c r="CW774" s="888"/>
      <c r="CX774" s="889"/>
    </row>
    <row r="775" spans="2:102" ht="12.6" hidden="1" customHeight="1">
      <c r="B775" s="1018" t="e">
        <f>LEFT(RIGHT(#REF!,6))</f>
        <v>#REF!</v>
      </c>
      <c r="C775" s="1020" t="e">
        <f>LEFT(RIGHT(#REF!,5))</f>
        <v>#REF!</v>
      </c>
      <c r="D775" s="1022" t="s">
        <v>84</v>
      </c>
      <c r="E775" s="1016" t="e">
        <f>LEFT(RIGHT(#REF!,4))</f>
        <v>#REF!</v>
      </c>
      <c r="F775" s="1016" t="e">
        <f>LEFT(RIGHT(#REF!,3))</f>
        <v>#REF!</v>
      </c>
      <c r="G775" s="1016" t="e">
        <f>LEFT(RIGHT(#REF!,2))</f>
        <v>#REF!</v>
      </c>
      <c r="H775" s="1017" t="e">
        <f>RIGHT(#REF!,1)</f>
        <v>#REF!</v>
      </c>
      <c r="I775" s="976" t="e">
        <f>IF(#REF!="","",#REF!)</f>
        <v>#REF!</v>
      </c>
      <c r="J775" s="976"/>
      <c r="K775" s="976"/>
      <c r="L775" s="976"/>
      <c r="M775" s="976"/>
      <c r="N775" s="976"/>
      <c r="O775" s="976"/>
      <c r="P775" s="976"/>
      <c r="Q775" s="976"/>
      <c r="R775" s="977"/>
      <c r="S775" s="972" t="e">
        <f>IF(LEN(#REF!)&lt;9,"",LEFT(RIGHT(#REF!,9)))</f>
        <v>#REF!</v>
      </c>
      <c r="T775" s="974" t="e">
        <f>IF(LEN(#REF!)&lt;8,"",LEFT(RIGHT(#REF!,8)))</f>
        <v>#REF!</v>
      </c>
      <c r="U775" s="978" t="e">
        <f>IF(LEN(#REF!)&lt;7,"",LEFT(RIGHT(#REF!,7)))</f>
        <v>#REF!</v>
      </c>
      <c r="V775" s="998" t="e">
        <f>IF(LEN(#REF!)&lt;6,"",LEFT(RIGHT(#REF!,6)))</f>
        <v>#REF!</v>
      </c>
      <c r="W775" s="974" t="e">
        <f>IF(LEN(#REF!)&lt;5,"",LEFT(RIGHT(#REF!,5)))</f>
        <v>#REF!</v>
      </c>
      <c r="X775" s="978" t="e">
        <f>IF(LEN(#REF!)&lt;4,"",LEFT(RIGHT(#REF!,4)))</f>
        <v>#REF!</v>
      </c>
      <c r="Y775" s="998" t="e">
        <f>IF(LEN(#REF!)&lt;3,"",LEFT(RIGHT(#REF!,3)))</f>
        <v>#REF!</v>
      </c>
      <c r="Z775" s="974" t="e">
        <f>IF(LEN(#REF!)&lt;2,"",LEFT(RIGHT(#REF!,2)))</f>
        <v>#REF!</v>
      </c>
      <c r="AA775" s="970" t="e">
        <f>RIGHT(#REF!,1)</f>
        <v>#REF!</v>
      </c>
      <c r="AB775" s="972" t="e">
        <f>IF(LEN(#REF!)&lt;9,"",LEFT(RIGHT(#REF!,9)))</f>
        <v>#REF!</v>
      </c>
      <c r="AC775" s="974" t="e">
        <f>IF(LEN(#REF!)&lt;8,"",LEFT(RIGHT(#REF!,8)))</f>
        <v>#REF!</v>
      </c>
      <c r="AD775" s="978" t="e">
        <f>IF(LEN(#REF!)&lt;7,"",LEFT(RIGHT(#REF!,7)))</f>
        <v>#REF!</v>
      </c>
      <c r="AE775" s="998" t="e">
        <f>IF(LEN(#REF!)&lt;6,"",LEFT(RIGHT(#REF!,6)))</f>
        <v>#REF!</v>
      </c>
      <c r="AF775" s="974" t="e">
        <f>IF(LEN(#REF!)&lt;5,"",LEFT(RIGHT(#REF!,5)))</f>
        <v>#REF!</v>
      </c>
      <c r="AG775" s="978" t="e">
        <f>IF(LEN(#REF!)&lt;4,"",LEFT(RIGHT(#REF!,4)))</f>
        <v>#REF!</v>
      </c>
      <c r="AH775" s="998" t="e">
        <f>IF(LEN(#REF!)&lt;3,"",LEFT(RIGHT(#REF!,3)))</f>
        <v>#REF!</v>
      </c>
      <c r="AI775" s="974" t="e">
        <f>IF(LEN(#REF!)&lt;2,"",LEFT(RIGHT(#REF!,2)))</f>
        <v>#REF!</v>
      </c>
      <c r="AJ775" s="970" t="e">
        <f>RIGHT(#REF!,1)</f>
        <v>#REF!</v>
      </c>
      <c r="AK775" s="1000" t="e">
        <f>IF(#REF!="","",#REF!)</f>
        <v>#REF!</v>
      </c>
      <c r="AL775" s="1001"/>
      <c r="AM775" s="1002"/>
      <c r="AN775" s="1006" t="e">
        <f>IF(#REF!="","",#REF!)</f>
        <v>#REF!</v>
      </c>
      <c r="AO775" s="1007"/>
      <c r="AP775" s="1007"/>
      <c r="AQ775" s="1007"/>
      <c r="AR775" s="1007"/>
      <c r="AS775" s="1008"/>
      <c r="AT775" s="860" t="e">
        <f>IF(#REF!="","",#REF!)</f>
        <v>#REF!</v>
      </c>
      <c r="AU775" s="861"/>
      <c r="AV775" s="861"/>
      <c r="AW775" s="861"/>
      <c r="AX775" s="861"/>
      <c r="AY775" s="861"/>
      <c r="AZ775" s="861"/>
      <c r="BA775" s="862"/>
      <c r="BC775" s="908"/>
      <c r="BD775" s="909"/>
      <c r="BE775" s="909"/>
      <c r="BF775" s="909"/>
      <c r="BG775" s="909"/>
      <c r="BH775" s="909"/>
      <c r="BI775" s="910"/>
      <c r="BJ775" s="902"/>
      <c r="BK775" s="903"/>
      <c r="BL775" s="903"/>
      <c r="BM775" s="903"/>
      <c r="BN775" s="903"/>
      <c r="BO775" s="903"/>
      <c r="BP775" s="903"/>
      <c r="BQ775" s="903"/>
      <c r="BR775" s="903"/>
      <c r="BS775" s="904"/>
      <c r="BT775" s="878"/>
      <c r="BU775" s="879"/>
      <c r="BV775" s="879"/>
      <c r="BW775" s="879"/>
      <c r="BX775" s="879"/>
      <c r="BY775" s="879"/>
      <c r="BZ775" s="879"/>
      <c r="CA775" s="879"/>
      <c r="CB775" s="880"/>
      <c r="CC775" s="878"/>
      <c r="CD775" s="879"/>
      <c r="CE775" s="879"/>
      <c r="CF775" s="879"/>
      <c r="CG775" s="879"/>
      <c r="CH775" s="879"/>
      <c r="CI775" s="879"/>
      <c r="CJ775" s="879"/>
      <c r="CK775" s="880"/>
      <c r="CL775" s="896"/>
      <c r="CM775" s="897"/>
      <c r="CN775" s="898"/>
      <c r="CO775" s="890"/>
      <c r="CP775" s="891"/>
      <c r="CQ775" s="891"/>
      <c r="CR775" s="891"/>
      <c r="CS775" s="892"/>
      <c r="CT775" s="884"/>
      <c r="CU775" s="885"/>
      <c r="CV775" s="885"/>
      <c r="CW775" s="885"/>
      <c r="CX775" s="886"/>
    </row>
    <row r="776" spans="2:102" ht="12.6" hidden="1" customHeight="1">
      <c r="B776" s="1024"/>
      <c r="C776" s="1025"/>
      <c r="D776" s="1022"/>
      <c r="E776" s="1016"/>
      <c r="F776" s="1016"/>
      <c r="G776" s="1016"/>
      <c r="H776" s="1017"/>
      <c r="I776" s="976"/>
      <c r="J776" s="976"/>
      <c r="K776" s="976"/>
      <c r="L776" s="976"/>
      <c r="M776" s="976"/>
      <c r="N776" s="976"/>
      <c r="O776" s="976"/>
      <c r="P776" s="976"/>
      <c r="Q776" s="976"/>
      <c r="R776" s="977"/>
      <c r="S776" s="995"/>
      <c r="T776" s="996"/>
      <c r="U776" s="997"/>
      <c r="V776" s="999"/>
      <c r="W776" s="996"/>
      <c r="X776" s="997"/>
      <c r="Y776" s="999"/>
      <c r="Z776" s="996"/>
      <c r="AA776" s="994"/>
      <c r="AB776" s="995"/>
      <c r="AC776" s="996"/>
      <c r="AD776" s="997"/>
      <c r="AE776" s="999"/>
      <c r="AF776" s="996"/>
      <c r="AG776" s="997"/>
      <c r="AH776" s="999"/>
      <c r="AI776" s="996"/>
      <c r="AJ776" s="994"/>
      <c r="AK776" s="1003"/>
      <c r="AL776" s="1004"/>
      <c r="AM776" s="1005"/>
      <c r="AN776" s="1009"/>
      <c r="AO776" s="1010"/>
      <c r="AP776" s="1010"/>
      <c r="AQ776" s="1010"/>
      <c r="AR776" s="1010"/>
      <c r="AS776" s="1011"/>
      <c r="AT776" s="863"/>
      <c r="AU776" s="864"/>
      <c r="AV776" s="864"/>
      <c r="AW776" s="864"/>
      <c r="AX776" s="864"/>
      <c r="AY776" s="864"/>
      <c r="AZ776" s="864"/>
      <c r="BA776" s="865"/>
      <c r="BC776" s="911"/>
      <c r="BD776" s="912"/>
      <c r="BE776" s="912"/>
      <c r="BF776" s="912"/>
      <c r="BG776" s="912"/>
      <c r="BH776" s="912"/>
      <c r="BI776" s="913"/>
      <c r="BJ776" s="905"/>
      <c r="BK776" s="906"/>
      <c r="BL776" s="906"/>
      <c r="BM776" s="906"/>
      <c r="BN776" s="906"/>
      <c r="BO776" s="906"/>
      <c r="BP776" s="906"/>
      <c r="BQ776" s="906"/>
      <c r="BR776" s="906"/>
      <c r="BS776" s="907"/>
      <c r="BT776" s="881"/>
      <c r="BU776" s="882"/>
      <c r="BV776" s="882"/>
      <c r="BW776" s="882"/>
      <c r="BX776" s="882"/>
      <c r="BY776" s="882"/>
      <c r="BZ776" s="882"/>
      <c r="CA776" s="882"/>
      <c r="CB776" s="883"/>
      <c r="CC776" s="881"/>
      <c r="CD776" s="882"/>
      <c r="CE776" s="882"/>
      <c r="CF776" s="882"/>
      <c r="CG776" s="882"/>
      <c r="CH776" s="882"/>
      <c r="CI776" s="882"/>
      <c r="CJ776" s="882"/>
      <c r="CK776" s="883"/>
      <c r="CL776" s="899"/>
      <c r="CM776" s="900"/>
      <c r="CN776" s="901"/>
      <c r="CO776" s="893"/>
      <c r="CP776" s="894"/>
      <c r="CQ776" s="894"/>
      <c r="CR776" s="894"/>
      <c r="CS776" s="895"/>
      <c r="CT776" s="887"/>
      <c r="CU776" s="888"/>
      <c r="CV776" s="888"/>
      <c r="CW776" s="888"/>
      <c r="CX776" s="889"/>
    </row>
    <row r="777" spans="2:102" ht="12.6" hidden="1" customHeight="1">
      <c r="B777" s="1018" t="e">
        <f>LEFT(RIGHT(#REF!,6))</f>
        <v>#REF!</v>
      </c>
      <c r="C777" s="1020" t="e">
        <f>LEFT(RIGHT(#REF!,5))</f>
        <v>#REF!</v>
      </c>
      <c r="D777" s="1022" t="s">
        <v>84</v>
      </c>
      <c r="E777" s="1016" t="e">
        <f>LEFT(RIGHT(#REF!,4))</f>
        <v>#REF!</v>
      </c>
      <c r="F777" s="1016" t="e">
        <f>LEFT(RIGHT(#REF!,3))</f>
        <v>#REF!</v>
      </c>
      <c r="G777" s="1016" t="e">
        <f>LEFT(RIGHT(#REF!,2))</f>
        <v>#REF!</v>
      </c>
      <c r="H777" s="1017" t="e">
        <f>RIGHT(#REF!,1)</f>
        <v>#REF!</v>
      </c>
      <c r="I777" s="976" t="e">
        <f>IF(#REF!="","",#REF!)</f>
        <v>#REF!</v>
      </c>
      <c r="J777" s="976"/>
      <c r="K777" s="976"/>
      <c r="L777" s="976"/>
      <c r="M777" s="976"/>
      <c r="N777" s="976"/>
      <c r="O777" s="976"/>
      <c r="P777" s="976"/>
      <c r="Q777" s="976"/>
      <c r="R777" s="977"/>
      <c r="S777" s="972" t="e">
        <f>IF(LEN(#REF!)&lt;9,"",LEFT(RIGHT(#REF!,9)))</f>
        <v>#REF!</v>
      </c>
      <c r="T777" s="974" t="e">
        <f>IF(LEN(#REF!)&lt;8,"",LEFT(RIGHT(#REF!,8)))</f>
        <v>#REF!</v>
      </c>
      <c r="U777" s="978" t="e">
        <f>IF(LEN(#REF!)&lt;7,"",LEFT(RIGHT(#REF!,7)))</f>
        <v>#REF!</v>
      </c>
      <c r="V777" s="998" t="e">
        <f>IF(LEN(#REF!)&lt;6,"",LEFT(RIGHT(#REF!,6)))</f>
        <v>#REF!</v>
      </c>
      <c r="W777" s="974" t="e">
        <f>IF(LEN(#REF!)&lt;5,"",LEFT(RIGHT(#REF!,5)))</f>
        <v>#REF!</v>
      </c>
      <c r="X777" s="978" t="e">
        <f>IF(LEN(#REF!)&lt;4,"",LEFT(RIGHT(#REF!,4)))</f>
        <v>#REF!</v>
      </c>
      <c r="Y777" s="998" t="e">
        <f>IF(LEN(#REF!)&lt;3,"",LEFT(RIGHT(#REF!,3)))</f>
        <v>#REF!</v>
      </c>
      <c r="Z777" s="974" t="e">
        <f>IF(LEN(#REF!)&lt;2,"",LEFT(RIGHT(#REF!,2)))</f>
        <v>#REF!</v>
      </c>
      <c r="AA777" s="970" t="e">
        <f>RIGHT(#REF!,1)</f>
        <v>#REF!</v>
      </c>
      <c r="AB777" s="972" t="e">
        <f>IF(LEN(#REF!)&lt;9,"",LEFT(RIGHT(#REF!,9)))</f>
        <v>#REF!</v>
      </c>
      <c r="AC777" s="974" t="e">
        <f>IF(LEN(#REF!)&lt;8,"",LEFT(RIGHT(#REF!,8)))</f>
        <v>#REF!</v>
      </c>
      <c r="AD777" s="978" t="e">
        <f>IF(LEN(#REF!)&lt;7,"",LEFT(RIGHT(#REF!,7)))</f>
        <v>#REF!</v>
      </c>
      <c r="AE777" s="998" t="e">
        <f>IF(LEN(#REF!)&lt;6,"",LEFT(RIGHT(#REF!,6)))</f>
        <v>#REF!</v>
      </c>
      <c r="AF777" s="974" t="e">
        <f>IF(LEN(#REF!)&lt;5,"",LEFT(RIGHT(#REF!,5)))</f>
        <v>#REF!</v>
      </c>
      <c r="AG777" s="978" t="e">
        <f>IF(LEN(#REF!)&lt;4,"",LEFT(RIGHT(#REF!,4)))</f>
        <v>#REF!</v>
      </c>
      <c r="AH777" s="998" t="e">
        <f>IF(LEN(#REF!)&lt;3,"",LEFT(RIGHT(#REF!,3)))</f>
        <v>#REF!</v>
      </c>
      <c r="AI777" s="974" t="e">
        <f>IF(LEN(#REF!)&lt;2,"",LEFT(RIGHT(#REF!,2)))</f>
        <v>#REF!</v>
      </c>
      <c r="AJ777" s="970" t="e">
        <f>RIGHT(#REF!,1)</f>
        <v>#REF!</v>
      </c>
      <c r="AK777" s="1000" t="e">
        <f>IF(#REF!="","",#REF!)</f>
        <v>#REF!</v>
      </c>
      <c r="AL777" s="1001"/>
      <c r="AM777" s="1002"/>
      <c r="AN777" s="1006" t="e">
        <f>IF(#REF!="","",#REF!)</f>
        <v>#REF!</v>
      </c>
      <c r="AO777" s="1007"/>
      <c r="AP777" s="1007"/>
      <c r="AQ777" s="1007"/>
      <c r="AR777" s="1007"/>
      <c r="AS777" s="1008"/>
      <c r="AT777" s="860" t="e">
        <f>IF(#REF!="","",#REF!)</f>
        <v>#REF!</v>
      </c>
      <c r="AU777" s="861"/>
      <c r="AV777" s="861"/>
      <c r="AW777" s="861"/>
      <c r="AX777" s="861"/>
      <c r="AY777" s="861"/>
      <c r="AZ777" s="861"/>
      <c r="BA777" s="862"/>
      <c r="BC777" s="908"/>
      <c r="BD777" s="909"/>
      <c r="BE777" s="909"/>
      <c r="BF777" s="909"/>
      <c r="BG777" s="909"/>
      <c r="BH777" s="909"/>
      <c r="BI777" s="910"/>
      <c r="BJ777" s="902"/>
      <c r="BK777" s="903"/>
      <c r="BL777" s="903"/>
      <c r="BM777" s="903"/>
      <c r="BN777" s="903"/>
      <c r="BO777" s="903"/>
      <c r="BP777" s="903"/>
      <c r="BQ777" s="903"/>
      <c r="BR777" s="903"/>
      <c r="BS777" s="904"/>
      <c r="BT777" s="878"/>
      <c r="BU777" s="879"/>
      <c r="BV777" s="879"/>
      <c r="BW777" s="879"/>
      <c r="BX777" s="879"/>
      <c r="BY777" s="879"/>
      <c r="BZ777" s="879"/>
      <c r="CA777" s="879"/>
      <c r="CB777" s="880"/>
      <c r="CC777" s="878"/>
      <c r="CD777" s="879"/>
      <c r="CE777" s="879"/>
      <c r="CF777" s="879"/>
      <c r="CG777" s="879"/>
      <c r="CH777" s="879"/>
      <c r="CI777" s="879"/>
      <c r="CJ777" s="879"/>
      <c r="CK777" s="880"/>
      <c r="CL777" s="896"/>
      <c r="CM777" s="897"/>
      <c r="CN777" s="898"/>
      <c r="CO777" s="890"/>
      <c r="CP777" s="891"/>
      <c r="CQ777" s="891"/>
      <c r="CR777" s="891"/>
      <c r="CS777" s="892"/>
      <c r="CT777" s="884"/>
      <c r="CU777" s="885"/>
      <c r="CV777" s="885"/>
      <c r="CW777" s="885"/>
      <c r="CX777" s="886"/>
    </row>
    <row r="778" spans="2:102" ht="12.6" hidden="1" customHeight="1">
      <c r="B778" s="1024"/>
      <c r="C778" s="1025"/>
      <c r="D778" s="1022"/>
      <c r="E778" s="1016"/>
      <c r="F778" s="1016"/>
      <c r="G778" s="1016"/>
      <c r="H778" s="1017"/>
      <c r="I778" s="976"/>
      <c r="J778" s="976"/>
      <c r="K778" s="976"/>
      <c r="L778" s="976"/>
      <c r="M778" s="976"/>
      <c r="N778" s="976"/>
      <c r="O778" s="976"/>
      <c r="P778" s="976"/>
      <c r="Q778" s="976"/>
      <c r="R778" s="977"/>
      <c r="S778" s="995"/>
      <c r="T778" s="996"/>
      <c r="U778" s="997"/>
      <c r="V778" s="999"/>
      <c r="W778" s="996"/>
      <c r="X778" s="997"/>
      <c r="Y778" s="999"/>
      <c r="Z778" s="996"/>
      <c r="AA778" s="994"/>
      <c r="AB778" s="995"/>
      <c r="AC778" s="996"/>
      <c r="AD778" s="997"/>
      <c r="AE778" s="999"/>
      <c r="AF778" s="996"/>
      <c r="AG778" s="997"/>
      <c r="AH778" s="999"/>
      <c r="AI778" s="996"/>
      <c r="AJ778" s="994"/>
      <c r="AK778" s="1003"/>
      <c r="AL778" s="1004"/>
      <c r="AM778" s="1005"/>
      <c r="AN778" s="1009"/>
      <c r="AO778" s="1010"/>
      <c r="AP778" s="1010"/>
      <c r="AQ778" s="1010"/>
      <c r="AR778" s="1010"/>
      <c r="AS778" s="1011"/>
      <c r="AT778" s="863"/>
      <c r="AU778" s="864"/>
      <c r="AV778" s="864"/>
      <c r="AW778" s="864"/>
      <c r="AX778" s="864"/>
      <c r="AY778" s="864"/>
      <c r="AZ778" s="864"/>
      <c r="BA778" s="865"/>
      <c r="BC778" s="911"/>
      <c r="BD778" s="912"/>
      <c r="BE778" s="912"/>
      <c r="BF778" s="912"/>
      <c r="BG778" s="912"/>
      <c r="BH778" s="912"/>
      <c r="BI778" s="913"/>
      <c r="BJ778" s="905"/>
      <c r="BK778" s="906"/>
      <c r="BL778" s="906"/>
      <c r="BM778" s="906"/>
      <c r="BN778" s="906"/>
      <c r="BO778" s="906"/>
      <c r="BP778" s="906"/>
      <c r="BQ778" s="906"/>
      <c r="BR778" s="906"/>
      <c r="BS778" s="907"/>
      <c r="BT778" s="881"/>
      <c r="BU778" s="882"/>
      <c r="BV778" s="882"/>
      <c r="BW778" s="882"/>
      <c r="BX778" s="882"/>
      <c r="BY778" s="882"/>
      <c r="BZ778" s="882"/>
      <c r="CA778" s="882"/>
      <c r="CB778" s="883"/>
      <c r="CC778" s="881"/>
      <c r="CD778" s="882"/>
      <c r="CE778" s="882"/>
      <c r="CF778" s="882"/>
      <c r="CG778" s="882"/>
      <c r="CH778" s="882"/>
      <c r="CI778" s="882"/>
      <c r="CJ778" s="882"/>
      <c r="CK778" s="883"/>
      <c r="CL778" s="899"/>
      <c r="CM778" s="900"/>
      <c r="CN778" s="901"/>
      <c r="CO778" s="893"/>
      <c r="CP778" s="894"/>
      <c r="CQ778" s="894"/>
      <c r="CR778" s="894"/>
      <c r="CS778" s="895"/>
      <c r="CT778" s="887"/>
      <c r="CU778" s="888"/>
      <c r="CV778" s="888"/>
      <c r="CW778" s="888"/>
      <c r="CX778" s="889"/>
    </row>
    <row r="779" spans="2:102" ht="12.6" hidden="1" customHeight="1">
      <c r="B779" s="1018" t="e">
        <f>LEFT(RIGHT(#REF!,6))</f>
        <v>#REF!</v>
      </c>
      <c r="C779" s="1020" t="e">
        <f>LEFT(RIGHT(#REF!,5))</f>
        <v>#REF!</v>
      </c>
      <c r="D779" s="1022" t="s">
        <v>84</v>
      </c>
      <c r="E779" s="1016" t="e">
        <f>LEFT(RIGHT(#REF!,4))</f>
        <v>#REF!</v>
      </c>
      <c r="F779" s="1016" t="e">
        <f>LEFT(RIGHT(#REF!,3))</f>
        <v>#REF!</v>
      </c>
      <c r="G779" s="1016" t="e">
        <f>LEFT(RIGHT(#REF!,2))</f>
        <v>#REF!</v>
      </c>
      <c r="H779" s="1017" t="e">
        <f>RIGHT(#REF!,1)</f>
        <v>#REF!</v>
      </c>
      <c r="I779" s="976" t="e">
        <f>IF(#REF!="","",#REF!)</f>
        <v>#REF!</v>
      </c>
      <c r="J779" s="976"/>
      <c r="K779" s="976"/>
      <c r="L779" s="976"/>
      <c r="M779" s="976"/>
      <c r="N779" s="976"/>
      <c r="O779" s="976"/>
      <c r="P779" s="976"/>
      <c r="Q779" s="976"/>
      <c r="R779" s="977"/>
      <c r="S779" s="972" t="e">
        <f>IF(LEN(#REF!)&lt;9,"",LEFT(RIGHT(#REF!,9)))</f>
        <v>#REF!</v>
      </c>
      <c r="T779" s="974" t="e">
        <f>IF(LEN(#REF!)&lt;8,"",LEFT(RIGHT(#REF!,8)))</f>
        <v>#REF!</v>
      </c>
      <c r="U779" s="978" t="e">
        <f>IF(LEN(#REF!)&lt;7,"",LEFT(RIGHT(#REF!,7)))</f>
        <v>#REF!</v>
      </c>
      <c r="V779" s="998" t="e">
        <f>IF(LEN(#REF!)&lt;6,"",LEFT(RIGHT(#REF!,6)))</f>
        <v>#REF!</v>
      </c>
      <c r="W779" s="974" t="e">
        <f>IF(LEN(#REF!)&lt;5,"",LEFT(RIGHT(#REF!,5)))</f>
        <v>#REF!</v>
      </c>
      <c r="X779" s="978" t="e">
        <f>IF(LEN(#REF!)&lt;4,"",LEFT(RIGHT(#REF!,4)))</f>
        <v>#REF!</v>
      </c>
      <c r="Y779" s="998" t="e">
        <f>IF(LEN(#REF!)&lt;3,"",LEFT(RIGHT(#REF!,3)))</f>
        <v>#REF!</v>
      </c>
      <c r="Z779" s="974" t="e">
        <f>IF(LEN(#REF!)&lt;2,"",LEFT(RIGHT(#REF!,2)))</f>
        <v>#REF!</v>
      </c>
      <c r="AA779" s="970" t="e">
        <f>RIGHT(#REF!,1)</f>
        <v>#REF!</v>
      </c>
      <c r="AB779" s="972" t="e">
        <f>IF(LEN(#REF!)&lt;9,"",LEFT(RIGHT(#REF!,9)))</f>
        <v>#REF!</v>
      </c>
      <c r="AC779" s="974" t="e">
        <f>IF(LEN(#REF!)&lt;8,"",LEFT(RIGHT(#REF!,8)))</f>
        <v>#REF!</v>
      </c>
      <c r="AD779" s="978" t="e">
        <f>IF(LEN(#REF!)&lt;7,"",LEFT(RIGHT(#REF!,7)))</f>
        <v>#REF!</v>
      </c>
      <c r="AE779" s="998" t="e">
        <f>IF(LEN(#REF!)&lt;6,"",LEFT(RIGHT(#REF!,6)))</f>
        <v>#REF!</v>
      </c>
      <c r="AF779" s="974" t="e">
        <f>IF(LEN(#REF!)&lt;5,"",LEFT(RIGHT(#REF!,5)))</f>
        <v>#REF!</v>
      </c>
      <c r="AG779" s="978" t="e">
        <f>IF(LEN(#REF!)&lt;4,"",LEFT(RIGHT(#REF!,4)))</f>
        <v>#REF!</v>
      </c>
      <c r="AH779" s="998" t="e">
        <f>IF(LEN(#REF!)&lt;3,"",LEFT(RIGHT(#REF!,3)))</f>
        <v>#REF!</v>
      </c>
      <c r="AI779" s="974" t="e">
        <f>IF(LEN(#REF!)&lt;2,"",LEFT(RIGHT(#REF!,2)))</f>
        <v>#REF!</v>
      </c>
      <c r="AJ779" s="970" t="e">
        <f>RIGHT(#REF!,1)</f>
        <v>#REF!</v>
      </c>
      <c r="AK779" s="1000" t="e">
        <f>IF(#REF!="","",#REF!)</f>
        <v>#REF!</v>
      </c>
      <c r="AL779" s="1001"/>
      <c r="AM779" s="1002"/>
      <c r="AN779" s="1006" t="e">
        <f>IF(#REF!="","",#REF!)</f>
        <v>#REF!</v>
      </c>
      <c r="AO779" s="1007"/>
      <c r="AP779" s="1007"/>
      <c r="AQ779" s="1007"/>
      <c r="AR779" s="1007"/>
      <c r="AS779" s="1008"/>
      <c r="AT779" s="860" t="e">
        <f>IF(#REF!="","",#REF!)</f>
        <v>#REF!</v>
      </c>
      <c r="AU779" s="861"/>
      <c r="AV779" s="861"/>
      <c r="AW779" s="861"/>
      <c r="AX779" s="861"/>
      <c r="AY779" s="861"/>
      <c r="AZ779" s="861"/>
      <c r="BA779" s="862"/>
      <c r="BC779" s="908"/>
      <c r="BD779" s="909"/>
      <c r="BE779" s="909"/>
      <c r="BF779" s="909"/>
      <c r="BG779" s="909"/>
      <c r="BH779" s="909"/>
      <c r="BI779" s="910"/>
      <c r="BJ779" s="902"/>
      <c r="BK779" s="903"/>
      <c r="BL779" s="903"/>
      <c r="BM779" s="903"/>
      <c r="BN779" s="903"/>
      <c r="BO779" s="903"/>
      <c r="BP779" s="903"/>
      <c r="BQ779" s="903"/>
      <c r="BR779" s="903"/>
      <c r="BS779" s="904"/>
      <c r="BT779" s="878"/>
      <c r="BU779" s="879"/>
      <c r="BV779" s="879"/>
      <c r="BW779" s="879"/>
      <c r="BX779" s="879"/>
      <c r="BY779" s="879"/>
      <c r="BZ779" s="879"/>
      <c r="CA779" s="879"/>
      <c r="CB779" s="880"/>
      <c r="CC779" s="878"/>
      <c r="CD779" s="879"/>
      <c r="CE779" s="879"/>
      <c r="CF779" s="879"/>
      <c r="CG779" s="879"/>
      <c r="CH779" s="879"/>
      <c r="CI779" s="879"/>
      <c r="CJ779" s="879"/>
      <c r="CK779" s="880"/>
      <c r="CL779" s="896"/>
      <c r="CM779" s="897"/>
      <c r="CN779" s="898"/>
      <c r="CO779" s="890"/>
      <c r="CP779" s="891"/>
      <c r="CQ779" s="891"/>
      <c r="CR779" s="891"/>
      <c r="CS779" s="892"/>
      <c r="CT779" s="884"/>
      <c r="CU779" s="885"/>
      <c r="CV779" s="885"/>
      <c r="CW779" s="885"/>
      <c r="CX779" s="886"/>
    </row>
    <row r="780" spans="2:102" ht="12.6" hidden="1" customHeight="1">
      <c r="B780" s="1024"/>
      <c r="C780" s="1025"/>
      <c r="D780" s="1022"/>
      <c r="E780" s="1016"/>
      <c r="F780" s="1016"/>
      <c r="G780" s="1016"/>
      <c r="H780" s="1017"/>
      <c r="I780" s="976"/>
      <c r="J780" s="976"/>
      <c r="K780" s="976"/>
      <c r="L780" s="976"/>
      <c r="M780" s="976"/>
      <c r="N780" s="976"/>
      <c r="O780" s="976"/>
      <c r="P780" s="976"/>
      <c r="Q780" s="976"/>
      <c r="R780" s="977"/>
      <c r="S780" s="995"/>
      <c r="T780" s="996"/>
      <c r="U780" s="997"/>
      <c r="V780" s="999"/>
      <c r="W780" s="996"/>
      <c r="X780" s="997"/>
      <c r="Y780" s="999"/>
      <c r="Z780" s="996"/>
      <c r="AA780" s="994"/>
      <c r="AB780" s="995"/>
      <c r="AC780" s="996"/>
      <c r="AD780" s="997"/>
      <c r="AE780" s="999"/>
      <c r="AF780" s="996"/>
      <c r="AG780" s="997"/>
      <c r="AH780" s="999"/>
      <c r="AI780" s="996"/>
      <c r="AJ780" s="994"/>
      <c r="AK780" s="1003"/>
      <c r="AL780" s="1004"/>
      <c r="AM780" s="1005"/>
      <c r="AN780" s="1009"/>
      <c r="AO780" s="1010"/>
      <c r="AP780" s="1010"/>
      <c r="AQ780" s="1010"/>
      <c r="AR780" s="1010"/>
      <c r="AS780" s="1011"/>
      <c r="AT780" s="863"/>
      <c r="AU780" s="864"/>
      <c r="AV780" s="864"/>
      <c r="AW780" s="864"/>
      <c r="AX780" s="864"/>
      <c r="AY780" s="864"/>
      <c r="AZ780" s="864"/>
      <c r="BA780" s="865"/>
      <c r="BC780" s="911"/>
      <c r="BD780" s="912"/>
      <c r="BE780" s="912"/>
      <c r="BF780" s="912"/>
      <c r="BG780" s="912"/>
      <c r="BH780" s="912"/>
      <c r="BI780" s="913"/>
      <c r="BJ780" s="905"/>
      <c r="BK780" s="906"/>
      <c r="BL780" s="906"/>
      <c r="BM780" s="906"/>
      <c r="BN780" s="906"/>
      <c r="BO780" s="906"/>
      <c r="BP780" s="906"/>
      <c r="BQ780" s="906"/>
      <c r="BR780" s="906"/>
      <c r="BS780" s="907"/>
      <c r="BT780" s="881"/>
      <c r="BU780" s="882"/>
      <c r="BV780" s="882"/>
      <c r="BW780" s="882"/>
      <c r="BX780" s="882"/>
      <c r="BY780" s="882"/>
      <c r="BZ780" s="882"/>
      <c r="CA780" s="882"/>
      <c r="CB780" s="883"/>
      <c r="CC780" s="881"/>
      <c r="CD780" s="882"/>
      <c r="CE780" s="882"/>
      <c r="CF780" s="882"/>
      <c r="CG780" s="882"/>
      <c r="CH780" s="882"/>
      <c r="CI780" s="882"/>
      <c r="CJ780" s="882"/>
      <c r="CK780" s="883"/>
      <c r="CL780" s="899"/>
      <c r="CM780" s="900"/>
      <c r="CN780" s="901"/>
      <c r="CO780" s="893"/>
      <c r="CP780" s="894"/>
      <c r="CQ780" s="894"/>
      <c r="CR780" s="894"/>
      <c r="CS780" s="895"/>
      <c r="CT780" s="887"/>
      <c r="CU780" s="888"/>
      <c r="CV780" s="888"/>
      <c r="CW780" s="888"/>
      <c r="CX780" s="889"/>
    </row>
    <row r="781" spans="2:102" ht="12.6" hidden="1" customHeight="1">
      <c r="B781" s="1018" t="e">
        <f>LEFT(RIGHT(#REF!,6))</f>
        <v>#REF!</v>
      </c>
      <c r="C781" s="1020" t="e">
        <f>LEFT(RIGHT(#REF!,5))</f>
        <v>#REF!</v>
      </c>
      <c r="D781" s="1022" t="s">
        <v>84</v>
      </c>
      <c r="E781" s="1016" t="e">
        <f>LEFT(RIGHT(#REF!,4))</f>
        <v>#REF!</v>
      </c>
      <c r="F781" s="1016" t="e">
        <f>LEFT(RIGHT(#REF!,3))</f>
        <v>#REF!</v>
      </c>
      <c r="G781" s="1016" t="e">
        <f>LEFT(RIGHT(#REF!,2))</f>
        <v>#REF!</v>
      </c>
      <c r="H781" s="1017" t="e">
        <f>RIGHT(#REF!,1)</f>
        <v>#REF!</v>
      </c>
      <c r="I781" s="976" t="e">
        <f>IF(#REF!="","",#REF!)</f>
        <v>#REF!</v>
      </c>
      <c r="J781" s="976"/>
      <c r="K781" s="976"/>
      <c r="L781" s="976"/>
      <c r="M781" s="976"/>
      <c r="N781" s="976"/>
      <c r="O781" s="976"/>
      <c r="P781" s="976"/>
      <c r="Q781" s="976"/>
      <c r="R781" s="977"/>
      <c r="S781" s="972" t="e">
        <f>IF(LEN(#REF!)&lt;9,"",LEFT(RIGHT(#REF!,9)))</f>
        <v>#REF!</v>
      </c>
      <c r="T781" s="974" t="e">
        <f>IF(LEN(#REF!)&lt;8,"",LEFT(RIGHT(#REF!,8)))</f>
        <v>#REF!</v>
      </c>
      <c r="U781" s="978" t="e">
        <f>IF(LEN(#REF!)&lt;7,"",LEFT(RIGHT(#REF!,7)))</f>
        <v>#REF!</v>
      </c>
      <c r="V781" s="998" t="e">
        <f>IF(LEN(#REF!)&lt;6,"",LEFT(RIGHT(#REF!,6)))</f>
        <v>#REF!</v>
      </c>
      <c r="W781" s="974" t="e">
        <f>IF(LEN(#REF!)&lt;5,"",LEFT(RIGHT(#REF!,5)))</f>
        <v>#REF!</v>
      </c>
      <c r="X781" s="978" t="e">
        <f>IF(LEN(#REF!)&lt;4,"",LEFT(RIGHT(#REF!,4)))</f>
        <v>#REF!</v>
      </c>
      <c r="Y781" s="998" t="e">
        <f>IF(LEN(#REF!)&lt;3,"",LEFT(RIGHT(#REF!,3)))</f>
        <v>#REF!</v>
      </c>
      <c r="Z781" s="974" t="e">
        <f>IF(LEN(#REF!)&lt;2,"",LEFT(RIGHT(#REF!,2)))</f>
        <v>#REF!</v>
      </c>
      <c r="AA781" s="970" t="e">
        <f>RIGHT(#REF!,1)</f>
        <v>#REF!</v>
      </c>
      <c r="AB781" s="972" t="e">
        <f>IF(LEN(#REF!)&lt;9,"",LEFT(RIGHT(#REF!,9)))</f>
        <v>#REF!</v>
      </c>
      <c r="AC781" s="974" t="e">
        <f>IF(LEN(#REF!)&lt;8,"",LEFT(RIGHT(#REF!,8)))</f>
        <v>#REF!</v>
      </c>
      <c r="AD781" s="978" t="e">
        <f>IF(LEN(#REF!)&lt;7,"",LEFT(RIGHT(#REF!,7)))</f>
        <v>#REF!</v>
      </c>
      <c r="AE781" s="998" t="e">
        <f>IF(LEN(#REF!)&lt;6,"",LEFT(RIGHT(#REF!,6)))</f>
        <v>#REF!</v>
      </c>
      <c r="AF781" s="974" t="e">
        <f>IF(LEN(#REF!)&lt;5,"",LEFT(RIGHT(#REF!,5)))</f>
        <v>#REF!</v>
      </c>
      <c r="AG781" s="978" t="e">
        <f>IF(LEN(#REF!)&lt;4,"",LEFT(RIGHT(#REF!,4)))</f>
        <v>#REF!</v>
      </c>
      <c r="AH781" s="998" t="e">
        <f>IF(LEN(#REF!)&lt;3,"",LEFT(RIGHT(#REF!,3)))</f>
        <v>#REF!</v>
      </c>
      <c r="AI781" s="974" t="e">
        <f>IF(LEN(#REF!)&lt;2,"",LEFT(RIGHT(#REF!,2)))</f>
        <v>#REF!</v>
      </c>
      <c r="AJ781" s="970" t="e">
        <f>RIGHT(#REF!,1)</f>
        <v>#REF!</v>
      </c>
      <c r="AK781" s="1000" t="e">
        <f>IF(#REF!="","",#REF!)</f>
        <v>#REF!</v>
      </c>
      <c r="AL781" s="1001"/>
      <c r="AM781" s="1002"/>
      <c r="AN781" s="1006" t="e">
        <f>IF(#REF!="","",#REF!)</f>
        <v>#REF!</v>
      </c>
      <c r="AO781" s="1007"/>
      <c r="AP781" s="1007"/>
      <c r="AQ781" s="1007"/>
      <c r="AR781" s="1007"/>
      <c r="AS781" s="1008"/>
      <c r="AT781" s="860" t="e">
        <f>IF(#REF!="","",#REF!)</f>
        <v>#REF!</v>
      </c>
      <c r="AU781" s="861"/>
      <c r="AV781" s="861"/>
      <c r="AW781" s="861"/>
      <c r="AX781" s="861"/>
      <c r="AY781" s="861"/>
      <c r="AZ781" s="861"/>
      <c r="BA781" s="862"/>
      <c r="BC781" s="908"/>
      <c r="BD781" s="909"/>
      <c r="BE781" s="909"/>
      <c r="BF781" s="909"/>
      <c r="BG781" s="909"/>
      <c r="BH781" s="909"/>
      <c r="BI781" s="910"/>
      <c r="BJ781" s="902"/>
      <c r="BK781" s="903"/>
      <c r="BL781" s="903"/>
      <c r="BM781" s="903"/>
      <c r="BN781" s="903"/>
      <c r="BO781" s="903"/>
      <c r="BP781" s="903"/>
      <c r="BQ781" s="903"/>
      <c r="BR781" s="903"/>
      <c r="BS781" s="904"/>
      <c r="BT781" s="878"/>
      <c r="BU781" s="879"/>
      <c r="BV781" s="879"/>
      <c r="BW781" s="879"/>
      <c r="BX781" s="879"/>
      <c r="BY781" s="879"/>
      <c r="BZ781" s="879"/>
      <c r="CA781" s="879"/>
      <c r="CB781" s="880"/>
      <c r="CC781" s="878"/>
      <c r="CD781" s="879"/>
      <c r="CE781" s="879"/>
      <c r="CF781" s="879"/>
      <c r="CG781" s="879"/>
      <c r="CH781" s="879"/>
      <c r="CI781" s="879"/>
      <c r="CJ781" s="879"/>
      <c r="CK781" s="880"/>
      <c r="CL781" s="896"/>
      <c r="CM781" s="897"/>
      <c r="CN781" s="898"/>
      <c r="CO781" s="890"/>
      <c r="CP781" s="891"/>
      <c r="CQ781" s="891"/>
      <c r="CR781" s="891"/>
      <c r="CS781" s="892"/>
      <c r="CT781" s="884"/>
      <c r="CU781" s="885"/>
      <c r="CV781" s="885"/>
      <c r="CW781" s="885"/>
      <c r="CX781" s="886"/>
    </row>
    <row r="782" spans="2:102" ht="12.6" hidden="1" customHeight="1">
      <c r="B782" s="1024"/>
      <c r="C782" s="1025"/>
      <c r="D782" s="1022"/>
      <c r="E782" s="1016"/>
      <c r="F782" s="1016"/>
      <c r="G782" s="1016"/>
      <c r="H782" s="1017"/>
      <c r="I782" s="976"/>
      <c r="J782" s="976"/>
      <c r="K782" s="976"/>
      <c r="L782" s="976"/>
      <c r="M782" s="976"/>
      <c r="N782" s="976"/>
      <c r="O782" s="976"/>
      <c r="P782" s="976"/>
      <c r="Q782" s="976"/>
      <c r="R782" s="977"/>
      <c r="S782" s="995"/>
      <c r="T782" s="996"/>
      <c r="U782" s="997"/>
      <c r="V782" s="999"/>
      <c r="W782" s="996"/>
      <c r="X782" s="997"/>
      <c r="Y782" s="999"/>
      <c r="Z782" s="996"/>
      <c r="AA782" s="994"/>
      <c r="AB782" s="995"/>
      <c r="AC782" s="996"/>
      <c r="AD782" s="997"/>
      <c r="AE782" s="999"/>
      <c r="AF782" s="996"/>
      <c r="AG782" s="997"/>
      <c r="AH782" s="999"/>
      <c r="AI782" s="996"/>
      <c r="AJ782" s="994"/>
      <c r="AK782" s="1003"/>
      <c r="AL782" s="1004"/>
      <c r="AM782" s="1005"/>
      <c r="AN782" s="1009"/>
      <c r="AO782" s="1010"/>
      <c r="AP782" s="1010"/>
      <c r="AQ782" s="1010"/>
      <c r="AR782" s="1010"/>
      <c r="AS782" s="1011"/>
      <c r="AT782" s="863"/>
      <c r="AU782" s="864"/>
      <c r="AV782" s="864"/>
      <c r="AW782" s="864"/>
      <c r="AX782" s="864"/>
      <c r="AY782" s="864"/>
      <c r="AZ782" s="864"/>
      <c r="BA782" s="865"/>
      <c r="BC782" s="911"/>
      <c r="BD782" s="912"/>
      <c r="BE782" s="912"/>
      <c r="BF782" s="912"/>
      <c r="BG782" s="912"/>
      <c r="BH782" s="912"/>
      <c r="BI782" s="913"/>
      <c r="BJ782" s="905"/>
      <c r="BK782" s="906"/>
      <c r="BL782" s="906"/>
      <c r="BM782" s="906"/>
      <c r="BN782" s="906"/>
      <c r="BO782" s="906"/>
      <c r="BP782" s="906"/>
      <c r="BQ782" s="906"/>
      <c r="BR782" s="906"/>
      <c r="BS782" s="907"/>
      <c r="BT782" s="881"/>
      <c r="BU782" s="882"/>
      <c r="BV782" s="882"/>
      <c r="BW782" s="882"/>
      <c r="BX782" s="882"/>
      <c r="BY782" s="882"/>
      <c r="BZ782" s="882"/>
      <c r="CA782" s="882"/>
      <c r="CB782" s="883"/>
      <c r="CC782" s="881"/>
      <c r="CD782" s="882"/>
      <c r="CE782" s="882"/>
      <c r="CF782" s="882"/>
      <c r="CG782" s="882"/>
      <c r="CH782" s="882"/>
      <c r="CI782" s="882"/>
      <c r="CJ782" s="882"/>
      <c r="CK782" s="883"/>
      <c r="CL782" s="899"/>
      <c r="CM782" s="900"/>
      <c r="CN782" s="901"/>
      <c r="CO782" s="893"/>
      <c r="CP782" s="894"/>
      <c r="CQ782" s="894"/>
      <c r="CR782" s="894"/>
      <c r="CS782" s="895"/>
      <c r="CT782" s="887"/>
      <c r="CU782" s="888"/>
      <c r="CV782" s="888"/>
      <c r="CW782" s="888"/>
      <c r="CX782" s="889"/>
    </row>
    <row r="783" spans="2:102" ht="12.6" hidden="1" customHeight="1">
      <c r="B783" s="1018" t="e">
        <f>LEFT(RIGHT(#REF!,6))</f>
        <v>#REF!</v>
      </c>
      <c r="C783" s="1020" t="e">
        <f>LEFT(RIGHT(#REF!,5))</f>
        <v>#REF!</v>
      </c>
      <c r="D783" s="1022" t="s">
        <v>84</v>
      </c>
      <c r="E783" s="1016" t="e">
        <f>LEFT(RIGHT(#REF!,4))</f>
        <v>#REF!</v>
      </c>
      <c r="F783" s="1016" t="e">
        <f>LEFT(RIGHT(#REF!,3))</f>
        <v>#REF!</v>
      </c>
      <c r="G783" s="1016" t="e">
        <f>LEFT(RIGHT(#REF!,2))</f>
        <v>#REF!</v>
      </c>
      <c r="H783" s="1017" t="e">
        <f>RIGHT(#REF!,1)</f>
        <v>#REF!</v>
      </c>
      <c r="I783" s="976" t="e">
        <f>IF(#REF!="","",#REF!)</f>
        <v>#REF!</v>
      </c>
      <c r="J783" s="976"/>
      <c r="K783" s="976"/>
      <c r="L783" s="976"/>
      <c r="M783" s="976"/>
      <c r="N783" s="976"/>
      <c r="O783" s="976"/>
      <c r="P783" s="976"/>
      <c r="Q783" s="976"/>
      <c r="R783" s="977"/>
      <c r="S783" s="972" t="e">
        <f>IF(LEN(#REF!)&lt;9,"",LEFT(RIGHT(#REF!,9)))</f>
        <v>#REF!</v>
      </c>
      <c r="T783" s="974" t="e">
        <f>IF(LEN(#REF!)&lt;8,"",LEFT(RIGHT(#REF!,8)))</f>
        <v>#REF!</v>
      </c>
      <c r="U783" s="978" t="e">
        <f>IF(LEN(#REF!)&lt;7,"",LEFT(RIGHT(#REF!,7)))</f>
        <v>#REF!</v>
      </c>
      <c r="V783" s="998" t="e">
        <f>IF(LEN(#REF!)&lt;6,"",LEFT(RIGHT(#REF!,6)))</f>
        <v>#REF!</v>
      </c>
      <c r="W783" s="974" t="e">
        <f>IF(LEN(#REF!)&lt;5,"",LEFT(RIGHT(#REF!,5)))</f>
        <v>#REF!</v>
      </c>
      <c r="X783" s="978" t="e">
        <f>IF(LEN(#REF!)&lt;4,"",LEFT(RIGHT(#REF!,4)))</f>
        <v>#REF!</v>
      </c>
      <c r="Y783" s="998" t="e">
        <f>IF(LEN(#REF!)&lt;3,"",LEFT(RIGHT(#REF!,3)))</f>
        <v>#REF!</v>
      </c>
      <c r="Z783" s="974" t="e">
        <f>IF(LEN(#REF!)&lt;2,"",LEFT(RIGHT(#REF!,2)))</f>
        <v>#REF!</v>
      </c>
      <c r="AA783" s="970" t="e">
        <f>RIGHT(#REF!,1)</f>
        <v>#REF!</v>
      </c>
      <c r="AB783" s="972" t="e">
        <f>IF(LEN(#REF!)&lt;9,"",LEFT(RIGHT(#REF!,9)))</f>
        <v>#REF!</v>
      </c>
      <c r="AC783" s="974" t="e">
        <f>IF(LEN(#REF!)&lt;8,"",LEFT(RIGHT(#REF!,8)))</f>
        <v>#REF!</v>
      </c>
      <c r="AD783" s="978" t="e">
        <f>IF(LEN(#REF!)&lt;7,"",LEFT(RIGHT(#REF!,7)))</f>
        <v>#REF!</v>
      </c>
      <c r="AE783" s="998" t="e">
        <f>IF(LEN(#REF!)&lt;6,"",LEFT(RIGHT(#REF!,6)))</f>
        <v>#REF!</v>
      </c>
      <c r="AF783" s="974" t="e">
        <f>IF(LEN(#REF!)&lt;5,"",LEFT(RIGHT(#REF!,5)))</f>
        <v>#REF!</v>
      </c>
      <c r="AG783" s="978" t="e">
        <f>IF(LEN(#REF!)&lt;4,"",LEFT(RIGHT(#REF!,4)))</f>
        <v>#REF!</v>
      </c>
      <c r="AH783" s="998" t="e">
        <f>IF(LEN(#REF!)&lt;3,"",LEFT(RIGHT(#REF!,3)))</f>
        <v>#REF!</v>
      </c>
      <c r="AI783" s="974" t="e">
        <f>IF(LEN(#REF!)&lt;2,"",LEFT(RIGHT(#REF!,2)))</f>
        <v>#REF!</v>
      </c>
      <c r="AJ783" s="970" t="e">
        <f>RIGHT(#REF!,1)</f>
        <v>#REF!</v>
      </c>
      <c r="AK783" s="1000" t="e">
        <f>IF(#REF!="","",#REF!)</f>
        <v>#REF!</v>
      </c>
      <c r="AL783" s="1001"/>
      <c r="AM783" s="1002"/>
      <c r="AN783" s="1006" t="e">
        <f>IF(#REF!="","",#REF!)</f>
        <v>#REF!</v>
      </c>
      <c r="AO783" s="1007"/>
      <c r="AP783" s="1007"/>
      <c r="AQ783" s="1007"/>
      <c r="AR783" s="1007"/>
      <c r="AS783" s="1008"/>
      <c r="AT783" s="860" t="e">
        <f>IF(#REF!="","",#REF!)</f>
        <v>#REF!</v>
      </c>
      <c r="AU783" s="861"/>
      <c r="AV783" s="861"/>
      <c r="AW783" s="861"/>
      <c r="AX783" s="861"/>
      <c r="AY783" s="861"/>
      <c r="AZ783" s="861"/>
      <c r="BA783" s="862"/>
      <c r="BC783" s="908"/>
      <c r="BD783" s="909"/>
      <c r="BE783" s="909"/>
      <c r="BF783" s="909"/>
      <c r="BG783" s="909"/>
      <c r="BH783" s="909"/>
      <c r="BI783" s="910"/>
      <c r="BJ783" s="902"/>
      <c r="BK783" s="903"/>
      <c r="BL783" s="903"/>
      <c r="BM783" s="903"/>
      <c r="BN783" s="903"/>
      <c r="BO783" s="903"/>
      <c r="BP783" s="903"/>
      <c r="BQ783" s="903"/>
      <c r="BR783" s="903"/>
      <c r="BS783" s="904"/>
      <c r="BT783" s="878"/>
      <c r="BU783" s="879"/>
      <c r="BV783" s="879"/>
      <c r="BW783" s="879"/>
      <c r="BX783" s="879"/>
      <c r="BY783" s="879"/>
      <c r="BZ783" s="879"/>
      <c r="CA783" s="879"/>
      <c r="CB783" s="880"/>
      <c r="CC783" s="878"/>
      <c r="CD783" s="879"/>
      <c r="CE783" s="879"/>
      <c r="CF783" s="879"/>
      <c r="CG783" s="879"/>
      <c r="CH783" s="879"/>
      <c r="CI783" s="879"/>
      <c r="CJ783" s="879"/>
      <c r="CK783" s="880"/>
      <c r="CL783" s="896"/>
      <c r="CM783" s="897"/>
      <c r="CN783" s="898"/>
      <c r="CO783" s="890"/>
      <c r="CP783" s="891"/>
      <c r="CQ783" s="891"/>
      <c r="CR783" s="891"/>
      <c r="CS783" s="892"/>
      <c r="CT783" s="884"/>
      <c r="CU783" s="885"/>
      <c r="CV783" s="885"/>
      <c r="CW783" s="885"/>
      <c r="CX783" s="886"/>
    </row>
    <row r="784" spans="2:102" ht="12.6" hidden="1" customHeight="1">
      <c r="B784" s="1024"/>
      <c r="C784" s="1025"/>
      <c r="D784" s="1022"/>
      <c r="E784" s="1016"/>
      <c r="F784" s="1016"/>
      <c r="G784" s="1016"/>
      <c r="H784" s="1017"/>
      <c r="I784" s="976"/>
      <c r="J784" s="976"/>
      <c r="K784" s="976"/>
      <c r="L784" s="976"/>
      <c r="M784" s="976"/>
      <c r="N784" s="976"/>
      <c r="O784" s="976"/>
      <c r="P784" s="976"/>
      <c r="Q784" s="976"/>
      <c r="R784" s="977"/>
      <c r="S784" s="995"/>
      <c r="T784" s="996"/>
      <c r="U784" s="997"/>
      <c r="V784" s="999"/>
      <c r="W784" s="996"/>
      <c r="X784" s="997"/>
      <c r="Y784" s="999"/>
      <c r="Z784" s="996"/>
      <c r="AA784" s="994"/>
      <c r="AB784" s="995"/>
      <c r="AC784" s="996"/>
      <c r="AD784" s="997"/>
      <c r="AE784" s="999"/>
      <c r="AF784" s="996"/>
      <c r="AG784" s="997"/>
      <c r="AH784" s="999"/>
      <c r="AI784" s="996"/>
      <c r="AJ784" s="994"/>
      <c r="AK784" s="1003"/>
      <c r="AL784" s="1004"/>
      <c r="AM784" s="1005"/>
      <c r="AN784" s="1009"/>
      <c r="AO784" s="1010"/>
      <c r="AP784" s="1010"/>
      <c r="AQ784" s="1010"/>
      <c r="AR784" s="1010"/>
      <c r="AS784" s="1011"/>
      <c r="AT784" s="863"/>
      <c r="AU784" s="864"/>
      <c r="AV784" s="864"/>
      <c r="AW784" s="864"/>
      <c r="AX784" s="864"/>
      <c r="AY784" s="864"/>
      <c r="AZ784" s="864"/>
      <c r="BA784" s="865"/>
      <c r="BC784" s="911"/>
      <c r="BD784" s="912"/>
      <c r="BE784" s="912"/>
      <c r="BF784" s="912"/>
      <c r="BG784" s="912"/>
      <c r="BH784" s="912"/>
      <c r="BI784" s="913"/>
      <c r="BJ784" s="905"/>
      <c r="BK784" s="906"/>
      <c r="BL784" s="906"/>
      <c r="BM784" s="906"/>
      <c r="BN784" s="906"/>
      <c r="BO784" s="906"/>
      <c r="BP784" s="906"/>
      <c r="BQ784" s="906"/>
      <c r="BR784" s="906"/>
      <c r="BS784" s="907"/>
      <c r="BT784" s="881"/>
      <c r="BU784" s="882"/>
      <c r="BV784" s="882"/>
      <c r="BW784" s="882"/>
      <c r="BX784" s="882"/>
      <c r="BY784" s="882"/>
      <c r="BZ784" s="882"/>
      <c r="CA784" s="882"/>
      <c r="CB784" s="883"/>
      <c r="CC784" s="881"/>
      <c r="CD784" s="882"/>
      <c r="CE784" s="882"/>
      <c r="CF784" s="882"/>
      <c r="CG784" s="882"/>
      <c r="CH784" s="882"/>
      <c r="CI784" s="882"/>
      <c r="CJ784" s="882"/>
      <c r="CK784" s="883"/>
      <c r="CL784" s="899"/>
      <c r="CM784" s="900"/>
      <c r="CN784" s="901"/>
      <c r="CO784" s="893"/>
      <c r="CP784" s="894"/>
      <c r="CQ784" s="894"/>
      <c r="CR784" s="894"/>
      <c r="CS784" s="895"/>
      <c r="CT784" s="887"/>
      <c r="CU784" s="888"/>
      <c r="CV784" s="888"/>
      <c r="CW784" s="888"/>
      <c r="CX784" s="889"/>
    </row>
    <row r="785" spans="1:103" ht="12.6" hidden="1" customHeight="1">
      <c r="B785" s="1018" t="e">
        <f>LEFT(RIGHT(#REF!,6))</f>
        <v>#REF!</v>
      </c>
      <c r="C785" s="1020" t="e">
        <f>LEFT(RIGHT(#REF!,5))</f>
        <v>#REF!</v>
      </c>
      <c r="D785" s="1022" t="s">
        <v>84</v>
      </c>
      <c r="E785" s="1016" t="e">
        <f>LEFT(RIGHT(#REF!,4))</f>
        <v>#REF!</v>
      </c>
      <c r="F785" s="1016" t="e">
        <f>LEFT(RIGHT(#REF!,3))</f>
        <v>#REF!</v>
      </c>
      <c r="G785" s="1016" t="e">
        <f>LEFT(RIGHT(#REF!,2))</f>
        <v>#REF!</v>
      </c>
      <c r="H785" s="1017" t="e">
        <f>RIGHT(#REF!,1)</f>
        <v>#REF!</v>
      </c>
      <c r="I785" s="976" t="e">
        <f>IF(#REF!="","",#REF!)</f>
        <v>#REF!</v>
      </c>
      <c r="J785" s="976"/>
      <c r="K785" s="976"/>
      <c r="L785" s="976"/>
      <c r="M785" s="976"/>
      <c r="N785" s="976"/>
      <c r="O785" s="976"/>
      <c r="P785" s="976"/>
      <c r="Q785" s="976"/>
      <c r="R785" s="977"/>
      <c r="S785" s="972" t="e">
        <f>IF(LEN(#REF!)&lt;9,"",LEFT(RIGHT(#REF!,9)))</f>
        <v>#REF!</v>
      </c>
      <c r="T785" s="974" t="e">
        <f>IF(LEN(#REF!)&lt;8,"",LEFT(RIGHT(#REF!,8)))</f>
        <v>#REF!</v>
      </c>
      <c r="U785" s="978" t="e">
        <f>IF(LEN(#REF!)&lt;7,"",LEFT(RIGHT(#REF!,7)))</f>
        <v>#REF!</v>
      </c>
      <c r="V785" s="998" t="e">
        <f>IF(LEN(#REF!)&lt;6,"",LEFT(RIGHT(#REF!,6)))</f>
        <v>#REF!</v>
      </c>
      <c r="W785" s="974" t="e">
        <f>IF(LEN(#REF!)&lt;5,"",LEFT(RIGHT(#REF!,5)))</f>
        <v>#REF!</v>
      </c>
      <c r="X785" s="978" t="e">
        <f>IF(LEN(#REF!)&lt;4,"",LEFT(RIGHT(#REF!,4)))</f>
        <v>#REF!</v>
      </c>
      <c r="Y785" s="998" t="e">
        <f>IF(LEN(#REF!)&lt;3,"",LEFT(RIGHT(#REF!,3)))</f>
        <v>#REF!</v>
      </c>
      <c r="Z785" s="974" t="e">
        <f>IF(LEN(#REF!)&lt;2,"",LEFT(RIGHT(#REF!,2)))</f>
        <v>#REF!</v>
      </c>
      <c r="AA785" s="970" t="e">
        <f>RIGHT(#REF!,1)</f>
        <v>#REF!</v>
      </c>
      <c r="AB785" s="972" t="e">
        <f>IF(LEN(#REF!)&lt;9,"",LEFT(RIGHT(#REF!,9)))</f>
        <v>#REF!</v>
      </c>
      <c r="AC785" s="974" t="e">
        <f>IF(LEN(#REF!)&lt;8,"",LEFT(RIGHT(#REF!,8)))</f>
        <v>#REF!</v>
      </c>
      <c r="AD785" s="978" t="e">
        <f>IF(LEN(#REF!)&lt;7,"",LEFT(RIGHT(#REF!,7)))</f>
        <v>#REF!</v>
      </c>
      <c r="AE785" s="998" t="e">
        <f>IF(LEN(#REF!)&lt;6,"",LEFT(RIGHT(#REF!,6)))</f>
        <v>#REF!</v>
      </c>
      <c r="AF785" s="974" t="e">
        <f>IF(LEN(#REF!)&lt;5,"",LEFT(RIGHT(#REF!,5)))</f>
        <v>#REF!</v>
      </c>
      <c r="AG785" s="978" t="e">
        <f>IF(LEN(#REF!)&lt;4,"",LEFT(RIGHT(#REF!,4)))</f>
        <v>#REF!</v>
      </c>
      <c r="AH785" s="998" t="e">
        <f>IF(LEN(#REF!)&lt;3,"",LEFT(RIGHT(#REF!,3)))</f>
        <v>#REF!</v>
      </c>
      <c r="AI785" s="974" t="e">
        <f>IF(LEN(#REF!)&lt;2,"",LEFT(RIGHT(#REF!,2)))</f>
        <v>#REF!</v>
      </c>
      <c r="AJ785" s="970" t="e">
        <f>RIGHT(#REF!,1)</f>
        <v>#REF!</v>
      </c>
      <c r="AK785" s="1000" t="e">
        <f>IF(#REF!="","",#REF!)</f>
        <v>#REF!</v>
      </c>
      <c r="AL785" s="1001"/>
      <c r="AM785" s="1002"/>
      <c r="AN785" s="1006" t="e">
        <f>IF(#REF!="","",#REF!)</f>
        <v>#REF!</v>
      </c>
      <c r="AO785" s="1007"/>
      <c r="AP785" s="1007"/>
      <c r="AQ785" s="1007"/>
      <c r="AR785" s="1007"/>
      <c r="AS785" s="1008"/>
      <c r="AT785" s="860" t="e">
        <f>IF(#REF!="","",#REF!)</f>
        <v>#REF!</v>
      </c>
      <c r="AU785" s="861"/>
      <c r="AV785" s="861"/>
      <c r="AW785" s="861"/>
      <c r="AX785" s="861"/>
      <c r="AY785" s="861"/>
      <c r="AZ785" s="861"/>
      <c r="BA785" s="862"/>
      <c r="BC785" s="908"/>
      <c r="BD785" s="909"/>
      <c r="BE785" s="909"/>
      <c r="BF785" s="909"/>
      <c r="BG785" s="909"/>
      <c r="BH785" s="909"/>
      <c r="BI785" s="910"/>
      <c r="BJ785" s="902"/>
      <c r="BK785" s="903"/>
      <c r="BL785" s="903"/>
      <c r="BM785" s="903"/>
      <c r="BN785" s="903"/>
      <c r="BO785" s="903"/>
      <c r="BP785" s="903"/>
      <c r="BQ785" s="903"/>
      <c r="BR785" s="903"/>
      <c r="BS785" s="904"/>
      <c r="BT785" s="878"/>
      <c r="BU785" s="879"/>
      <c r="BV785" s="879"/>
      <c r="BW785" s="879"/>
      <c r="BX785" s="879"/>
      <c r="BY785" s="879"/>
      <c r="BZ785" s="879"/>
      <c r="CA785" s="879"/>
      <c r="CB785" s="880"/>
      <c r="CC785" s="878"/>
      <c r="CD785" s="879"/>
      <c r="CE785" s="879"/>
      <c r="CF785" s="879"/>
      <c r="CG785" s="879"/>
      <c r="CH785" s="879"/>
      <c r="CI785" s="879"/>
      <c r="CJ785" s="879"/>
      <c r="CK785" s="880"/>
      <c r="CL785" s="896"/>
      <c r="CM785" s="897"/>
      <c r="CN785" s="898"/>
      <c r="CO785" s="890"/>
      <c r="CP785" s="891"/>
      <c r="CQ785" s="891"/>
      <c r="CR785" s="891"/>
      <c r="CS785" s="892"/>
      <c r="CT785" s="884"/>
      <c r="CU785" s="885"/>
      <c r="CV785" s="885"/>
      <c r="CW785" s="885"/>
      <c r="CX785" s="886"/>
    </row>
    <row r="786" spans="1:103" ht="12.6" hidden="1" customHeight="1">
      <c r="B786" s="1019"/>
      <c r="C786" s="1021"/>
      <c r="D786" s="1023"/>
      <c r="E786" s="1016"/>
      <c r="F786" s="1016"/>
      <c r="G786" s="1016"/>
      <c r="H786" s="1017"/>
      <c r="I786" s="976"/>
      <c r="J786" s="976"/>
      <c r="K786" s="976"/>
      <c r="L786" s="976"/>
      <c r="M786" s="976"/>
      <c r="N786" s="976"/>
      <c r="O786" s="976"/>
      <c r="P786" s="976"/>
      <c r="Q786" s="976"/>
      <c r="R786" s="977"/>
      <c r="S786" s="973"/>
      <c r="T786" s="975"/>
      <c r="U786" s="979"/>
      <c r="V786" s="1015"/>
      <c r="W786" s="975"/>
      <c r="X786" s="979"/>
      <c r="Y786" s="1015"/>
      <c r="Z786" s="975"/>
      <c r="AA786" s="971"/>
      <c r="AB786" s="973"/>
      <c r="AC786" s="975"/>
      <c r="AD786" s="979"/>
      <c r="AE786" s="1015"/>
      <c r="AF786" s="975"/>
      <c r="AG786" s="979"/>
      <c r="AH786" s="1015"/>
      <c r="AI786" s="975"/>
      <c r="AJ786" s="971"/>
      <c r="AK786" s="1003"/>
      <c r="AL786" s="1004"/>
      <c r="AM786" s="1005"/>
      <c r="AN786" s="1009"/>
      <c r="AO786" s="1010"/>
      <c r="AP786" s="1010"/>
      <c r="AQ786" s="1010"/>
      <c r="AR786" s="1010"/>
      <c r="AS786" s="1011"/>
      <c r="AT786" s="863"/>
      <c r="AU786" s="864"/>
      <c r="AV786" s="864"/>
      <c r="AW786" s="864"/>
      <c r="AX786" s="864"/>
      <c r="AY786" s="864"/>
      <c r="AZ786" s="864"/>
      <c r="BA786" s="865"/>
      <c r="BC786" s="1012"/>
      <c r="BD786" s="1013"/>
      <c r="BE786" s="1013"/>
      <c r="BF786" s="1013"/>
      <c r="BG786" s="1013"/>
      <c r="BH786" s="1013"/>
      <c r="BI786" s="1014"/>
      <c r="BJ786" s="951"/>
      <c r="BK786" s="952"/>
      <c r="BL786" s="952"/>
      <c r="BM786" s="952"/>
      <c r="BN786" s="952"/>
      <c r="BO786" s="952"/>
      <c r="BP786" s="952"/>
      <c r="BQ786" s="952"/>
      <c r="BR786" s="952"/>
      <c r="BS786" s="953"/>
      <c r="BT786" s="954"/>
      <c r="BU786" s="955"/>
      <c r="BV786" s="955"/>
      <c r="BW786" s="955"/>
      <c r="BX786" s="955"/>
      <c r="BY786" s="955"/>
      <c r="BZ786" s="955"/>
      <c r="CA786" s="955"/>
      <c r="CB786" s="956"/>
      <c r="CC786" s="954"/>
      <c r="CD786" s="955"/>
      <c r="CE786" s="955"/>
      <c r="CF786" s="955"/>
      <c r="CG786" s="955"/>
      <c r="CH786" s="955"/>
      <c r="CI786" s="955"/>
      <c r="CJ786" s="955"/>
      <c r="CK786" s="956"/>
      <c r="CL786" s="957"/>
      <c r="CM786" s="958"/>
      <c r="CN786" s="959"/>
      <c r="CO786" s="960"/>
      <c r="CP786" s="961"/>
      <c r="CQ786" s="961"/>
      <c r="CR786" s="961"/>
      <c r="CS786" s="962"/>
      <c r="CT786" s="963"/>
      <c r="CU786" s="964"/>
      <c r="CV786" s="964"/>
      <c r="CW786" s="964"/>
      <c r="CX786" s="965"/>
    </row>
    <row r="787" spans="1:103" ht="12.6" hidden="1" customHeight="1">
      <c r="B787" s="987" t="s">
        <v>97</v>
      </c>
      <c r="C787" s="988"/>
      <c r="D787" s="988"/>
      <c r="E787" s="988"/>
      <c r="F787" s="988"/>
      <c r="G787" s="988"/>
      <c r="H787" s="988"/>
      <c r="I787" s="988"/>
      <c r="J787" s="988"/>
      <c r="K787" s="988"/>
      <c r="L787" s="988"/>
      <c r="M787" s="988"/>
      <c r="N787" s="988"/>
      <c r="O787" s="988"/>
      <c r="P787" s="988"/>
      <c r="Q787" s="988"/>
      <c r="R787" s="988"/>
      <c r="S787" s="968" t="e">
        <f>IF(LEN(#REF!)&lt;9,"",LEFT(RIGHT(#REF!,9)))</f>
        <v>#REF!</v>
      </c>
      <c r="T787" s="985" t="e">
        <f>IF(LEN(#REF!)&lt;8,"",LEFT(RIGHT(#REF!,8)))</f>
        <v>#REF!</v>
      </c>
      <c r="U787" s="990" t="e">
        <f>IF(LEN(#REF!)&lt;7,"",LEFT(RIGHT(#REF!,7)))</f>
        <v>#REF!</v>
      </c>
      <c r="V787" s="992" t="e">
        <f>IF(LEN(#REF!)&lt;6,"",LEFT(RIGHT(#REF!,6)))</f>
        <v>#REF!</v>
      </c>
      <c r="W787" s="985" t="e">
        <f>IF(LEN(#REF!)&lt;5,"",LEFT(RIGHT(#REF!,5)))</f>
        <v>#REF!</v>
      </c>
      <c r="X787" s="990" t="e">
        <f>IF(LEN(#REF!)&lt;4,"",LEFT(RIGHT(#REF!,4)))</f>
        <v>#REF!</v>
      </c>
      <c r="Y787" s="992" t="e">
        <f>IF(LEN(#REF!)&lt;3,"",LEFT(RIGHT(#REF!,3)))</f>
        <v>#REF!</v>
      </c>
      <c r="Z787" s="985" t="e">
        <f>IF(LEN(#REF!)&lt;2,"",LEFT(RIGHT(#REF!,2)))</f>
        <v>#REF!</v>
      </c>
      <c r="AA787" s="966" t="e">
        <f>RIGHT(#REF!,1)</f>
        <v>#REF!</v>
      </c>
      <c r="AB787" s="968" t="e">
        <f>IF(LEN(#REF!)&lt;9,"",LEFT(RIGHT(#REF!,9)))</f>
        <v>#REF!</v>
      </c>
      <c r="AC787" s="985" t="e">
        <f>IF(LEN(#REF!)&lt;8,"",LEFT(RIGHT(#REF!,8)))</f>
        <v>#REF!</v>
      </c>
      <c r="AD787" s="990" t="e">
        <f>IF(LEN(#REF!)&lt;7,"",LEFT(RIGHT(#REF!,7)))</f>
        <v>#REF!</v>
      </c>
      <c r="AE787" s="992" t="e">
        <f>IF(LEN(#REF!)&lt;6,"",LEFT(RIGHT(#REF!,6)))</f>
        <v>#REF!</v>
      </c>
      <c r="AF787" s="985" t="e">
        <f>IF(LEN(#REF!)&lt;5,"",LEFT(RIGHT(#REF!,5)))</f>
        <v>#REF!</v>
      </c>
      <c r="AG787" s="990" t="e">
        <f>IF(LEN(#REF!)&lt;4,"",LEFT(RIGHT(#REF!,4)))</f>
        <v>#REF!</v>
      </c>
      <c r="AH787" s="992" t="e">
        <f>IF(LEN(#REF!)&lt;3,"",LEFT(RIGHT(#REF!,3)))</f>
        <v>#REF!</v>
      </c>
      <c r="AI787" s="985" t="e">
        <f>IF(LEN(#REF!)&lt;2,"",LEFT(RIGHT(#REF!,2)))</f>
        <v>#REF!</v>
      </c>
      <c r="AJ787" s="966" t="e">
        <f>RIGHT(#REF!,1)</f>
        <v>#REF!</v>
      </c>
      <c r="AK787" s="948"/>
      <c r="AL787" s="949"/>
      <c r="AM787" s="950"/>
      <c r="AN787" s="948"/>
      <c r="AO787" s="949"/>
      <c r="AP787" s="949"/>
      <c r="AQ787" s="949"/>
      <c r="AR787" s="949"/>
      <c r="AS787" s="950"/>
      <c r="AT787" s="948"/>
      <c r="AU787" s="949"/>
      <c r="AV787" s="949"/>
      <c r="AW787" s="949"/>
      <c r="AX787" s="949"/>
      <c r="AY787" s="949"/>
      <c r="AZ787" s="949"/>
      <c r="BA787" s="950"/>
      <c r="BC787" s="987" t="s">
        <v>97</v>
      </c>
      <c r="BD787" s="988"/>
      <c r="BE787" s="988"/>
      <c r="BF787" s="988"/>
      <c r="BG787" s="988"/>
      <c r="BH787" s="988"/>
      <c r="BI787" s="988"/>
      <c r="BJ787" s="988"/>
      <c r="BK787" s="988"/>
      <c r="BL787" s="988"/>
      <c r="BM787" s="988"/>
      <c r="BN787" s="988"/>
      <c r="BO787" s="988"/>
      <c r="BP787" s="988"/>
      <c r="BQ787" s="988"/>
      <c r="BR787" s="988"/>
      <c r="BS787" s="989"/>
      <c r="BT787" s="942" t="str">
        <f>IF(COUNTA(BT747:CB786)=0,"",SUM(BT747:CB786))</f>
        <v/>
      </c>
      <c r="BU787" s="943"/>
      <c r="BV787" s="943"/>
      <c r="BW787" s="943"/>
      <c r="BX787" s="943"/>
      <c r="BY787" s="943"/>
      <c r="BZ787" s="943"/>
      <c r="CA787" s="943"/>
      <c r="CB787" s="944"/>
      <c r="CC787" s="942" t="str">
        <f>IF(COUNTA(CC747:CK786)=0,"",SUM(CC747:CK786))</f>
        <v/>
      </c>
      <c r="CD787" s="943"/>
      <c r="CE787" s="943"/>
      <c r="CF787" s="943"/>
      <c r="CG787" s="943"/>
      <c r="CH787" s="943"/>
      <c r="CI787" s="943"/>
      <c r="CJ787" s="943"/>
      <c r="CK787" s="944"/>
      <c r="CL787" s="948"/>
      <c r="CM787" s="949"/>
      <c r="CN787" s="950"/>
      <c r="CO787" s="948"/>
      <c r="CP787" s="949"/>
      <c r="CQ787" s="949"/>
      <c r="CR787" s="949"/>
      <c r="CS787" s="950"/>
      <c r="CT787" s="948"/>
      <c r="CU787" s="949"/>
      <c r="CV787" s="949"/>
      <c r="CW787" s="949"/>
      <c r="CX787" s="950"/>
    </row>
    <row r="788" spans="1:103" ht="12.6" hidden="1" customHeight="1">
      <c r="B788" s="933"/>
      <c r="C788" s="934"/>
      <c r="D788" s="934"/>
      <c r="E788" s="934"/>
      <c r="F788" s="934"/>
      <c r="G788" s="934"/>
      <c r="H788" s="934"/>
      <c r="I788" s="934"/>
      <c r="J788" s="934"/>
      <c r="K788" s="934"/>
      <c r="L788" s="934"/>
      <c r="M788" s="934"/>
      <c r="N788" s="934"/>
      <c r="O788" s="934"/>
      <c r="P788" s="934"/>
      <c r="Q788" s="934"/>
      <c r="R788" s="934"/>
      <c r="S788" s="969"/>
      <c r="T788" s="986"/>
      <c r="U788" s="991"/>
      <c r="V788" s="993"/>
      <c r="W788" s="986"/>
      <c r="X788" s="991"/>
      <c r="Y788" s="993"/>
      <c r="Z788" s="986"/>
      <c r="AA788" s="967"/>
      <c r="AB788" s="969"/>
      <c r="AC788" s="986"/>
      <c r="AD788" s="991"/>
      <c r="AE788" s="993"/>
      <c r="AF788" s="986"/>
      <c r="AG788" s="991"/>
      <c r="AH788" s="993"/>
      <c r="AI788" s="986"/>
      <c r="AJ788" s="967"/>
      <c r="AK788" s="875"/>
      <c r="AL788" s="876"/>
      <c r="AM788" s="877"/>
      <c r="AN788" s="875"/>
      <c r="AO788" s="876"/>
      <c r="AP788" s="876"/>
      <c r="AQ788" s="876"/>
      <c r="AR788" s="876"/>
      <c r="AS788" s="877"/>
      <c r="AT788" s="875"/>
      <c r="AU788" s="876"/>
      <c r="AV788" s="876"/>
      <c r="AW788" s="876"/>
      <c r="AX788" s="876"/>
      <c r="AY788" s="876"/>
      <c r="AZ788" s="876"/>
      <c r="BA788" s="877"/>
      <c r="BC788" s="933"/>
      <c r="BD788" s="934"/>
      <c r="BE788" s="934"/>
      <c r="BF788" s="934"/>
      <c r="BG788" s="934"/>
      <c r="BH788" s="934"/>
      <c r="BI788" s="934"/>
      <c r="BJ788" s="934"/>
      <c r="BK788" s="934"/>
      <c r="BL788" s="934"/>
      <c r="BM788" s="934"/>
      <c r="BN788" s="934"/>
      <c r="BO788" s="934"/>
      <c r="BP788" s="934"/>
      <c r="BQ788" s="934"/>
      <c r="BR788" s="934"/>
      <c r="BS788" s="935"/>
      <c r="BT788" s="945"/>
      <c r="BU788" s="946"/>
      <c r="BV788" s="946"/>
      <c r="BW788" s="946"/>
      <c r="BX788" s="946"/>
      <c r="BY788" s="946"/>
      <c r="BZ788" s="946"/>
      <c r="CA788" s="946"/>
      <c r="CB788" s="947"/>
      <c r="CC788" s="945"/>
      <c r="CD788" s="946"/>
      <c r="CE788" s="946"/>
      <c r="CF788" s="946"/>
      <c r="CG788" s="946"/>
      <c r="CH788" s="946"/>
      <c r="CI788" s="946"/>
      <c r="CJ788" s="946"/>
      <c r="CK788" s="947"/>
      <c r="CL788" s="875"/>
      <c r="CM788" s="876"/>
      <c r="CN788" s="877"/>
      <c r="CO788" s="875"/>
      <c r="CP788" s="876"/>
      <c r="CQ788" s="876"/>
      <c r="CR788" s="876"/>
      <c r="CS788" s="877"/>
      <c r="CT788" s="875"/>
      <c r="CU788" s="876"/>
      <c r="CV788" s="876"/>
      <c r="CW788" s="876"/>
      <c r="CX788" s="877"/>
    </row>
    <row r="789" spans="1:103" ht="12.6" hidden="1" customHeight="1">
      <c r="B789" s="980" t="s">
        <v>90</v>
      </c>
      <c r="C789" s="980"/>
      <c r="D789" s="982" t="s">
        <v>91</v>
      </c>
      <c r="E789" s="983"/>
      <c r="F789" s="983"/>
      <c r="G789" s="983"/>
      <c r="H789" s="983"/>
      <c r="I789" s="983"/>
      <c r="J789" s="983"/>
      <c r="K789" s="983"/>
      <c r="L789" s="983"/>
      <c r="M789" s="983"/>
      <c r="N789" s="983"/>
      <c r="O789" s="983"/>
      <c r="P789" s="983"/>
      <c r="Q789" s="983"/>
      <c r="R789" s="983"/>
      <c r="S789" s="983"/>
      <c r="T789" s="983"/>
      <c r="U789" s="983"/>
      <c r="V789" s="983"/>
      <c r="W789" s="983"/>
      <c r="X789" s="983"/>
      <c r="Y789" s="983"/>
      <c r="Z789" s="983"/>
      <c r="AA789" s="983"/>
      <c r="AB789" s="983"/>
      <c r="AC789" s="983"/>
      <c r="AD789" s="983"/>
      <c r="AE789" s="983"/>
      <c r="AF789" s="983"/>
      <c r="AG789" s="983"/>
      <c r="AH789" s="983"/>
      <c r="AI789" s="983"/>
      <c r="AJ789" s="983"/>
      <c r="AK789" s="983"/>
      <c r="AL789" s="983"/>
      <c r="AM789" s="983"/>
      <c r="AN789" s="983"/>
      <c r="AO789" s="983"/>
      <c r="AP789" s="983"/>
      <c r="AQ789" s="983"/>
      <c r="AR789" s="983"/>
      <c r="AS789" s="983"/>
      <c r="AT789" s="983"/>
      <c r="AU789" s="983"/>
      <c r="AV789" s="983"/>
      <c r="AW789" s="983"/>
      <c r="AX789" s="983"/>
      <c r="AY789" s="983"/>
      <c r="AZ789" s="983"/>
      <c r="BA789" s="983"/>
      <c r="BC789" s="980" t="s">
        <v>90</v>
      </c>
      <c r="BD789" s="980"/>
      <c r="BE789" s="982" t="s">
        <v>91</v>
      </c>
      <c r="BF789" s="982"/>
      <c r="BG789" s="982"/>
      <c r="BH789" s="982"/>
      <c r="BI789" s="982"/>
      <c r="BJ789" s="982"/>
      <c r="BK789" s="982"/>
      <c r="BL789" s="982"/>
      <c r="BM789" s="982"/>
      <c r="BN789" s="982"/>
      <c r="BO789" s="982"/>
      <c r="BP789" s="982"/>
      <c r="BQ789" s="982"/>
      <c r="BR789" s="982"/>
      <c r="BS789" s="982"/>
      <c r="BT789" s="982"/>
      <c r="BU789" s="982"/>
      <c r="BV789" s="982"/>
      <c r="BW789" s="982"/>
      <c r="BX789" s="982"/>
      <c r="BY789" s="982"/>
      <c r="BZ789" s="982"/>
      <c r="CA789" s="982"/>
      <c r="CB789" s="982"/>
      <c r="CC789" s="982"/>
      <c r="CD789" s="982"/>
      <c r="CE789" s="982"/>
      <c r="CF789" s="982"/>
      <c r="CG789" s="982"/>
      <c r="CH789" s="982"/>
      <c r="CI789" s="982"/>
      <c r="CJ789" s="982"/>
      <c r="CK789" s="982"/>
      <c r="CL789" s="982"/>
      <c r="CM789" s="982"/>
      <c r="CN789" s="982"/>
      <c r="CO789" s="982"/>
      <c r="CP789" s="982"/>
      <c r="CQ789" s="982"/>
      <c r="CR789" s="982"/>
      <c r="CS789" s="982"/>
      <c r="CT789" s="982"/>
      <c r="CU789" s="982"/>
      <c r="CV789" s="982"/>
      <c r="CW789" s="982"/>
      <c r="CX789" s="982"/>
    </row>
    <row r="790" spans="1:103" ht="12.6" hidden="1" customHeight="1">
      <c r="B790" s="981"/>
      <c r="C790" s="981"/>
      <c r="D790" s="856"/>
      <c r="E790" s="856"/>
      <c r="F790" s="856"/>
      <c r="G790" s="856"/>
      <c r="H790" s="856"/>
      <c r="I790" s="856"/>
      <c r="J790" s="856"/>
      <c r="K790" s="856"/>
      <c r="L790" s="856"/>
      <c r="M790" s="856"/>
      <c r="N790" s="856"/>
      <c r="O790" s="856"/>
      <c r="P790" s="856"/>
      <c r="Q790" s="856"/>
      <c r="R790" s="856"/>
      <c r="S790" s="856"/>
      <c r="T790" s="856"/>
      <c r="U790" s="856"/>
      <c r="V790" s="856"/>
      <c r="W790" s="856"/>
      <c r="X790" s="856"/>
      <c r="Y790" s="856"/>
      <c r="Z790" s="856"/>
      <c r="AA790" s="856"/>
      <c r="AB790" s="856"/>
      <c r="AC790" s="856"/>
      <c r="AD790" s="856"/>
      <c r="AE790" s="856"/>
      <c r="AF790" s="856"/>
      <c r="AG790" s="856"/>
      <c r="AH790" s="856"/>
      <c r="AI790" s="856"/>
      <c r="AJ790" s="856"/>
      <c r="AK790" s="856"/>
      <c r="AL790" s="856"/>
      <c r="AM790" s="856"/>
      <c r="AN790" s="856"/>
      <c r="AO790" s="856"/>
      <c r="AP790" s="856"/>
      <c r="AQ790" s="856"/>
      <c r="AR790" s="856"/>
      <c r="AS790" s="856"/>
      <c r="AT790" s="856"/>
      <c r="AU790" s="856"/>
      <c r="AV790" s="856"/>
      <c r="AW790" s="856"/>
      <c r="AX790" s="856"/>
      <c r="AY790" s="856"/>
      <c r="AZ790" s="856"/>
      <c r="BA790" s="856"/>
      <c r="BC790" s="981"/>
      <c r="BD790" s="981"/>
      <c r="BE790" s="984"/>
      <c r="BF790" s="984"/>
      <c r="BG790" s="984"/>
      <c r="BH790" s="984"/>
      <c r="BI790" s="984"/>
      <c r="BJ790" s="984"/>
      <c r="BK790" s="984"/>
      <c r="BL790" s="984"/>
      <c r="BM790" s="984"/>
      <c r="BN790" s="984"/>
      <c r="BO790" s="984"/>
      <c r="BP790" s="984"/>
      <c r="BQ790" s="984"/>
      <c r="BR790" s="984"/>
      <c r="BS790" s="984"/>
      <c r="BT790" s="984"/>
      <c r="BU790" s="984"/>
      <c r="BV790" s="984"/>
      <c r="BW790" s="984"/>
      <c r="BX790" s="984"/>
      <c r="BY790" s="984"/>
      <c r="BZ790" s="984"/>
      <c r="CA790" s="984"/>
      <c r="CB790" s="984"/>
      <c r="CC790" s="984"/>
      <c r="CD790" s="984"/>
      <c r="CE790" s="984"/>
      <c r="CF790" s="984"/>
      <c r="CG790" s="984"/>
      <c r="CH790" s="984"/>
      <c r="CI790" s="984"/>
      <c r="CJ790" s="984"/>
      <c r="CK790" s="984"/>
      <c r="CL790" s="984"/>
      <c r="CM790" s="984"/>
      <c r="CN790" s="984"/>
      <c r="CO790" s="984"/>
      <c r="CP790" s="984"/>
      <c r="CQ790" s="984"/>
      <c r="CR790" s="984"/>
      <c r="CS790" s="984"/>
      <c r="CT790" s="984"/>
      <c r="CU790" s="984"/>
      <c r="CV790" s="984"/>
      <c r="CW790" s="984"/>
      <c r="CX790" s="984"/>
    </row>
    <row r="791" spans="1:103" ht="12.6" hidden="1" customHeight="1">
      <c r="B791" s="68"/>
      <c r="C791" s="68"/>
      <c r="D791" s="856"/>
      <c r="E791" s="856"/>
      <c r="F791" s="856"/>
      <c r="G791" s="856"/>
      <c r="H791" s="856"/>
      <c r="I791" s="856"/>
      <c r="J791" s="856"/>
      <c r="K791" s="856"/>
      <c r="L791" s="856"/>
      <c r="M791" s="856"/>
      <c r="N791" s="856"/>
      <c r="O791" s="856"/>
      <c r="P791" s="856"/>
      <c r="Q791" s="856"/>
      <c r="R791" s="856"/>
      <c r="S791" s="856"/>
      <c r="T791" s="856"/>
      <c r="U791" s="856"/>
      <c r="V791" s="856"/>
      <c r="W791" s="856"/>
      <c r="X791" s="856"/>
      <c r="Y791" s="856"/>
      <c r="Z791" s="856"/>
      <c r="AA791" s="856"/>
      <c r="AB791" s="856"/>
      <c r="AC791" s="856"/>
      <c r="AD791" s="856"/>
      <c r="AE791" s="856"/>
      <c r="AF791" s="856"/>
      <c r="AG791" s="856"/>
      <c r="AH791" s="856"/>
      <c r="AI791" s="856"/>
      <c r="AJ791" s="856"/>
      <c r="AK791" s="856"/>
      <c r="AL791" s="856"/>
      <c r="AM791" s="856"/>
      <c r="AN791" s="856"/>
      <c r="AO791" s="856"/>
      <c r="AP791" s="856"/>
      <c r="AQ791" s="856"/>
      <c r="AR791" s="856"/>
      <c r="AS791" s="856"/>
      <c r="AT791" s="856"/>
      <c r="AU791" s="856"/>
      <c r="AV791" s="856"/>
      <c r="AW791" s="856"/>
      <c r="AX791" s="856"/>
      <c r="AY791" s="856"/>
      <c r="AZ791" s="856"/>
      <c r="BA791" s="856"/>
      <c r="BC791" s="68"/>
      <c r="BD791" s="68"/>
      <c r="BE791" s="984"/>
      <c r="BF791" s="984"/>
      <c r="BG791" s="984"/>
      <c r="BH791" s="984"/>
      <c r="BI791" s="984"/>
      <c r="BJ791" s="984"/>
      <c r="BK791" s="984"/>
      <c r="BL791" s="984"/>
      <c r="BM791" s="984"/>
      <c r="BN791" s="984"/>
      <c r="BO791" s="984"/>
      <c r="BP791" s="984"/>
      <c r="BQ791" s="984"/>
      <c r="BR791" s="984"/>
      <c r="BS791" s="984"/>
      <c r="BT791" s="984"/>
      <c r="BU791" s="984"/>
      <c r="BV791" s="984"/>
      <c r="BW791" s="984"/>
      <c r="BX791" s="984"/>
      <c r="BY791" s="984"/>
      <c r="BZ791" s="984"/>
      <c r="CA791" s="984"/>
      <c r="CB791" s="984"/>
      <c r="CC791" s="984"/>
      <c r="CD791" s="984"/>
      <c r="CE791" s="984"/>
      <c r="CF791" s="984"/>
      <c r="CG791" s="984"/>
      <c r="CH791" s="984"/>
      <c r="CI791" s="984"/>
      <c r="CJ791" s="984"/>
      <c r="CK791" s="984"/>
      <c r="CL791" s="984"/>
      <c r="CM791" s="984"/>
      <c r="CN791" s="984"/>
      <c r="CO791" s="984"/>
      <c r="CP791" s="984"/>
      <c r="CQ791" s="984"/>
      <c r="CR791" s="984"/>
      <c r="CS791" s="984"/>
      <c r="CT791" s="984"/>
      <c r="CU791" s="984"/>
      <c r="CV791" s="984"/>
      <c r="CW791" s="984"/>
      <c r="CX791" s="984"/>
    </row>
    <row r="792" spans="1:103" ht="12.6" hidden="1" customHeight="1"/>
    <row r="793" spans="1:103" s="45" customFormat="1" ht="12.6" hidden="1" customHeight="1">
      <c r="O793" s="859" t="s">
        <v>61</v>
      </c>
      <c r="P793" s="859"/>
      <c r="AH793" s="859" t="s">
        <v>61</v>
      </c>
      <c r="AI793" s="859"/>
      <c r="AJ793" s="859"/>
      <c r="BP793" s="859" t="s">
        <v>61</v>
      </c>
      <c r="BQ793" s="859"/>
      <c r="CI793" s="859" t="s">
        <v>61</v>
      </c>
      <c r="CJ793" s="859"/>
      <c r="CK793" s="859"/>
    </row>
    <row r="794" spans="1:103" ht="12.6" hidden="1" customHeight="1">
      <c r="A794" s="45"/>
      <c r="C794" s="45"/>
      <c r="D794" s="45"/>
      <c r="E794" s="45"/>
      <c r="F794" s="45"/>
      <c r="G794" s="45"/>
      <c r="H794" s="45"/>
      <c r="I794" s="45"/>
      <c r="J794" s="45"/>
      <c r="K794" s="45"/>
      <c r="L794" s="45"/>
      <c r="M794" s="45"/>
      <c r="N794" s="45"/>
      <c r="O794" s="859"/>
      <c r="P794" s="859"/>
      <c r="Q794" s="45"/>
      <c r="R794" s="45"/>
      <c r="S794" s="45"/>
      <c r="T794" s="45"/>
      <c r="U794" s="45"/>
      <c r="V794" s="45"/>
      <c r="W794" s="45"/>
      <c r="X794" s="45"/>
      <c r="Y794" s="45"/>
      <c r="Z794" s="45"/>
      <c r="AA794" s="45"/>
      <c r="AB794" s="45"/>
      <c r="AC794" s="45"/>
      <c r="AD794" s="45"/>
      <c r="AE794" s="45"/>
      <c r="AF794" s="45"/>
      <c r="AG794" s="45"/>
      <c r="AH794" s="859"/>
      <c r="AI794" s="859"/>
      <c r="AJ794" s="859"/>
      <c r="AK794" s="45"/>
      <c r="AL794" s="45"/>
      <c r="AM794" s="45"/>
      <c r="AN794" s="45"/>
      <c r="AO794" s="45"/>
      <c r="AP794" s="45"/>
      <c r="AQ794" s="45"/>
      <c r="AR794" s="45"/>
      <c r="AS794" s="45"/>
      <c r="AT794" s="45"/>
      <c r="AU794" s="45"/>
      <c r="AV794" s="45"/>
      <c r="AW794" s="45"/>
      <c r="AX794" s="45"/>
      <c r="AY794" s="45"/>
      <c r="AZ794" s="45"/>
      <c r="BA794" s="45"/>
      <c r="BB794" s="45"/>
      <c r="BD794" s="45"/>
      <c r="BE794" s="45"/>
      <c r="BF794" s="45"/>
      <c r="BG794" s="45"/>
      <c r="BH794" s="45"/>
      <c r="BI794" s="45"/>
      <c r="BJ794" s="45"/>
      <c r="BK794" s="45"/>
      <c r="BL794" s="45"/>
      <c r="BM794" s="45"/>
      <c r="BN794" s="45"/>
      <c r="BO794" s="45"/>
      <c r="BP794" s="859"/>
      <c r="BQ794" s="859"/>
      <c r="BR794" s="45"/>
      <c r="BS794" s="45"/>
      <c r="BT794" s="45"/>
      <c r="BU794" s="45"/>
      <c r="BV794" s="45"/>
      <c r="BW794" s="45"/>
      <c r="BX794" s="45"/>
      <c r="BY794" s="45"/>
      <c r="BZ794" s="45"/>
      <c r="CA794" s="45"/>
      <c r="CB794" s="45"/>
      <c r="CC794" s="45"/>
      <c r="CD794" s="45"/>
      <c r="CE794" s="45"/>
      <c r="CF794" s="45"/>
      <c r="CG794" s="45"/>
      <c r="CH794" s="45"/>
      <c r="CI794" s="859"/>
      <c r="CJ794" s="859"/>
      <c r="CK794" s="859"/>
      <c r="CL794" s="45"/>
      <c r="CM794" s="45"/>
      <c r="CN794" s="45"/>
      <c r="CO794" s="45"/>
      <c r="CP794" s="45"/>
      <c r="CQ794" s="45"/>
      <c r="CR794" s="45"/>
      <c r="CS794" s="45"/>
      <c r="CT794" s="45"/>
      <c r="CU794" s="45"/>
      <c r="CV794" s="45"/>
      <c r="CW794" s="45"/>
      <c r="CX794" s="45"/>
      <c r="CY794" s="45"/>
    </row>
    <row r="795" spans="1:103" ht="12.6" hidden="1" customHeight="1">
      <c r="O795" s="859"/>
      <c r="P795" s="859"/>
      <c r="AH795" s="859"/>
      <c r="AI795" s="859"/>
      <c r="AJ795" s="859"/>
      <c r="BP795" s="859"/>
      <c r="BQ795" s="859"/>
      <c r="CI795" s="859"/>
      <c r="CJ795" s="859"/>
      <c r="CK795" s="859"/>
    </row>
    <row r="796" spans="1:103" ht="12.6" hidden="1" customHeight="1">
      <c r="C796" s="858" t="s">
        <v>63</v>
      </c>
      <c r="D796" s="858"/>
      <c r="E796" s="858"/>
      <c r="F796" s="858"/>
      <c r="G796" s="858"/>
      <c r="H796" s="858"/>
      <c r="I796" s="858"/>
      <c r="J796" s="858"/>
      <c r="K796" s="858"/>
      <c r="L796" s="858"/>
      <c r="M796" s="858"/>
      <c r="N796" s="858"/>
      <c r="O796" s="858"/>
      <c r="P796" s="858"/>
      <c r="Q796" s="858"/>
      <c r="R796" s="858"/>
      <c r="S796" s="858"/>
      <c r="T796" s="858" t="s">
        <v>7</v>
      </c>
      <c r="U796" s="858"/>
      <c r="V796" s="858"/>
      <c r="AJ796" s="856" t="s">
        <v>64</v>
      </c>
      <c r="AK796" s="856"/>
      <c r="AL796" s="856"/>
      <c r="AM796" s="856"/>
      <c r="AN796" s="856"/>
      <c r="BD796" s="858" t="s">
        <v>63</v>
      </c>
      <c r="BE796" s="858"/>
      <c r="BF796" s="858"/>
      <c r="BG796" s="858"/>
      <c r="BH796" s="858"/>
      <c r="BI796" s="858"/>
      <c r="BJ796" s="858"/>
      <c r="BK796" s="858"/>
      <c r="BL796" s="858"/>
      <c r="BM796" s="858"/>
      <c r="BN796" s="858"/>
      <c r="BO796" s="858"/>
      <c r="BP796" s="858"/>
      <c r="BQ796" s="858"/>
      <c r="BR796" s="858"/>
      <c r="BS796" s="858"/>
      <c r="BT796" s="858"/>
      <c r="BU796" s="857" t="s">
        <v>7</v>
      </c>
      <c r="BV796" s="857"/>
      <c r="BW796" s="857"/>
      <c r="CK796" s="856" t="s">
        <v>64</v>
      </c>
      <c r="CL796" s="856"/>
      <c r="CM796" s="856"/>
      <c r="CN796" s="856"/>
      <c r="CO796" s="856"/>
    </row>
    <row r="797" spans="1:103" ht="12.6" hidden="1" customHeight="1">
      <c r="C797" s="858"/>
      <c r="D797" s="858"/>
      <c r="E797" s="858"/>
      <c r="F797" s="858"/>
      <c r="G797" s="858"/>
      <c r="H797" s="858"/>
      <c r="I797" s="858"/>
      <c r="J797" s="858"/>
      <c r="K797" s="858"/>
      <c r="L797" s="858"/>
      <c r="M797" s="858"/>
      <c r="N797" s="858"/>
      <c r="O797" s="858"/>
      <c r="P797" s="858"/>
      <c r="Q797" s="858"/>
      <c r="R797" s="858"/>
      <c r="S797" s="858"/>
      <c r="T797" s="858"/>
      <c r="U797" s="858"/>
      <c r="V797" s="858"/>
      <c r="AI797" s="1029" t="e">
        <f>#REF!</f>
        <v>#REF!</v>
      </c>
      <c r="AJ797" s="1029"/>
      <c r="AK797" s="1029"/>
      <c r="AL797" s="1029"/>
      <c r="AM797" s="1029"/>
      <c r="AN797" s="1029"/>
      <c r="AO797" s="1029"/>
      <c r="AP797" s="1029"/>
      <c r="AQ797" s="1029"/>
      <c r="AR797" s="1029"/>
      <c r="AS797" s="1029"/>
      <c r="AT797" s="1029"/>
      <c r="AU797" s="1029"/>
      <c r="AV797" s="1029"/>
      <c r="AW797" s="1029"/>
      <c r="AX797" s="1029"/>
      <c r="AY797" s="1029"/>
      <c r="AZ797" s="1029"/>
      <c r="BA797" s="1029"/>
      <c r="BD797" s="858"/>
      <c r="BE797" s="858"/>
      <c r="BF797" s="858"/>
      <c r="BG797" s="858"/>
      <c r="BH797" s="858"/>
      <c r="BI797" s="858"/>
      <c r="BJ797" s="858"/>
      <c r="BK797" s="858"/>
      <c r="BL797" s="858"/>
      <c r="BM797" s="858"/>
      <c r="BN797" s="858"/>
      <c r="BO797" s="858"/>
      <c r="BP797" s="858"/>
      <c r="BQ797" s="858"/>
      <c r="BR797" s="858"/>
      <c r="BS797" s="858"/>
      <c r="BT797" s="858"/>
      <c r="BU797" s="857"/>
      <c r="BV797" s="857"/>
      <c r="BW797" s="857"/>
      <c r="CJ797" s="923">
        <v>45322</v>
      </c>
      <c r="CK797" s="923"/>
      <c r="CL797" s="923"/>
      <c r="CM797" s="923"/>
      <c r="CN797" s="923"/>
      <c r="CO797" s="923"/>
      <c r="CP797" s="923"/>
      <c r="CQ797" s="923"/>
      <c r="CR797" s="923"/>
      <c r="CS797" s="923"/>
      <c r="CT797" s="923"/>
      <c r="CU797" s="923"/>
      <c r="CV797" s="923"/>
      <c r="CW797" s="923"/>
      <c r="CX797" s="923"/>
    </row>
    <row r="798" spans="1:103" ht="12.6" hidden="1" customHeight="1">
      <c r="C798" s="858"/>
      <c r="D798" s="858"/>
      <c r="E798" s="858"/>
      <c r="F798" s="858"/>
      <c r="G798" s="858"/>
      <c r="H798" s="858"/>
      <c r="I798" s="858"/>
      <c r="J798" s="858"/>
      <c r="K798" s="858"/>
      <c r="L798" s="858"/>
      <c r="M798" s="858"/>
      <c r="N798" s="858"/>
      <c r="O798" s="858"/>
      <c r="P798" s="858"/>
      <c r="Q798" s="858"/>
      <c r="R798" s="858"/>
      <c r="S798" s="858"/>
      <c r="T798" s="858"/>
      <c r="U798" s="858"/>
      <c r="V798" s="858"/>
      <c r="BD798" s="858"/>
      <c r="BE798" s="858"/>
      <c r="BF798" s="858"/>
      <c r="BG798" s="858"/>
      <c r="BH798" s="858"/>
      <c r="BI798" s="858"/>
      <c r="BJ798" s="858"/>
      <c r="BK798" s="858"/>
      <c r="BL798" s="858"/>
      <c r="BM798" s="858"/>
      <c r="BN798" s="858"/>
      <c r="BO798" s="858"/>
      <c r="BP798" s="858"/>
      <c r="BQ798" s="858"/>
      <c r="BR798" s="858"/>
      <c r="BS798" s="858"/>
      <c r="BT798" s="858"/>
      <c r="BU798" s="857"/>
      <c r="BV798" s="857"/>
      <c r="BW798" s="857"/>
    </row>
    <row r="799" spans="1:103" ht="12.6" hidden="1" customHeight="1"/>
    <row r="800" spans="1:103" ht="12.6" hidden="1" customHeight="1">
      <c r="A800" s="69"/>
      <c r="B800" s="69"/>
      <c r="C800" s="69"/>
      <c r="D800" s="70"/>
      <c r="E800" s="1030" t="e">
        <f>#REF!</f>
        <v>#REF!</v>
      </c>
      <c r="F800" s="1030"/>
      <c r="G800" s="1030"/>
      <c r="H800" s="1030"/>
      <c r="I800" s="1030"/>
      <c r="J800" s="1031" t="s">
        <v>65</v>
      </c>
      <c r="K800" s="1031"/>
      <c r="L800" s="1031"/>
      <c r="M800" s="1031"/>
      <c r="N800" s="1028" t="s">
        <v>66</v>
      </c>
      <c r="O800" s="1028"/>
      <c r="P800" s="1028"/>
      <c r="Q800" s="1028"/>
      <c r="R800" s="1028"/>
      <c r="S800" s="1028"/>
      <c r="T800" s="70"/>
      <c r="U800" s="1032" t="s">
        <v>92</v>
      </c>
      <c r="V800" s="1032"/>
      <c r="W800" s="1032"/>
      <c r="X800" s="1032"/>
      <c r="Y800" s="1032"/>
      <c r="Z800" s="1032"/>
      <c r="AA800" s="1032"/>
      <c r="AB800" s="1032"/>
      <c r="AE800" s="55"/>
      <c r="AF800" s="55"/>
      <c r="AG800" s="55"/>
      <c r="AH800" s="55"/>
      <c r="AI800" s="55"/>
      <c r="AJ800" s="55"/>
      <c r="AK800" s="55"/>
      <c r="BB800" s="52"/>
      <c r="BC800" s="52"/>
      <c r="BD800" s="53"/>
      <c r="BE800" s="854">
        <v>1</v>
      </c>
      <c r="BF800" s="854"/>
      <c r="BG800" s="854"/>
      <c r="BH800" s="854"/>
      <c r="BI800" s="854"/>
      <c r="BJ800" s="853" t="s">
        <v>65</v>
      </c>
      <c r="BK800" s="853"/>
      <c r="BL800" s="853"/>
      <c r="BM800" s="853"/>
      <c r="BN800" s="852" t="s">
        <v>66</v>
      </c>
      <c r="BO800" s="852"/>
      <c r="BP800" s="852"/>
      <c r="BQ800" s="852"/>
      <c r="BR800" s="852"/>
      <c r="BS800" s="852"/>
      <c r="BT800" s="53"/>
      <c r="BU800" s="851" t="s">
        <v>92</v>
      </c>
      <c r="BV800" s="851"/>
      <c r="BW800" s="851"/>
      <c r="BX800" s="851"/>
      <c r="BY800" s="851"/>
      <c r="BZ800" s="851"/>
      <c r="CA800" s="851"/>
      <c r="CB800" s="851"/>
      <c r="CE800" s="55"/>
      <c r="CF800" s="55"/>
      <c r="CG800" s="55"/>
      <c r="CH800" s="55"/>
      <c r="CI800" s="55"/>
      <c r="CJ800" s="55"/>
      <c r="CK800" s="55"/>
    </row>
    <row r="801" spans="1:102" ht="12.6" hidden="1" customHeight="1">
      <c r="A801" s="69"/>
      <c r="B801" s="69"/>
      <c r="C801" s="71"/>
      <c r="D801" s="70"/>
      <c r="E801" s="1030"/>
      <c r="F801" s="1030"/>
      <c r="G801" s="1030"/>
      <c r="H801" s="1030"/>
      <c r="I801" s="1030"/>
      <c r="J801" s="1031"/>
      <c r="K801" s="1031"/>
      <c r="L801" s="1031"/>
      <c r="M801" s="1031"/>
      <c r="N801" s="1028"/>
      <c r="O801" s="1028"/>
      <c r="P801" s="1028"/>
      <c r="Q801" s="1028"/>
      <c r="R801" s="1028"/>
      <c r="S801" s="1028"/>
      <c r="T801" s="70"/>
      <c r="U801" s="1032"/>
      <c r="V801" s="1032"/>
      <c r="W801" s="1032"/>
      <c r="X801" s="1032"/>
      <c r="Y801" s="1032"/>
      <c r="Z801" s="1032"/>
      <c r="AA801" s="1032"/>
      <c r="AB801" s="1032"/>
      <c r="AD801" s="55"/>
      <c r="AE801" s="55"/>
      <c r="AF801" s="55"/>
      <c r="AG801" s="55"/>
      <c r="AH801" s="55"/>
      <c r="AI801" s="55"/>
      <c r="AJ801" s="55"/>
      <c r="AK801" s="55"/>
      <c r="BB801" s="52"/>
      <c r="BC801" s="56"/>
      <c r="BD801" s="53"/>
      <c r="BE801" s="854"/>
      <c r="BF801" s="854"/>
      <c r="BG801" s="854"/>
      <c r="BH801" s="854"/>
      <c r="BI801" s="854"/>
      <c r="BJ801" s="853"/>
      <c r="BK801" s="853"/>
      <c r="BL801" s="853"/>
      <c r="BM801" s="853"/>
      <c r="BN801" s="852"/>
      <c r="BO801" s="852"/>
      <c r="BP801" s="852"/>
      <c r="BQ801" s="852"/>
      <c r="BR801" s="852"/>
      <c r="BS801" s="852"/>
      <c r="BT801" s="53"/>
      <c r="BU801" s="851"/>
      <c r="BV801" s="851"/>
      <c r="BW801" s="851"/>
      <c r="BX801" s="851"/>
      <c r="BY801" s="851"/>
      <c r="BZ801" s="851"/>
      <c r="CA801" s="851"/>
      <c r="CB801" s="851"/>
      <c r="CD801" s="55"/>
      <c r="CE801" s="55"/>
      <c r="CF801" s="55"/>
      <c r="CG801" s="55"/>
      <c r="CH801" s="55"/>
      <c r="CI801" s="55"/>
      <c r="CJ801" s="55"/>
      <c r="CK801" s="55"/>
    </row>
    <row r="802" spans="1:102" ht="12.6" hidden="1" customHeight="1">
      <c r="A802" s="69"/>
      <c r="B802" s="69"/>
      <c r="C802" s="71"/>
      <c r="D802" s="70"/>
      <c r="E802" s="1030"/>
      <c r="F802" s="1030"/>
      <c r="G802" s="1030"/>
      <c r="H802" s="1030"/>
      <c r="I802" s="1030"/>
      <c r="J802" s="1031"/>
      <c r="K802" s="1031"/>
      <c r="L802" s="1031"/>
      <c r="M802" s="1031"/>
      <c r="N802" s="1028" t="s">
        <v>69</v>
      </c>
      <c r="O802" s="1028"/>
      <c r="P802" s="1028"/>
      <c r="Q802" s="1028"/>
      <c r="R802" s="1028"/>
      <c r="S802" s="1028"/>
      <c r="T802" s="70"/>
      <c r="U802" s="1032"/>
      <c r="V802" s="1032"/>
      <c r="W802" s="1032"/>
      <c r="X802" s="1032"/>
      <c r="Y802" s="1032"/>
      <c r="Z802" s="1032"/>
      <c r="AA802" s="1032"/>
      <c r="AB802" s="1032"/>
      <c r="AE802" s="55"/>
      <c r="AF802" s="55"/>
      <c r="AG802" s="55"/>
      <c r="AH802" s="55"/>
      <c r="AI802" s="55"/>
      <c r="AJ802" s="55"/>
      <c r="AK802" s="55"/>
      <c r="BB802" s="52"/>
      <c r="BC802" s="56"/>
      <c r="BD802" s="53"/>
      <c r="BE802" s="854"/>
      <c r="BF802" s="854"/>
      <c r="BG802" s="854"/>
      <c r="BH802" s="854"/>
      <c r="BI802" s="854"/>
      <c r="BJ802" s="853"/>
      <c r="BK802" s="853"/>
      <c r="BL802" s="853"/>
      <c r="BM802" s="853"/>
      <c r="BN802" s="852" t="s">
        <v>69</v>
      </c>
      <c r="BO802" s="852"/>
      <c r="BP802" s="852"/>
      <c r="BQ802" s="852"/>
      <c r="BR802" s="852"/>
      <c r="BS802" s="852"/>
      <c r="BT802" s="53"/>
      <c r="BU802" s="851"/>
      <c r="BV802" s="851"/>
      <c r="BW802" s="851"/>
      <c r="BX802" s="851"/>
      <c r="BY802" s="851"/>
      <c r="BZ802" s="851"/>
      <c r="CA802" s="851"/>
      <c r="CB802" s="851"/>
      <c r="CE802" s="55"/>
      <c r="CF802" s="55"/>
      <c r="CG802" s="55"/>
      <c r="CH802" s="55"/>
      <c r="CI802" s="55"/>
      <c r="CJ802" s="55"/>
      <c r="CK802" s="55"/>
    </row>
    <row r="803" spans="1:102" ht="12.6" hidden="1" customHeight="1">
      <c r="B803" s="44"/>
      <c r="C803" s="45"/>
      <c r="M803" s="850"/>
      <c r="N803" s="850"/>
      <c r="O803" s="850"/>
      <c r="P803" s="850"/>
      <c r="Q803" s="850"/>
      <c r="R803" s="850"/>
      <c r="S803" s="850"/>
      <c r="T803" s="850"/>
      <c r="U803" s="850"/>
      <c r="V803" s="850"/>
      <c r="W803" s="850"/>
      <c r="X803" s="850"/>
      <c r="Y803" s="850"/>
      <c r="Z803" s="850"/>
      <c r="AA803" s="850"/>
      <c r="AB803" s="850"/>
      <c r="AC803" s="850"/>
      <c r="AD803" s="850"/>
      <c r="AE803" s="850"/>
      <c r="AF803" s="850"/>
      <c r="AG803" s="850"/>
      <c r="AH803" s="850"/>
      <c r="AI803" s="850"/>
      <c r="AJ803" s="850"/>
      <c r="AK803" s="850"/>
      <c r="BM803" s="850"/>
      <c r="BN803" s="850"/>
      <c r="BO803" s="850"/>
      <c r="BP803" s="850"/>
      <c r="BQ803" s="850"/>
      <c r="BR803" s="850"/>
      <c r="BS803" s="850"/>
      <c r="BT803" s="850"/>
      <c r="BU803" s="850"/>
      <c r="BV803" s="850"/>
      <c r="BW803" s="850"/>
      <c r="BX803" s="850"/>
      <c r="BY803" s="850"/>
      <c r="BZ803" s="850"/>
      <c r="CA803" s="850"/>
      <c r="CB803" s="850"/>
      <c r="CC803" s="850"/>
      <c r="CD803" s="850"/>
      <c r="CE803" s="850"/>
      <c r="CF803" s="850"/>
      <c r="CG803" s="850"/>
      <c r="CH803" s="850"/>
      <c r="CI803" s="850"/>
      <c r="CJ803" s="850"/>
      <c r="CK803" s="850"/>
    </row>
    <row r="804" spans="1:102" ht="12.6" hidden="1" customHeight="1">
      <c r="B804" s="44"/>
      <c r="C804" s="45"/>
      <c r="M804" s="850"/>
      <c r="N804" s="850"/>
      <c r="O804" s="850"/>
      <c r="P804" s="850"/>
      <c r="Q804" s="850"/>
      <c r="R804" s="850"/>
      <c r="S804" s="850"/>
      <c r="T804" s="850"/>
      <c r="U804" s="850"/>
      <c r="V804" s="850"/>
      <c r="W804" s="850"/>
      <c r="X804" s="850"/>
      <c r="Y804" s="850"/>
      <c r="Z804" s="850"/>
      <c r="AA804" s="850"/>
      <c r="AB804" s="850"/>
      <c r="AC804" s="850"/>
      <c r="AD804" s="850"/>
      <c r="AE804" s="850"/>
      <c r="AF804" s="850"/>
      <c r="AG804" s="850"/>
      <c r="AH804" s="850"/>
      <c r="AI804" s="850"/>
      <c r="AJ804" s="850"/>
      <c r="AK804" s="850"/>
      <c r="BM804" s="850"/>
      <c r="BN804" s="850"/>
      <c r="BO804" s="850"/>
      <c r="BP804" s="850"/>
      <c r="BQ804" s="850"/>
      <c r="BR804" s="850"/>
      <c r="BS804" s="850"/>
      <c r="BT804" s="850"/>
      <c r="BU804" s="850"/>
      <c r="BV804" s="850"/>
      <c r="BW804" s="850"/>
      <c r="BX804" s="850"/>
      <c r="BY804" s="850"/>
      <c r="BZ804" s="850"/>
      <c r="CA804" s="850"/>
      <c r="CB804" s="850"/>
      <c r="CC804" s="850"/>
      <c r="CD804" s="850"/>
      <c r="CE804" s="850"/>
      <c r="CF804" s="850"/>
      <c r="CG804" s="850"/>
      <c r="CH804" s="850"/>
      <c r="CI804" s="850"/>
      <c r="CJ804" s="850"/>
      <c r="CK804" s="850"/>
    </row>
    <row r="805" spans="1:102" ht="12.6" hidden="1" customHeight="1">
      <c r="AG805" s="849"/>
      <c r="AH805" s="849"/>
      <c r="AI805" s="849"/>
      <c r="AJ805" s="849"/>
      <c r="AK805" s="849"/>
      <c r="AL805" s="849"/>
      <c r="AM805" s="849"/>
      <c r="AN805" s="849"/>
      <c r="AO805" s="849"/>
      <c r="AP805" s="849"/>
      <c r="AQ805" s="849"/>
      <c r="AR805" s="849"/>
      <c r="AS805" s="849"/>
      <c r="AT805" s="849"/>
      <c r="AU805" s="849"/>
      <c r="AV805" s="849"/>
      <c r="AW805" s="849"/>
      <c r="AX805" s="849"/>
      <c r="AY805" s="849"/>
      <c r="AZ805" s="849"/>
      <c r="CH805" s="920" t="s">
        <v>94</v>
      </c>
      <c r="CI805" s="921"/>
      <c r="CJ805" s="921"/>
      <c r="CK805" s="921"/>
      <c r="CL805" s="921"/>
      <c r="CM805" s="921"/>
      <c r="CN805" s="921"/>
      <c r="CO805" s="921"/>
      <c r="CP805" s="921"/>
      <c r="CQ805" s="921"/>
      <c r="CR805" s="921"/>
      <c r="CS805" s="921"/>
      <c r="CT805" s="921"/>
      <c r="CU805" s="921"/>
      <c r="CV805" s="921"/>
      <c r="CW805" s="922"/>
    </row>
    <row r="806" spans="1:102" ht="12.6" hidden="1" customHeight="1">
      <c r="AG806" s="848"/>
      <c r="AH806" s="848"/>
      <c r="AI806" s="848"/>
      <c r="AJ806" s="848"/>
      <c r="AK806" s="848"/>
      <c r="AL806" s="848"/>
      <c r="AM806" s="848"/>
      <c r="AN806" s="848"/>
      <c r="AO806" s="848"/>
      <c r="AP806" s="848"/>
      <c r="AQ806" s="848"/>
      <c r="AR806" s="848"/>
      <c r="AS806" s="848"/>
      <c r="AT806" s="848"/>
      <c r="AU806" s="848"/>
      <c r="AV806" s="848"/>
      <c r="AW806" s="848"/>
      <c r="AX806" s="848"/>
      <c r="AY806" s="848"/>
      <c r="AZ806" s="848"/>
      <c r="CH806" s="872"/>
      <c r="CI806" s="873"/>
      <c r="CJ806" s="873"/>
      <c r="CK806" s="874"/>
      <c r="CL806" s="872"/>
      <c r="CM806" s="873"/>
      <c r="CN806" s="873"/>
      <c r="CO806" s="874"/>
      <c r="CP806" s="872"/>
      <c r="CQ806" s="873"/>
      <c r="CR806" s="873"/>
      <c r="CS806" s="874"/>
      <c r="CT806" s="872"/>
      <c r="CU806" s="873"/>
      <c r="CV806" s="873"/>
      <c r="CW806" s="874"/>
    </row>
    <row r="807" spans="1:102" ht="12.6" hidden="1" customHeight="1">
      <c r="AG807" s="848"/>
      <c r="AH807" s="848"/>
      <c r="AI807" s="848"/>
      <c r="AJ807" s="848"/>
      <c r="AK807" s="848"/>
      <c r="AL807" s="848"/>
      <c r="AM807" s="848"/>
      <c r="AN807" s="848"/>
      <c r="AO807" s="848"/>
      <c r="AP807" s="848"/>
      <c r="AQ807" s="848"/>
      <c r="AR807" s="848"/>
      <c r="AS807" s="848"/>
      <c r="AT807" s="848"/>
      <c r="AU807" s="848"/>
      <c r="AV807" s="848"/>
      <c r="AW807" s="848"/>
      <c r="AX807" s="848"/>
      <c r="AY807" s="848"/>
      <c r="AZ807" s="848"/>
      <c r="CH807" s="918"/>
      <c r="CI807" s="848"/>
      <c r="CJ807" s="848"/>
      <c r="CK807" s="919"/>
      <c r="CL807" s="918"/>
      <c r="CM807" s="848"/>
      <c r="CN807" s="848"/>
      <c r="CO807" s="919"/>
      <c r="CP807" s="918"/>
      <c r="CQ807" s="848"/>
      <c r="CR807" s="848"/>
      <c r="CS807" s="919"/>
      <c r="CT807" s="918"/>
      <c r="CU807" s="848"/>
      <c r="CV807" s="848"/>
      <c r="CW807" s="919"/>
    </row>
    <row r="808" spans="1:102" ht="12.6" hidden="1" customHeight="1">
      <c r="AG808" s="848"/>
      <c r="AH808" s="848"/>
      <c r="AI808" s="848"/>
      <c r="AJ808" s="848"/>
      <c r="AK808" s="848"/>
      <c r="AL808" s="848"/>
      <c r="AM808" s="848"/>
      <c r="AN808" s="848"/>
      <c r="AO808" s="848"/>
      <c r="AP808" s="848"/>
      <c r="AQ808" s="848"/>
      <c r="AR808" s="848"/>
      <c r="AS808" s="848"/>
      <c r="AT808" s="848"/>
      <c r="AU808" s="848"/>
      <c r="AV808" s="848"/>
      <c r="AW808" s="848"/>
      <c r="AX808" s="848"/>
      <c r="AY808" s="848"/>
      <c r="AZ808" s="848"/>
      <c r="CH808" s="875"/>
      <c r="CI808" s="876"/>
      <c r="CJ808" s="876"/>
      <c r="CK808" s="877"/>
      <c r="CL808" s="875"/>
      <c r="CM808" s="876"/>
      <c r="CN808" s="876"/>
      <c r="CO808" s="877"/>
      <c r="CP808" s="875"/>
      <c r="CQ808" s="876"/>
      <c r="CR808" s="876"/>
      <c r="CS808" s="877"/>
      <c r="CT808" s="875"/>
      <c r="CU808" s="876"/>
      <c r="CV808" s="876"/>
      <c r="CW808" s="877"/>
    </row>
    <row r="809" spans="1:102" ht="12.6" hidden="1" customHeight="1"/>
    <row r="810" spans="1:102" ht="12.6" hidden="1" customHeight="1"/>
    <row r="811" spans="1:102" ht="12.6" hidden="1" customHeight="1">
      <c r="AB811" s="848" t="e">
        <f>#REF!</f>
        <v>#REF!</v>
      </c>
      <c r="AC811" s="848"/>
      <c r="AD811" s="848"/>
      <c r="AE811" s="848"/>
      <c r="AF811" s="848"/>
      <c r="AG811" s="848"/>
      <c r="AH811" s="848"/>
      <c r="AI811" s="848"/>
      <c r="AJ811" s="848"/>
      <c r="AK811" s="848"/>
      <c r="AL811" s="848"/>
      <c r="AM811" s="848"/>
      <c r="AN811" s="848"/>
      <c r="AO811" s="848"/>
      <c r="AP811" s="848"/>
      <c r="AQ811" s="848"/>
      <c r="AR811" s="848"/>
      <c r="AS811" s="848"/>
      <c r="AT811" s="848"/>
      <c r="AU811" s="848"/>
      <c r="AV811" s="848"/>
      <c r="AW811" s="848"/>
      <c r="AX811" s="848"/>
      <c r="CC811" s="848"/>
      <c r="CD811" s="848"/>
      <c r="CE811" s="848"/>
      <c r="CF811" s="848"/>
      <c r="CG811" s="848"/>
      <c r="CH811" s="848"/>
      <c r="CI811" s="848"/>
      <c r="CJ811" s="848"/>
      <c r="CK811" s="848"/>
      <c r="CL811" s="848"/>
      <c r="CM811" s="848"/>
      <c r="CN811" s="848"/>
      <c r="CO811" s="848"/>
      <c r="CP811" s="848"/>
      <c r="CQ811" s="848"/>
      <c r="CR811" s="848"/>
      <c r="CS811" s="848"/>
      <c r="CT811" s="848"/>
      <c r="CU811" s="848"/>
    </row>
    <row r="812" spans="1:102" ht="12.6" hidden="1" customHeight="1">
      <c r="X812" s="848" t="s">
        <v>95</v>
      </c>
      <c r="Y812" s="848"/>
      <c r="Z812" s="848"/>
      <c r="AA812" s="848"/>
      <c r="AB812" s="848"/>
      <c r="AC812" s="848"/>
      <c r="AD812" s="848"/>
      <c r="AE812" s="848"/>
      <c r="AF812" s="848"/>
      <c r="AG812" s="848"/>
      <c r="AH812" s="848"/>
      <c r="AI812" s="848"/>
      <c r="AJ812" s="848"/>
      <c r="AK812" s="848"/>
      <c r="AL812" s="848"/>
      <c r="AM812" s="848"/>
      <c r="AN812" s="848"/>
      <c r="AO812" s="848"/>
      <c r="AP812" s="848"/>
      <c r="AQ812" s="848"/>
      <c r="AR812" s="848"/>
      <c r="AS812" s="848"/>
      <c r="AT812" s="848"/>
      <c r="AU812" s="848"/>
      <c r="AV812" s="848"/>
      <c r="AW812" s="848"/>
      <c r="AX812" s="848"/>
      <c r="AY812" s="59"/>
      <c r="AZ812" s="59"/>
      <c r="BY812" s="848" t="s">
        <v>95</v>
      </c>
      <c r="BZ812" s="848"/>
      <c r="CA812" s="848"/>
      <c r="CB812" s="848"/>
      <c r="CC812" s="848"/>
      <c r="CD812" s="848"/>
      <c r="CE812" s="848"/>
      <c r="CF812" s="848"/>
      <c r="CG812" s="848"/>
      <c r="CH812" s="848"/>
      <c r="CI812" s="848"/>
      <c r="CJ812" s="848"/>
      <c r="CK812" s="848"/>
      <c r="CL812" s="848"/>
      <c r="CM812" s="848"/>
      <c r="CN812" s="848"/>
      <c r="CO812" s="848"/>
      <c r="CP812" s="848"/>
      <c r="CQ812" s="848"/>
      <c r="CR812" s="848"/>
      <c r="CS812" s="848"/>
      <c r="CT812" s="848"/>
      <c r="CU812" s="848"/>
      <c r="CV812" s="914" t="s">
        <v>71</v>
      </c>
      <c r="CW812" s="914"/>
    </row>
    <row r="813" spans="1:102" ht="12.6" hidden="1" customHeight="1">
      <c r="X813" s="57"/>
      <c r="Y813" s="57"/>
      <c r="Z813" s="57"/>
      <c r="AA813" s="57"/>
      <c r="AB813" s="848"/>
      <c r="AC813" s="848"/>
      <c r="AD813" s="848"/>
      <c r="AE813" s="848"/>
      <c r="AF813" s="848"/>
      <c r="AG813" s="848"/>
      <c r="AH813" s="848"/>
      <c r="AI813" s="848"/>
      <c r="AJ813" s="848"/>
      <c r="AK813" s="848"/>
      <c r="AL813" s="848"/>
      <c r="AM813" s="848"/>
      <c r="AN813" s="848"/>
      <c r="AO813" s="848"/>
      <c r="AP813" s="848"/>
      <c r="AQ813" s="848"/>
      <c r="AR813" s="848"/>
      <c r="AS813" s="848"/>
      <c r="AT813" s="848"/>
      <c r="AU813" s="848"/>
      <c r="AV813" s="848"/>
      <c r="AW813" s="848"/>
      <c r="AX813" s="848"/>
      <c r="AY813" s="59"/>
      <c r="AZ813" s="59"/>
      <c r="BY813" s="57"/>
      <c r="BZ813" s="57"/>
      <c r="CA813" s="57"/>
      <c r="CB813" s="57"/>
      <c r="CC813" s="848"/>
      <c r="CD813" s="848"/>
      <c r="CE813" s="848"/>
      <c r="CF813" s="848"/>
      <c r="CG813" s="848"/>
      <c r="CH813" s="848"/>
      <c r="CI813" s="848"/>
      <c r="CJ813" s="848"/>
      <c r="CK813" s="848"/>
      <c r="CL813" s="848"/>
      <c r="CM813" s="848"/>
      <c r="CN813" s="848"/>
      <c r="CO813" s="848"/>
      <c r="CP813" s="848"/>
      <c r="CQ813" s="848"/>
      <c r="CR813" s="848"/>
      <c r="CS813" s="848"/>
      <c r="CT813" s="848"/>
      <c r="CU813" s="848"/>
      <c r="CV813" s="914"/>
      <c r="CW813" s="914"/>
    </row>
    <row r="814" spans="1:102" ht="12.6" hidden="1" customHeight="1">
      <c r="AB814" s="848"/>
      <c r="AC814" s="848"/>
      <c r="AD814" s="848"/>
      <c r="AE814" s="848"/>
      <c r="AF814" s="848"/>
      <c r="AG814" s="848"/>
      <c r="AH814" s="848"/>
      <c r="AI814" s="848"/>
      <c r="AJ814" s="848"/>
      <c r="AK814" s="848"/>
      <c r="AL814" s="848"/>
      <c r="AM814" s="848"/>
      <c r="AN814" s="848"/>
      <c r="AO814" s="848"/>
      <c r="AP814" s="848"/>
      <c r="AQ814" s="848"/>
      <c r="AR814" s="848"/>
      <c r="AS814" s="848"/>
      <c r="AT814" s="848"/>
      <c r="AU814" s="848"/>
      <c r="AV814" s="848"/>
      <c r="AW814" s="848"/>
      <c r="AX814" s="848"/>
      <c r="AY814" s="59"/>
      <c r="AZ814" s="59"/>
      <c r="CC814" s="848"/>
      <c r="CD814" s="848"/>
      <c r="CE814" s="848"/>
      <c r="CF814" s="848"/>
      <c r="CG814" s="848"/>
      <c r="CH814" s="848"/>
      <c r="CI814" s="848"/>
      <c r="CJ814" s="848"/>
      <c r="CK814" s="848"/>
      <c r="CL814" s="848"/>
      <c r="CM814" s="848"/>
      <c r="CN814" s="848"/>
      <c r="CO814" s="848"/>
      <c r="CP814" s="848"/>
      <c r="CQ814" s="848"/>
      <c r="CR814" s="848"/>
      <c r="CS814" s="848"/>
      <c r="CT814" s="848"/>
      <c r="CU814" s="848"/>
      <c r="CV814" s="914"/>
      <c r="CW814" s="914"/>
    </row>
    <row r="815" spans="1:102" ht="12.6" hidden="1" customHeight="1">
      <c r="X815" s="60" t="s">
        <v>72</v>
      </c>
      <c r="AB815" s="1026" t="e">
        <f>#REF!</f>
        <v>#REF!</v>
      </c>
      <c r="AC815" s="1026"/>
      <c r="AD815" s="1026"/>
      <c r="AE815" s="1026"/>
      <c r="AF815" s="1026"/>
      <c r="AG815" s="1026"/>
      <c r="AH815" s="1026"/>
      <c r="AI815" s="1026"/>
      <c r="AJ815" s="1026"/>
      <c r="AK815" s="1026"/>
      <c r="AL815" s="1026"/>
      <c r="AM815" s="1026"/>
      <c r="AN815" s="1026"/>
      <c r="AO815" s="1026"/>
      <c r="AP815" s="1026"/>
      <c r="AQ815" s="1026"/>
      <c r="AR815" s="1026"/>
      <c r="AS815" s="1026"/>
      <c r="AT815" s="1026"/>
      <c r="AU815" s="1026"/>
      <c r="AV815" s="1026"/>
      <c r="AW815" s="1026"/>
      <c r="AX815" s="1026"/>
      <c r="AY815" s="1026"/>
      <c r="AZ815" s="1026"/>
      <c r="BA815" s="1026"/>
      <c r="BY815" s="60" t="s">
        <v>72</v>
      </c>
      <c r="CC815" s="917"/>
      <c r="CD815" s="917"/>
      <c r="CE815" s="917"/>
      <c r="CF815" s="917"/>
      <c r="CG815" s="917"/>
      <c r="CH815" s="917"/>
      <c r="CI815" s="917"/>
      <c r="CJ815" s="917"/>
      <c r="CK815" s="917"/>
      <c r="CL815" s="917"/>
      <c r="CM815" s="917"/>
      <c r="CN815" s="917"/>
      <c r="CO815" s="917"/>
      <c r="CP815" s="917"/>
      <c r="CQ815" s="917"/>
      <c r="CR815" s="917"/>
      <c r="CS815" s="917"/>
      <c r="CT815" s="917"/>
      <c r="CU815" s="917"/>
      <c r="CV815" s="915"/>
      <c r="CW815" s="915"/>
    </row>
    <row r="816" spans="1:102" ht="12.6" hidden="1" customHeight="1">
      <c r="B816" s="49"/>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c r="AA816" s="61"/>
      <c r="AB816" s="1026"/>
      <c r="AC816" s="1026"/>
      <c r="AD816" s="1026"/>
      <c r="AE816" s="1026"/>
      <c r="AF816" s="1026"/>
      <c r="AG816" s="1026"/>
      <c r="AH816" s="1026"/>
      <c r="AI816" s="1026"/>
      <c r="AJ816" s="1026"/>
      <c r="AK816" s="1026"/>
      <c r="AL816" s="1026"/>
      <c r="AM816" s="1026"/>
      <c r="AN816" s="1026"/>
      <c r="AO816" s="1026"/>
      <c r="AP816" s="1026"/>
      <c r="AQ816" s="1026"/>
      <c r="AR816" s="1026"/>
      <c r="AS816" s="1026"/>
      <c r="AT816" s="1026"/>
      <c r="AU816" s="1026"/>
      <c r="AV816" s="1026"/>
      <c r="AW816" s="1026"/>
      <c r="AX816" s="1026"/>
      <c r="AY816" s="1026"/>
      <c r="AZ816" s="1026"/>
      <c r="BA816" s="1026"/>
      <c r="BC816" s="49"/>
      <c r="BD816" s="61"/>
      <c r="BE816" s="61"/>
      <c r="BF816" s="61"/>
      <c r="BG816" s="61"/>
      <c r="BH816" s="61"/>
      <c r="BI816" s="61"/>
      <c r="BJ816" s="61"/>
      <c r="BK816" s="61"/>
      <c r="BL816" s="61"/>
      <c r="BM816" s="61"/>
      <c r="BN816" s="61"/>
      <c r="BO816" s="61"/>
      <c r="BP816" s="61"/>
      <c r="BQ816" s="61"/>
      <c r="BR816" s="61"/>
      <c r="BS816" s="61"/>
      <c r="BT816" s="61"/>
      <c r="BU816" s="61"/>
      <c r="BV816" s="61"/>
      <c r="BW816" s="61"/>
      <c r="BX816" s="61"/>
      <c r="BY816" s="61"/>
      <c r="BZ816" s="61"/>
      <c r="CA816" s="61"/>
      <c r="CB816" s="61"/>
      <c r="CC816" s="61"/>
      <c r="CD816" s="61"/>
      <c r="CE816" s="61"/>
      <c r="CF816" s="61"/>
      <c r="CG816" s="61"/>
      <c r="CH816" s="61"/>
      <c r="CI816" s="61"/>
      <c r="CJ816" s="61"/>
      <c r="CK816" s="61"/>
      <c r="CL816" s="61"/>
      <c r="CM816" s="61"/>
      <c r="CN816" s="61"/>
      <c r="CO816" s="61"/>
      <c r="CP816" s="61"/>
      <c r="CQ816" s="61"/>
      <c r="CR816" s="61"/>
      <c r="CS816" s="61"/>
      <c r="CT816" s="61"/>
      <c r="CU816" s="61"/>
      <c r="CV816" s="61"/>
      <c r="CW816" s="61"/>
      <c r="CX816" s="61"/>
    </row>
    <row r="817" spans="2:102" ht="12.6" hidden="1" customHeight="1">
      <c r="B817" s="930" t="s">
        <v>74</v>
      </c>
      <c r="C817" s="931"/>
      <c r="D817" s="931"/>
      <c r="E817" s="931"/>
      <c r="F817" s="931"/>
      <c r="G817" s="931"/>
      <c r="H817" s="932"/>
      <c r="I817" s="1027" t="s">
        <v>75</v>
      </c>
      <c r="J817" s="1027"/>
      <c r="K817" s="1027"/>
      <c r="L817" s="1027"/>
      <c r="M817" s="1027"/>
      <c r="N817" s="1027"/>
      <c r="O817" s="1027"/>
      <c r="P817" s="1027"/>
      <c r="Q817" s="1027"/>
      <c r="R817" s="1027"/>
      <c r="S817" s="1027" t="s">
        <v>96</v>
      </c>
      <c r="T817" s="1027"/>
      <c r="U817" s="1027"/>
      <c r="V817" s="1027"/>
      <c r="W817" s="1027"/>
      <c r="X817" s="1027"/>
      <c r="Y817" s="1027"/>
      <c r="Z817" s="1027"/>
      <c r="AA817" s="1027"/>
      <c r="AB817" s="1027"/>
      <c r="AC817" s="1027"/>
      <c r="AD817" s="1027"/>
      <c r="AE817" s="1027"/>
      <c r="AF817" s="1027"/>
      <c r="AG817" s="1027"/>
      <c r="AH817" s="1027"/>
      <c r="AI817" s="1027"/>
      <c r="AJ817" s="1027"/>
      <c r="AK817" s="924" t="s">
        <v>77</v>
      </c>
      <c r="AL817" s="937"/>
      <c r="AM817" s="938"/>
      <c r="AN817" s="936" t="s">
        <v>78</v>
      </c>
      <c r="AO817" s="937"/>
      <c r="AP817" s="937"/>
      <c r="AQ817" s="937"/>
      <c r="AR817" s="937"/>
      <c r="AS817" s="938"/>
      <c r="AT817" s="936" t="s">
        <v>79</v>
      </c>
      <c r="AU817" s="937"/>
      <c r="AV817" s="937"/>
      <c r="AW817" s="937"/>
      <c r="AX817" s="937"/>
      <c r="AY817" s="937"/>
      <c r="AZ817" s="937"/>
      <c r="BA817" s="938"/>
      <c r="BC817" s="930" t="s">
        <v>74</v>
      </c>
      <c r="BD817" s="931"/>
      <c r="BE817" s="931"/>
      <c r="BF817" s="931"/>
      <c r="BG817" s="931"/>
      <c r="BH817" s="931"/>
      <c r="BI817" s="932"/>
      <c r="BJ817" s="930" t="s">
        <v>80</v>
      </c>
      <c r="BK817" s="931"/>
      <c r="BL817" s="931"/>
      <c r="BM817" s="931"/>
      <c r="BN817" s="931"/>
      <c r="BO817" s="931"/>
      <c r="BP817" s="931"/>
      <c r="BQ817" s="931"/>
      <c r="BR817" s="931"/>
      <c r="BS817" s="932"/>
      <c r="BT817" s="930" t="s">
        <v>96</v>
      </c>
      <c r="BU817" s="931"/>
      <c r="BV817" s="931"/>
      <c r="BW817" s="931"/>
      <c r="BX817" s="931"/>
      <c r="BY817" s="931"/>
      <c r="BZ817" s="931"/>
      <c r="CA817" s="931"/>
      <c r="CB817" s="932"/>
      <c r="CC817" s="930" t="s">
        <v>82</v>
      </c>
      <c r="CD817" s="931"/>
      <c r="CE817" s="931"/>
      <c r="CF817" s="931"/>
      <c r="CG817" s="931"/>
      <c r="CH817" s="931"/>
      <c r="CI817" s="931"/>
      <c r="CJ817" s="931"/>
      <c r="CK817" s="932"/>
      <c r="CL817" s="924" t="s">
        <v>77</v>
      </c>
      <c r="CM817" s="925"/>
      <c r="CN817" s="926"/>
      <c r="CO817" s="936" t="s">
        <v>83</v>
      </c>
      <c r="CP817" s="937"/>
      <c r="CQ817" s="937"/>
      <c r="CR817" s="937"/>
      <c r="CS817" s="938"/>
      <c r="CT817" s="936" t="s">
        <v>79</v>
      </c>
      <c r="CU817" s="937"/>
      <c r="CV817" s="937"/>
      <c r="CW817" s="937"/>
      <c r="CX817" s="938"/>
    </row>
    <row r="818" spans="2:102" ht="12.6" hidden="1" customHeight="1">
      <c r="B818" s="933"/>
      <c r="C818" s="934"/>
      <c r="D818" s="934"/>
      <c r="E818" s="934"/>
      <c r="F818" s="934"/>
      <c r="G818" s="934"/>
      <c r="H818" s="935"/>
      <c r="I818" s="1027"/>
      <c r="J818" s="1027"/>
      <c r="K818" s="1027"/>
      <c r="L818" s="1027"/>
      <c r="M818" s="1027"/>
      <c r="N818" s="1027"/>
      <c r="O818" s="1027"/>
      <c r="P818" s="1027"/>
      <c r="Q818" s="1027"/>
      <c r="R818" s="1027"/>
      <c r="S818" s="1027"/>
      <c r="T818" s="1027"/>
      <c r="U818" s="1027"/>
      <c r="V818" s="1027"/>
      <c r="W818" s="1027"/>
      <c r="X818" s="1027"/>
      <c r="Y818" s="1027"/>
      <c r="Z818" s="1027"/>
      <c r="AA818" s="1027"/>
      <c r="AB818" s="1027"/>
      <c r="AC818" s="1027"/>
      <c r="AD818" s="1027"/>
      <c r="AE818" s="1027"/>
      <c r="AF818" s="1027"/>
      <c r="AG818" s="1027"/>
      <c r="AH818" s="1027"/>
      <c r="AI818" s="1027"/>
      <c r="AJ818" s="1027"/>
      <c r="AK818" s="939"/>
      <c r="AL818" s="940"/>
      <c r="AM818" s="941"/>
      <c r="AN818" s="939"/>
      <c r="AO818" s="940"/>
      <c r="AP818" s="940"/>
      <c r="AQ818" s="940"/>
      <c r="AR818" s="940"/>
      <c r="AS818" s="941"/>
      <c r="AT818" s="939"/>
      <c r="AU818" s="940"/>
      <c r="AV818" s="940"/>
      <c r="AW818" s="940"/>
      <c r="AX818" s="940"/>
      <c r="AY818" s="940"/>
      <c r="AZ818" s="940"/>
      <c r="BA818" s="941"/>
      <c r="BC818" s="933"/>
      <c r="BD818" s="934"/>
      <c r="BE818" s="934"/>
      <c r="BF818" s="934"/>
      <c r="BG818" s="934"/>
      <c r="BH818" s="934"/>
      <c r="BI818" s="935"/>
      <c r="BJ818" s="933"/>
      <c r="BK818" s="934"/>
      <c r="BL818" s="934"/>
      <c r="BM818" s="934"/>
      <c r="BN818" s="934"/>
      <c r="BO818" s="934"/>
      <c r="BP818" s="934"/>
      <c r="BQ818" s="934"/>
      <c r="BR818" s="934"/>
      <c r="BS818" s="935"/>
      <c r="BT818" s="933"/>
      <c r="BU818" s="934"/>
      <c r="BV818" s="934"/>
      <c r="BW818" s="934"/>
      <c r="BX818" s="934"/>
      <c r="BY818" s="934"/>
      <c r="BZ818" s="934"/>
      <c r="CA818" s="934"/>
      <c r="CB818" s="935"/>
      <c r="CC818" s="933"/>
      <c r="CD818" s="934"/>
      <c r="CE818" s="934"/>
      <c r="CF818" s="934"/>
      <c r="CG818" s="934"/>
      <c r="CH818" s="934"/>
      <c r="CI818" s="934"/>
      <c r="CJ818" s="934"/>
      <c r="CK818" s="935"/>
      <c r="CL818" s="927"/>
      <c r="CM818" s="928"/>
      <c r="CN818" s="929"/>
      <c r="CO818" s="939"/>
      <c r="CP818" s="940"/>
      <c r="CQ818" s="940"/>
      <c r="CR818" s="940"/>
      <c r="CS818" s="941"/>
      <c r="CT818" s="939"/>
      <c r="CU818" s="940"/>
      <c r="CV818" s="940"/>
      <c r="CW818" s="940"/>
      <c r="CX818" s="941"/>
    </row>
    <row r="819" spans="2:102" ht="12.6" hidden="1" customHeight="1">
      <c r="B819" s="1018" t="e">
        <f>LEFT(RIGHT(#REF!,6))</f>
        <v>#REF!</v>
      </c>
      <c r="C819" s="1020" t="e">
        <f>LEFT(RIGHT(#REF!,5))</f>
        <v>#REF!</v>
      </c>
      <c r="D819" s="1022" t="s">
        <v>84</v>
      </c>
      <c r="E819" s="1016" t="e">
        <f>LEFT(RIGHT(#REF!,4))</f>
        <v>#REF!</v>
      </c>
      <c r="F819" s="1016" t="e">
        <f>LEFT(RIGHT(#REF!,3))</f>
        <v>#REF!</v>
      </c>
      <c r="G819" s="1016" t="e">
        <f>LEFT(RIGHT(#REF!,2))</f>
        <v>#REF!</v>
      </c>
      <c r="H819" s="1017" t="e">
        <f>RIGHT(#REF!,1)</f>
        <v>#REF!</v>
      </c>
      <c r="I819" s="976" t="e">
        <f>IF(#REF!="","",#REF!)</f>
        <v>#REF!</v>
      </c>
      <c r="J819" s="976"/>
      <c r="K819" s="976"/>
      <c r="L819" s="976"/>
      <c r="M819" s="976"/>
      <c r="N819" s="976"/>
      <c r="O819" s="976"/>
      <c r="P819" s="976"/>
      <c r="Q819" s="976"/>
      <c r="R819" s="977"/>
      <c r="S819" s="972" t="e">
        <f>IF(LEN(#REF!)&lt;9,"",LEFT(RIGHT(#REF!,9)))</f>
        <v>#REF!</v>
      </c>
      <c r="T819" s="974" t="e">
        <f>IF(LEN(#REF!)&lt;8,"",LEFT(RIGHT(#REF!,8)))</f>
        <v>#REF!</v>
      </c>
      <c r="U819" s="978" t="e">
        <f>IF(LEN(#REF!)&lt;7,"",LEFT(RIGHT(#REF!,7)))</f>
        <v>#REF!</v>
      </c>
      <c r="V819" s="998" t="e">
        <f>IF(LEN(#REF!)&lt;6,"",LEFT(RIGHT(#REF!,6)))</f>
        <v>#REF!</v>
      </c>
      <c r="W819" s="974" t="e">
        <f>IF(LEN(#REF!)&lt;5,"",LEFT(RIGHT(#REF!,5)))</f>
        <v>#REF!</v>
      </c>
      <c r="X819" s="978" t="e">
        <f>IF(LEN(#REF!)&lt;4,"",LEFT(RIGHT(#REF!,4)))</f>
        <v>#REF!</v>
      </c>
      <c r="Y819" s="998" t="e">
        <f>IF(LEN(#REF!)&lt;3,"",LEFT(RIGHT(#REF!,3)))</f>
        <v>#REF!</v>
      </c>
      <c r="Z819" s="974" t="e">
        <f>IF(LEN(#REF!)&lt;2,"",LEFT(RIGHT(#REF!,2)))</f>
        <v>#REF!</v>
      </c>
      <c r="AA819" s="970" t="e">
        <f>RIGHT(#REF!,1)</f>
        <v>#REF!</v>
      </c>
      <c r="AB819" s="972" t="e">
        <f>IF(LEN(#REF!)&lt;9,"",LEFT(RIGHT(#REF!,9)))</f>
        <v>#REF!</v>
      </c>
      <c r="AC819" s="974" t="e">
        <f>IF(LEN(#REF!)&lt;8,"",LEFT(RIGHT(#REF!,8)))</f>
        <v>#REF!</v>
      </c>
      <c r="AD819" s="978" t="e">
        <f>IF(LEN(#REF!)&lt;7,"",LEFT(RIGHT(#REF!,7)))</f>
        <v>#REF!</v>
      </c>
      <c r="AE819" s="998" t="e">
        <f>IF(LEN(#REF!)&lt;6,"",LEFT(RIGHT(#REF!,6)))</f>
        <v>#REF!</v>
      </c>
      <c r="AF819" s="974" t="e">
        <f>IF(LEN(#REF!)&lt;5,"",LEFT(RIGHT(#REF!,5)))</f>
        <v>#REF!</v>
      </c>
      <c r="AG819" s="978" t="e">
        <f>IF(LEN(#REF!)&lt;4,"",LEFT(RIGHT(#REF!,4)))</f>
        <v>#REF!</v>
      </c>
      <c r="AH819" s="998" t="e">
        <f>IF(LEN(#REF!)&lt;3,"",LEFT(RIGHT(#REF!,3)))</f>
        <v>#REF!</v>
      </c>
      <c r="AI819" s="974" t="e">
        <f>IF(LEN(#REF!)&lt;2,"",LEFT(RIGHT(#REF!,2)))</f>
        <v>#REF!</v>
      </c>
      <c r="AJ819" s="970" t="e">
        <f>RIGHT(#REF!,1)</f>
        <v>#REF!</v>
      </c>
      <c r="AK819" s="1000" t="e">
        <f>IF(#REF!="","",#REF!)</f>
        <v>#REF!</v>
      </c>
      <c r="AL819" s="1001"/>
      <c r="AM819" s="1002"/>
      <c r="AN819" s="1006" t="e">
        <f>IF(#REF!="","",#REF!)</f>
        <v>#REF!</v>
      </c>
      <c r="AO819" s="1007"/>
      <c r="AP819" s="1007"/>
      <c r="AQ819" s="1007"/>
      <c r="AR819" s="1007"/>
      <c r="AS819" s="1008"/>
      <c r="AT819" s="860" t="e">
        <f>IF(#REF!="","",#REF!)</f>
        <v>#REF!</v>
      </c>
      <c r="AU819" s="861"/>
      <c r="AV819" s="861"/>
      <c r="AW819" s="861"/>
      <c r="AX819" s="861"/>
      <c r="AY819" s="861"/>
      <c r="AZ819" s="861"/>
      <c r="BA819" s="862"/>
      <c r="BC819" s="908"/>
      <c r="BD819" s="909"/>
      <c r="BE819" s="909"/>
      <c r="BF819" s="909"/>
      <c r="BG819" s="909"/>
      <c r="BH819" s="909"/>
      <c r="BI819" s="910"/>
      <c r="BJ819" s="902"/>
      <c r="BK819" s="903"/>
      <c r="BL819" s="903"/>
      <c r="BM819" s="903"/>
      <c r="BN819" s="903"/>
      <c r="BO819" s="903"/>
      <c r="BP819" s="903"/>
      <c r="BQ819" s="903"/>
      <c r="BR819" s="903"/>
      <c r="BS819" s="904"/>
      <c r="BT819" s="878"/>
      <c r="BU819" s="879"/>
      <c r="BV819" s="879"/>
      <c r="BW819" s="879"/>
      <c r="BX819" s="879"/>
      <c r="BY819" s="879"/>
      <c r="BZ819" s="879"/>
      <c r="CA819" s="879"/>
      <c r="CB819" s="880"/>
      <c r="CC819" s="878"/>
      <c r="CD819" s="879"/>
      <c r="CE819" s="879"/>
      <c r="CF819" s="879"/>
      <c r="CG819" s="879"/>
      <c r="CH819" s="879"/>
      <c r="CI819" s="879"/>
      <c r="CJ819" s="879"/>
      <c r="CK819" s="880"/>
      <c r="CL819" s="896"/>
      <c r="CM819" s="897"/>
      <c r="CN819" s="898"/>
      <c r="CO819" s="890"/>
      <c r="CP819" s="891"/>
      <c r="CQ819" s="891"/>
      <c r="CR819" s="891"/>
      <c r="CS819" s="892"/>
      <c r="CT819" s="884"/>
      <c r="CU819" s="885"/>
      <c r="CV819" s="885"/>
      <c r="CW819" s="885"/>
      <c r="CX819" s="886"/>
    </row>
    <row r="820" spans="2:102" ht="12.6" hidden="1" customHeight="1">
      <c r="B820" s="1024"/>
      <c r="C820" s="1025"/>
      <c r="D820" s="1022"/>
      <c r="E820" s="1016"/>
      <c r="F820" s="1016"/>
      <c r="G820" s="1016"/>
      <c r="H820" s="1017"/>
      <c r="I820" s="976"/>
      <c r="J820" s="976"/>
      <c r="K820" s="976"/>
      <c r="L820" s="976"/>
      <c r="M820" s="976"/>
      <c r="N820" s="976"/>
      <c r="O820" s="976"/>
      <c r="P820" s="976"/>
      <c r="Q820" s="976"/>
      <c r="R820" s="977"/>
      <c r="S820" s="995"/>
      <c r="T820" s="996"/>
      <c r="U820" s="997"/>
      <c r="V820" s="999"/>
      <c r="W820" s="996"/>
      <c r="X820" s="997"/>
      <c r="Y820" s="999"/>
      <c r="Z820" s="996"/>
      <c r="AA820" s="994"/>
      <c r="AB820" s="995"/>
      <c r="AC820" s="996"/>
      <c r="AD820" s="997"/>
      <c r="AE820" s="999"/>
      <c r="AF820" s="996"/>
      <c r="AG820" s="997"/>
      <c r="AH820" s="999"/>
      <c r="AI820" s="996"/>
      <c r="AJ820" s="994"/>
      <c r="AK820" s="1003"/>
      <c r="AL820" s="1004"/>
      <c r="AM820" s="1005"/>
      <c r="AN820" s="1009"/>
      <c r="AO820" s="1010"/>
      <c r="AP820" s="1010"/>
      <c r="AQ820" s="1010"/>
      <c r="AR820" s="1010"/>
      <c r="AS820" s="1011"/>
      <c r="AT820" s="863"/>
      <c r="AU820" s="864"/>
      <c r="AV820" s="864"/>
      <c r="AW820" s="864"/>
      <c r="AX820" s="864"/>
      <c r="AY820" s="864"/>
      <c r="AZ820" s="864"/>
      <c r="BA820" s="865"/>
      <c r="BC820" s="911"/>
      <c r="BD820" s="912"/>
      <c r="BE820" s="912"/>
      <c r="BF820" s="912"/>
      <c r="BG820" s="912"/>
      <c r="BH820" s="912"/>
      <c r="BI820" s="913"/>
      <c r="BJ820" s="905"/>
      <c r="BK820" s="906"/>
      <c r="BL820" s="906"/>
      <c r="BM820" s="906"/>
      <c r="BN820" s="906"/>
      <c r="BO820" s="906"/>
      <c r="BP820" s="906"/>
      <c r="BQ820" s="906"/>
      <c r="BR820" s="906"/>
      <c r="BS820" s="907"/>
      <c r="BT820" s="881"/>
      <c r="BU820" s="882"/>
      <c r="BV820" s="882"/>
      <c r="BW820" s="882"/>
      <c r="BX820" s="882"/>
      <c r="BY820" s="882"/>
      <c r="BZ820" s="882"/>
      <c r="CA820" s="882"/>
      <c r="CB820" s="883"/>
      <c r="CC820" s="881"/>
      <c r="CD820" s="882"/>
      <c r="CE820" s="882"/>
      <c r="CF820" s="882"/>
      <c r="CG820" s="882"/>
      <c r="CH820" s="882"/>
      <c r="CI820" s="882"/>
      <c r="CJ820" s="882"/>
      <c r="CK820" s="883"/>
      <c r="CL820" s="899"/>
      <c r="CM820" s="900"/>
      <c r="CN820" s="901"/>
      <c r="CO820" s="893"/>
      <c r="CP820" s="894"/>
      <c r="CQ820" s="894"/>
      <c r="CR820" s="894"/>
      <c r="CS820" s="895"/>
      <c r="CT820" s="887"/>
      <c r="CU820" s="888"/>
      <c r="CV820" s="888"/>
      <c r="CW820" s="888"/>
      <c r="CX820" s="889"/>
    </row>
    <row r="821" spans="2:102" ht="12.6" hidden="1" customHeight="1">
      <c r="B821" s="1018" t="e">
        <f>LEFT(RIGHT(#REF!,6))</f>
        <v>#REF!</v>
      </c>
      <c r="C821" s="1020" t="e">
        <f>LEFT(RIGHT(#REF!,5))</f>
        <v>#REF!</v>
      </c>
      <c r="D821" s="1022" t="s">
        <v>84</v>
      </c>
      <c r="E821" s="1016" t="e">
        <f>LEFT(RIGHT(#REF!,4))</f>
        <v>#REF!</v>
      </c>
      <c r="F821" s="1016" t="e">
        <f>LEFT(RIGHT(#REF!,3))</f>
        <v>#REF!</v>
      </c>
      <c r="G821" s="1016" t="e">
        <f>LEFT(RIGHT(#REF!,2))</f>
        <v>#REF!</v>
      </c>
      <c r="H821" s="1017" t="e">
        <f>RIGHT(#REF!,1)</f>
        <v>#REF!</v>
      </c>
      <c r="I821" s="976" t="e">
        <f>IF(#REF!="","",#REF!)</f>
        <v>#REF!</v>
      </c>
      <c r="J821" s="976"/>
      <c r="K821" s="976"/>
      <c r="L821" s="976"/>
      <c r="M821" s="976"/>
      <c r="N821" s="976"/>
      <c r="O821" s="976"/>
      <c r="P821" s="976"/>
      <c r="Q821" s="976"/>
      <c r="R821" s="977"/>
      <c r="S821" s="972" t="e">
        <f>IF(LEN(#REF!)&lt;9,"",LEFT(RIGHT(#REF!,9)))</f>
        <v>#REF!</v>
      </c>
      <c r="T821" s="974" t="e">
        <f>IF(LEN(#REF!)&lt;8,"",LEFT(RIGHT(#REF!,8)))</f>
        <v>#REF!</v>
      </c>
      <c r="U821" s="978" t="e">
        <f>IF(LEN(#REF!)&lt;7,"",LEFT(RIGHT(#REF!,7)))</f>
        <v>#REF!</v>
      </c>
      <c r="V821" s="998" t="e">
        <f>IF(LEN(#REF!)&lt;6,"",LEFT(RIGHT(#REF!,6)))</f>
        <v>#REF!</v>
      </c>
      <c r="W821" s="974" t="e">
        <f>IF(LEN(#REF!)&lt;5,"",LEFT(RIGHT(#REF!,5)))</f>
        <v>#REF!</v>
      </c>
      <c r="X821" s="978" t="e">
        <f>IF(LEN(#REF!)&lt;4,"",LEFT(RIGHT(#REF!,4)))</f>
        <v>#REF!</v>
      </c>
      <c r="Y821" s="998" t="e">
        <f>IF(LEN(#REF!)&lt;3,"",LEFT(RIGHT(#REF!,3)))</f>
        <v>#REF!</v>
      </c>
      <c r="Z821" s="974" t="e">
        <f>IF(LEN(#REF!)&lt;2,"",LEFT(RIGHT(#REF!,2)))</f>
        <v>#REF!</v>
      </c>
      <c r="AA821" s="970" t="e">
        <f>RIGHT(#REF!,1)</f>
        <v>#REF!</v>
      </c>
      <c r="AB821" s="972" t="e">
        <f>IF(LEN(#REF!)&lt;9,"",LEFT(RIGHT(#REF!,9)))</f>
        <v>#REF!</v>
      </c>
      <c r="AC821" s="974" t="e">
        <f>IF(LEN(#REF!)&lt;8,"",LEFT(RIGHT(#REF!,8)))</f>
        <v>#REF!</v>
      </c>
      <c r="AD821" s="978" t="e">
        <f>IF(LEN(#REF!)&lt;7,"",LEFT(RIGHT(#REF!,7)))</f>
        <v>#REF!</v>
      </c>
      <c r="AE821" s="998" t="e">
        <f>IF(LEN(#REF!)&lt;6,"",LEFT(RIGHT(#REF!,6)))</f>
        <v>#REF!</v>
      </c>
      <c r="AF821" s="974" t="e">
        <f>IF(LEN(#REF!)&lt;5,"",LEFT(RIGHT(#REF!,5)))</f>
        <v>#REF!</v>
      </c>
      <c r="AG821" s="978" t="e">
        <f>IF(LEN(#REF!)&lt;4,"",LEFT(RIGHT(#REF!,4)))</f>
        <v>#REF!</v>
      </c>
      <c r="AH821" s="998" t="e">
        <f>IF(LEN(#REF!)&lt;3,"",LEFT(RIGHT(#REF!,3)))</f>
        <v>#REF!</v>
      </c>
      <c r="AI821" s="974" t="e">
        <f>IF(LEN(#REF!)&lt;2,"",LEFT(RIGHT(#REF!,2)))</f>
        <v>#REF!</v>
      </c>
      <c r="AJ821" s="970" t="e">
        <f>RIGHT(#REF!,1)</f>
        <v>#REF!</v>
      </c>
      <c r="AK821" s="1000" t="e">
        <f>IF(#REF!="","",#REF!)</f>
        <v>#REF!</v>
      </c>
      <c r="AL821" s="1001"/>
      <c r="AM821" s="1002"/>
      <c r="AN821" s="1006" t="e">
        <f>IF(#REF!="","",#REF!)</f>
        <v>#REF!</v>
      </c>
      <c r="AO821" s="1007"/>
      <c r="AP821" s="1007"/>
      <c r="AQ821" s="1007"/>
      <c r="AR821" s="1007"/>
      <c r="AS821" s="1008"/>
      <c r="AT821" s="860" t="e">
        <f>IF(#REF!="","",#REF!)</f>
        <v>#REF!</v>
      </c>
      <c r="AU821" s="861"/>
      <c r="AV821" s="861"/>
      <c r="AW821" s="861"/>
      <c r="AX821" s="861"/>
      <c r="AY821" s="861"/>
      <c r="AZ821" s="861"/>
      <c r="BA821" s="862"/>
      <c r="BC821" s="908"/>
      <c r="BD821" s="909"/>
      <c r="BE821" s="909"/>
      <c r="BF821" s="909"/>
      <c r="BG821" s="909"/>
      <c r="BH821" s="909"/>
      <c r="BI821" s="910"/>
      <c r="BJ821" s="902"/>
      <c r="BK821" s="903"/>
      <c r="BL821" s="903"/>
      <c r="BM821" s="903"/>
      <c r="BN821" s="903"/>
      <c r="BO821" s="903"/>
      <c r="BP821" s="903"/>
      <c r="BQ821" s="903"/>
      <c r="BR821" s="903"/>
      <c r="BS821" s="904"/>
      <c r="BT821" s="878"/>
      <c r="BU821" s="879"/>
      <c r="BV821" s="879"/>
      <c r="BW821" s="879"/>
      <c r="BX821" s="879"/>
      <c r="BY821" s="879"/>
      <c r="BZ821" s="879"/>
      <c r="CA821" s="879"/>
      <c r="CB821" s="880"/>
      <c r="CC821" s="878"/>
      <c r="CD821" s="879"/>
      <c r="CE821" s="879"/>
      <c r="CF821" s="879"/>
      <c r="CG821" s="879"/>
      <c r="CH821" s="879"/>
      <c r="CI821" s="879"/>
      <c r="CJ821" s="879"/>
      <c r="CK821" s="880"/>
      <c r="CL821" s="896"/>
      <c r="CM821" s="897"/>
      <c r="CN821" s="898"/>
      <c r="CO821" s="890"/>
      <c r="CP821" s="891"/>
      <c r="CQ821" s="891"/>
      <c r="CR821" s="891"/>
      <c r="CS821" s="892"/>
      <c r="CT821" s="884"/>
      <c r="CU821" s="885"/>
      <c r="CV821" s="885"/>
      <c r="CW821" s="885"/>
      <c r="CX821" s="886"/>
    </row>
    <row r="822" spans="2:102" ht="12.6" hidden="1" customHeight="1">
      <c r="B822" s="1024"/>
      <c r="C822" s="1025"/>
      <c r="D822" s="1022"/>
      <c r="E822" s="1016"/>
      <c r="F822" s="1016"/>
      <c r="G822" s="1016"/>
      <c r="H822" s="1017"/>
      <c r="I822" s="976"/>
      <c r="J822" s="976"/>
      <c r="K822" s="976"/>
      <c r="L822" s="976"/>
      <c r="M822" s="976"/>
      <c r="N822" s="976"/>
      <c r="O822" s="976"/>
      <c r="P822" s="976"/>
      <c r="Q822" s="976"/>
      <c r="R822" s="977"/>
      <c r="S822" s="995"/>
      <c r="T822" s="996"/>
      <c r="U822" s="997"/>
      <c r="V822" s="999"/>
      <c r="W822" s="996"/>
      <c r="X822" s="997"/>
      <c r="Y822" s="999"/>
      <c r="Z822" s="996"/>
      <c r="AA822" s="994"/>
      <c r="AB822" s="995"/>
      <c r="AC822" s="996"/>
      <c r="AD822" s="997"/>
      <c r="AE822" s="999"/>
      <c r="AF822" s="996"/>
      <c r="AG822" s="997"/>
      <c r="AH822" s="999"/>
      <c r="AI822" s="996"/>
      <c r="AJ822" s="994"/>
      <c r="AK822" s="1003"/>
      <c r="AL822" s="1004"/>
      <c r="AM822" s="1005"/>
      <c r="AN822" s="1009"/>
      <c r="AO822" s="1010"/>
      <c r="AP822" s="1010"/>
      <c r="AQ822" s="1010"/>
      <c r="AR822" s="1010"/>
      <c r="AS822" s="1011"/>
      <c r="AT822" s="863"/>
      <c r="AU822" s="864"/>
      <c r="AV822" s="864"/>
      <c r="AW822" s="864"/>
      <c r="AX822" s="864"/>
      <c r="AY822" s="864"/>
      <c r="AZ822" s="864"/>
      <c r="BA822" s="865"/>
      <c r="BC822" s="911"/>
      <c r="BD822" s="912"/>
      <c r="BE822" s="912"/>
      <c r="BF822" s="912"/>
      <c r="BG822" s="912"/>
      <c r="BH822" s="912"/>
      <c r="BI822" s="913"/>
      <c r="BJ822" s="905"/>
      <c r="BK822" s="906"/>
      <c r="BL822" s="906"/>
      <c r="BM822" s="906"/>
      <c r="BN822" s="906"/>
      <c r="BO822" s="906"/>
      <c r="BP822" s="906"/>
      <c r="BQ822" s="906"/>
      <c r="BR822" s="906"/>
      <c r="BS822" s="907"/>
      <c r="BT822" s="881"/>
      <c r="BU822" s="882"/>
      <c r="BV822" s="882"/>
      <c r="BW822" s="882"/>
      <c r="BX822" s="882"/>
      <c r="BY822" s="882"/>
      <c r="BZ822" s="882"/>
      <c r="CA822" s="882"/>
      <c r="CB822" s="883"/>
      <c r="CC822" s="881"/>
      <c r="CD822" s="882"/>
      <c r="CE822" s="882"/>
      <c r="CF822" s="882"/>
      <c r="CG822" s="882"/>
      <c r="CH822" s="882"/>
      <c r="CI822" s="882"/>
      <c r="CJ822" s="882"/>
      <c r="CK822" s="883"/>
      <c r="CL822" s="899"/>
      <c r="CM822" s="900"/>
      <c r="CN822" s="901"/>
      <c r="CO822" s="893"/>
      <c r="CP822" s="894"/>
      <c r="CQ822" s="894"/>
      <c r="CR822" s="894"/>
      <c r="CS822" s="895"/>
      <c r="CT822" s="887"/>
      <c r="CU822" s="888"/>
      <c r="CV822" s="888"/>
      <c r="CW822" s="888"/>
      <c r="CX822" s="889"/>
    </row>
    <row r="823" spans="2:102" ht="12.6" hidden="1" customHeight="1">
      <c r="B823" s="1018" t="e">
        <f>LEFT(RIGHT(#REF!,6))</f>
        <v>#REF!</v>
      </c>
      <c r="C823" s="1020" t="e">
        <f>LEFT(RIGHT(#REF!,5))</f>
        <v>#REF!</v>
      </c>
      <c r="D823" s="1022" t="s">
        <v>84</v>
      </c>
      <c r="E823" s="1016" t="e">
        <f>LEFT(RIGHT(#REF!,4))</f>
        <v>#REF!</v>
      </c>
      <c r="F823" s="1016" t="e">
        <f>LEFT(RIGHT(#REF!,3))</f>
        <v>#REF!</v>
      </c>
      <c r="G823" s="1016" t="e">
        <f>LEFT(RIGHT(#REF!,2))</f>
        <v>#REF!</v>
      </c>
      <c r="H823" s="1017" t="e">
        <f>RIGHT(#REF!,1)</f>
        <v>#REF!</v>
      </c>
      <c r="I823" s="976" t="e">
        <f>IF(#REF!="","",#REF!)</f>
        <v>#REF!</v>
      </c>
      <c r="J823" s="976"/>
      <c r="K823" s="976"/>
      <c r="L823" s="976"/>
      <c r="M823" s="976"/>
      <c r="N823" s="976"/>
      <c r="O823" s="976"/>
      <c r="P823" s="976"/>
      <c r="Q823" s="976"/>
      <c r="R823" s="977"/>
      <c r="S823" s="972" t="e">
        <f>IF(LEN(#REF!)&lt;9,"",LEFT(RIGHT(#REF!,9)))</f>
        <v>#REF!</v>
      </c>
      <c r="T823" s="974" t="e">
        <f>IF(LEN(#REF!)&lt;8,"",LEFT(RIGHT(#REF!,8)))</f>
        <v>#REF!</v>
      </c>
      <c r="U823" s="978" t="e">
        <f>IF(LEN(#REF!)&lt;7,"",LEFT(RIGHT(#REF!,7)))</f>
        <v>#REF!</v>
      </c>
      <c r="V823" s="998" t="e">
        <f>IF(LEN(#REF!)&lt;6,"",LEFT(RIGHT(#REF!,6)))</f>
        <v>#REF!</v>
      </c>
      <c r="W823" s="974" t="e">
        <f>IF(LEN(#REF!)&lt;5,"",LEFT(RIGHT(#REF!,5)))</f>
        <v>#REF!</v>
      </c>
      <c r="X823" s="978" t="e">
        <f>IF(LEN(#REF!)&lt;4,"",LEFT(RIGHT(#REF!,4)))</f>
        <v>#REF!</v>
      </c>
      <c r="Y823" s="998" t="e">
        <f>IF(LEN(#REF!)&lt;3,"",LEFT(RIGHT(#REF!,3)))</f>
        <v>#REF!</v>
      </c>
      <c r="Z823" s="974" t="e">
        <f>IF(LEN(#REF!)&lt;2,"",LEFT(RIGHT(#REF!,2)))</f>
        <v>#REF!</v>
      </c>
      <c r="AA823" s="970" t="e">
        <f>RIGHT(#REF!,1)</f>
        <v>#REF!</v>
      </c>
      <c r="AB823" s="972" t="e">
        <f>IF(LEN(#REF!)&lt;9,"",LEFT(RIGHT(#REF!,9)))</f>
        <v>#REF!</v>
      </c>
      <c r="AC823" s="974" t="e">
        <f>IF(LEN(#REF!)&lt;8,"",LEFT(RIGHT(#REF!,8)))</f>
        <v>#REF!</v>
      </c>
      <c r="AD823" s="978" t="e">
        <f>IF(LEN(#REF!)&lt;7,"",LEFT(RIGHT(#REF!,7)))</f>
        <v>#REF!</v>
      </c>
      <c r="AE823" s="998" t="e">
        <f>IF(LEN(#REF!)&lt;6,"",LEFT(RIGHT(#REF!,6)))</f>
        <v>#REF!</v>
      </c>
      <c r="AF823" s="974" t="e">
        <f>IF(LEN(#REF!)&lt;5,"",LEFT(RIGHT(#REF!,5)))</f>
        <v>#REF!</v>
      </c>
      <c r="AG823" s="978" t="e">
        <f>IF(LEN(#REF!)&lt;4,"",LEFT(RIGHT(#REF!,4)))</f>
        <v>#REF!</v>
      </c>
      <c r="AH823" s="998" t="e">
        <f>IF(LEN(#REF!)&lt;3,"",LEFT(RIGHT(#REF!,3)))</f>
        <v>#REF!</v>
      </c>
      <c r="AI823" s="974" t="e">
        <f>IF(LEN(#REF!)&lt;2,"",LEFT(RIGHT(#REF!,2)))</f>
        <v>#REF!</v>
      </c>
      <c r="AJ823" s="970" t="e">
        <f>RIGHT(#REF!,1)</f>
        <v>#REF!</v>
      </c>
      <c r="AK823" s="1000" t="e">
        <f>IF(#REF!="","",#REF!)</f>
        <v>#REF!</v>
      </c>
      <c r="AL823" s="1001"/>
      <c r="AM823" s="1002"/>
      <c r="AN823" s="1006" t="e">
        <f>IF(#REF!="","",#REF!)</f>
        <v>#REF!</v>
      </c>
      <c r="AO823" s="1007"/>
      <c r="AP823" s="1007"/>
      <c r="AQ823" s="1007"/>
      <c r="AR823" s="1007"/>
      <c r="AS823" s="1008"/>
      <c r="AT823" s="860" t="e">
        <f>IF(#REF!="","",#REF!)</f>
        <v>#REF!</v>
      </c>
      <c r="AU823" s="861"/>
      <c r="AV823" s="861"/>
      <c r="AW823" s="861"/>
      <c r="AX823" s="861"/>
      <c r="AY823" s="861"/>
      <c r="AZ823" s="861"/>
      <c r="BA823" s="862"/>
      <c r="BC823" s="908"/>
      <c r="BD823" s="909"/>
      <c r="BE823" s="909"/>
      <c r="BF823" s="909"/>
      <c r="BG823" s="909"/>
      <c r="BH823" s="909"/>
      <c r="BI823" s="910"/>
      <c r="BJ823" s="902"/>
      <c r="BK823" s="903"/>
      <c r="BL823" s="903"/>
      <c r="BM823" s="903"/>
      <c r="BN823" s="903"/>
      <c r="BO823" s="903"/>
      <c r="BP823" s="903"/>
      <c r="BQ823" s="903"/>
      <c r="BR823" s="903"/>
      <c r="BS823" s="904"/>
      <c r="BT823" s="878"/>
      <c r="BU823" s="879"/>
      <c r="BV823" s="879"/>
      <c r="BW823" s="879"/>
      <c r="BX823" s="879"/>
      <c r="BY823" s="879"/>
      <c r="BZ823" s="879"/>
      <c r="CA823" s="879"/>
      <c r="CB823" s="880"/>
      <c r="CC823" s="878"/>
      <c r="CD823" s="879"/>
      <c r="CE823" s="879"/>
      <c r="CF823" s="879"/>
      <c r="CG823" s="879"/>
      <c r="CH823" s="879"/>
      <c r="CI823" s="879"/>
      <c r="CJ823" s="879"/>
      <c r="CK823" s="880"/>
      <c r="CL823" s="896"/>
      <c r="CM823" s="897"/>
      <c r="CN823" s="898"/>
      <c r="CO823" s="890"/>
      <c r="CP823" s="891"/>
      <c r="CQ823" s="891"/>
      <c r="CR823" s="891"/>
      <c r="CS823" s="892"/>
      <c r="CT823" s="884"/>
      <c r="CU823" s="885"/>
      <c r="CV823" s="885"/>
      <c r="CW823" s="885"/>
      <c r="CX823" s="886"/>
    </row>
    <row r="824" spans="2:102" ht="12.6" hidden="1" customHeight="1">
      <c r="B824" s="1024"/>
      <c r="C824" s="1025"/>
      <c r="D824" s="1022"/>
      <c r="E824" s="1016"/>
      <c r="F824" s="1016"/>
      <c r="G824" s="1016"/>
      <c r="H824" s="1017"/>
      <c r="I824" s="976"/>
      <c r="J824" s="976"/>
      <c r="K824" s="976"/>
      <c r="L824" s="976"/>
      <c r="M824" s="976"/>
      <c r="N824" s="976"/>
      <c r="O824" s="976"/>
      <c r="P824" s="976"/>
      <c r="Q824" s="976"/>
      <c r="R824" s="977"/>
      <c r="S824" s="995"/>
      <c r="T824" s="996"/>
      <c r="U824" s="997"/>
      <c r="V824" s="999"/>
      <c r="W824" s="996"/>
      <c r="X824" s="997"/>
      <c r="Y824" s="999"/>
      <c r="Z824" s="996"/>
      <c r="AA824" s="994"/>
      <c r="AB824" s="995"/>
      <c r="AC824" s="996"/>
      <c r="AD824" s="997"/>
      <c r="AE824" s="999"/>
      <c r="AF824" s="996"/>
      <c r="AG824" s="997"/>
      <c r="AH824" s="999"/>
      <c r="AI824" s="996"/>
      <c r="AJ824" s="994"/>
      <c r="AK824" s="1003"/>
      <c r="AL824" s="1004"/>
      <c r="AM824" s="1005"/>
      <c r="AN824" s="1009"/>
      <c r="AO824" s="1010"/>
      <c r="AP824" s="1010"/>
      <c r="AQ824" s="1010"/>
      <c r="AR824" s="1010"/>
      <c r="AS824" s="1011"/>
      <c r="AT824" s="863"/>
      <c r="AU824" s="864"/>
      <c r="AV824" s="864"/>
      <c r="AW824" s="864"/>
      <c r="AX824" s="864"/>
      <c r="AY824" s="864"/>
      <c r="AZ824" s="864"/>
      <c r="BA824" s="865"/>
      <c r="BC824" s="911"/>
      <c r="BD824" s="912"/>
      <c r="BE824" s="912"/>
      <c r="BF824" s="912"/>
      <c r="BG824" s="912"/>
      <c r="BH824" s="912"/>
      <c r="BI824" s="913"/>
      <c r="BJ824" s="905"/>
      <c r="BK824" s="906"/>
      <c r="BL824" s="906"/>
      <c r="BM824" s="906"/>
      <c r="BN824" s="906"/>
      <c r="BO824" s="906"/>
      <c r="BP824" s="906"/>
      <c r="BQ824" s="906"/>
      <c r="BR824" s="906"/>
      <c r="BS824" s="907"/>
      <c r="BT824" s="881"/>
      <c r="BU824" s="882"/>
      <c r="BV824" s="882"/>
      <c r="BW824" s="882"/>
      <c r="BX824" s="882"/>
      <c r="BY824" s="882"/>
      <c r="BZ824" s="882"/>
      <c r="CA824" s="882"/>
      <c r="CB824" s="883"/>
      <c r="CC824" s="881"/>
      <c r="CD824" s="882"/>
      <c r="CE824" s="882"/>
      <c r="CF824" s="882"/>
      <c r="CG824" s="882"/>
      <c r="CH824" s="882"/>
      <c r="CI824" s="882"/>
      <c r="CJ824" s="882"/>
      <c r="CK824" s="883"/>
      <c r="CL824" s="899"/>
      <c r="CM824" s="900"/>
      <c r="CN824" s="901"/>
      <c r="CO824" s="893"/>
      <c r="CP824" s="894"/>
      <c r="CQ824" s="894"/>
      <c r="CR824" s="894"/>
      <c r="CS824" s="895"/>
      <c r="CT824" s="887"/>
      <c r="CU824" s="888"/>
      <c r="CV824" s="888"/>
      <c r="CW824" s="888"/>
      <c r="CX824" s="889"/>
    </row>
    <row r="825" spans="2:102" ht="12.6" hidden="1" customHeight="1">
      <c r="B825" s="1018" t="e">
        <f>LEFT(RIGHT(#REF!,6))</f>
        <v>#REF!</v>
      </c>
      <c r="C825" s="1020" t="e">
        <f>LEFT(RIGHT(#REF!,5))</f>
        <v>#REF!</v>
      </c>
      <c r="D825" s="1022" t="s">
        <v>84</v>
      </c>
      <c r="E825" s="1016" t="e">
        <f>LEFT(RIGHT(#REF!,4))</f>
        <v>#REF!</v>
      </c>
      <c r="F825" s="1016" t="e">
        <f>LEFT(RIGHT(#REF!,3))</f>
        <v>#REF!</v>
      </c>
      <c r="G825" s="1016" t="e">
        <f>LEFT(RIGHT(#REF!,2))</f>
        <v>#REF!</v>
      </c>
      <c r="H825" s="1017" t="e">
        <f>RIGHT(#REF!,1)</f>
        <v>#REF!</v>
      </c>
      <c r="I825" s="976" t="e">
        <f>IF(#REF!="","",#REF!)</f>
        <v>#REF!</v>
      </c>
      <c r="J825" s="976"/>
      <c r="K825" s="976"/>
      <c r="L825" s="976"/>
      <c r="M825" s="976"/>
      <c r="N825" s="976"/>
      <c r="O825" s="976"/>
      <c r="P825" s="976"/>
      <c r="Q825" s="976"/>
      <c r="R825" s="977"/>
      <c r="S825" s="972" t="e">
        <f>IF(LEN(#REF!)&lt;9,"",LEFT(RIGHT(#REF!,9)))</f>
        <v>#REF!</v>
      </c>
      <c r="T825" s="974" t="e">
        <f>IF(LEN(#REF!)&lt;8,"",LEFT(RIGHT(#REF!,8)))</f>
        <v>#REF!</v>
      </c>
      <c r="U825" s="978" t="e">
        <f>IF(LEN(#REF!)&lt;7,"",LEFT(RIGHT(#REF!,7)))</f>
        <v>#REF!</v>
      </c>
      <c r="V825" s="998" t="e">
        <f>IF(LEN(#REF!)&lt;6,"",LEFT(RIGHT(#REF!,6)))</f>
        <v>#REF!</v>
      </c>
      <c r="W825" s="974" t="e">
        <f>IF(LEN(#REF!)&lt;5,"",LEFT(RIGHT(#REF!,5)))</f>
        <v>#REF!</v>
      </c>
      <c r="X825" s="978" t="e">
        <f>IF(LEN(#REF!)&lt;4,"",LEFT(RIGHT(#REF!,4)))</f>
        <v>#REF!</v>
      </c>
      <c r="Y825" s="998" t="e">
        <f>IF(LEN(#REF!)&lt;3,"",LEFT(RIGHT(#REF!,3)))</f>
        <v>#REF!</v>
      </c>
      <c r="Z825" s="974" t="e">
        <f>IF(LEN(#REF!)&lt;2,"",LEFT(RIGHT(#REF!,2)))</f>
        <v>#REF!</v>
      </c>
      <c r="AA825" s="970" t="e">
        <f>RIGHT(#REF!,1)</f>
        <v>#REF!</v>
      </c>
      <c r="AB825" s="972" t="e">
        <f>IF(LEN(#REF!)&lt;9,"",LEFT(RIGHT(#REF!,9)))</f>
        <v>#REF!</v>
      </c>
      <c r="AC825" s="974" t="e">
        <f>IF(LEN(#REF!)&lt;8,"",LEFT(RIGHT(#REF!,8)))</f>
        <v>#REF!</v>
      </c>
      <c r="AD825" s="978" t="e">
        <f>IF(LEN(#REF!)&lt;7,"",LEFT(RIGHT(#REF!,7)))</f>
        <v>#REF!</v>
      </c>
      <c r="AE825" s="998" t="e">
        <f>IF(LEN(#REF!)&lt;6,"",LEFT(RIGHT(#REF!,6)))</f>
        <v>#REF!</v>
      </c>
      <c r="AF825" s="974" t="e">
        <f>IF(LEN(#REF!)&lt;5,"",LEFT(RIGHT(#REF!,5)))</f>
        <v>#REF!</v>
      </c>
      <c r="AG825" s="978" t="e">
        <f>IF(LEN(#REF!)&lt;4,"",LEFT(RIGHT(#REF!,4)))</f>
        <v>#REF!</v>
      </c>
      <c r="AH825" s="998" t="e">
        <f>IF(LEN(#REF!)&lt;3,"",LEFT(RIGHT(#REF!,3)))</f>
        <v>#REF!</v>
      </c>
      <c r="AI825" s="974" t="e">
        <f>IF(LEN(#REF!)&lt;2,"",LEFT(RIGHT(#REF!,2)))</f>
        <v>#REF!</v>
      </c>
      <c r="AJ825" s="970" t="e">
        <f>RIGHT(#REF!,1)</f>
        <v>#REF!</v>
      </c>
      <c r="AK825" s="1000" t="e">
        <f>IF(#REF!="","",#REF!)</f>
        <v>#REF!</v>
      </c>
      <c r="AL825" s="1001"/>
      <c r="AM825" s="1002"/>
      <c r="AN825" s="1006" t="e">
        <f>IF(#REF!="","",#REF!)</f>
        <v>#REF!</v>
      </c>
      <c r="AO825" s="1007"/>
      <c r="AP825" s="1007"/>
      <c r="AQ825" s="1007"/>
      <c r="AR825" s="1007"/>
      <c r="AS825" s="1008"/>
      <c r="AT825" s="860" t="e">
        <f>IF(#REF!="","",#REF!)</f>
        <v>#REF!</v>
      </c>
      <c r="AU825" s="861"/>
      <c r="AV825" s="861"/>
      <c r="AW825" s="861"/>
      <c r="AX825" s="861"/>
      <c r="AY825" s="861"/>
      <c r="AZ825" s="861"/>
      <c r="BA825" s="862"/>
      <c r="BC825" s="908"/>
      <c r="BD825" s="909"/>
      <c r="BE825" s="909"/>
      <c r="BF825" s="909"/>
      <c r="BG825" s="909"/>
      <c r="BH825" s="909"/>
      <c r="BI825" s="910"/>
      <c r="BJ825" s="902"/>
      <c r="BK825" s="903"/>
      <c r="BL825" s="903"/>
      <c r="BM825" s="903"/>
      <c r="BN825" s="903"/>
      <c r="BO825" s="903"/>
      <c r="BP825" s="903"/>
      <c r="BQ825" s="903"/>
      <c r="BR825" s="903"/>
      <c r="BS825" s="904"/>
      <c r="BT825" s="878"/>
      <c r="BU825" s="879"/>
      <c r="BV825" s="879"/>
      <c r="BW825" s="879"/>
      <c r="BX825" s="879"/>
      <c r="BY825" s="879"/>
      <c r="BZ825" s="879"/>
      <c r="CA825" s="879"/>
      <c r="CB825" s="880"/>
      <c r="CC825" s="878"/>
      <c r="CD825" s="879"/>
      <c r="CE825" s="879"/>
      <c r="CF825" s="879"/>
      <c r="CG825" s="879"/>
      <c r="CH825" s="879"/>
      <c r="CI825" s="879"/>
      <c r="CJ825" s="879"/>
      <c r="CK825" s="880"/>
      <c r="CL825" s="896"/>
      <c r="CM825" s="897"/>
      <c r="CN825" s="898"/>
      <c r="CO825" s="890"/>
      <c r="CP825" s="891"/>
      <c r="CQ825" s="891"/>
      <c r="CR825" s="891"/>
      <c r="CS825" s="892"/>
      <c r="CT825" s="884"/>
      <c r="CU825" s="885"/>
      <c r="CV825" s="885"/>
      <c r="CW825" s="885"/>
      <c r="CX825" s="886"/>
    </row>
    <row r="826" spans="2:102" ht="12.6" hidden="1" customHeight="1">
      <c r="B826" s="1024"/>
      <c r="C826" s="1025"/>
      <c r="D826" s="1022"/>
      <c r="E826" s="1016"/>
      <c r="F826" s="1016"/>
      <c r="G826" s="1016"/>
      <c r="H826" s="1017"/>
      <c r="I826" s="976"/>
      <c r="J826" s="976"/>
      <c r="K826" s="976"/>
      <c r="L826" s="976"/>
      <c r="M826" s="976"/>
      <c r="N826" s="976"/>
      <c r="O826" s="976"/>
      <c r="P826" s="976"/>
      <c r="Q826" s="976"/>
      <c r="R826" s="977"/>
      <c r="S826" s="995"/>
      <c r="T826" s="996"/>
      <c r="U826" s="997"/>
      <c r="V826" s="999"/>
      <c r="W826" s="996"/>
      <c r="X826" s="997"/>
      <c r="Y826" s="999"/>
      <c r="Z826" s="996"/>
      <c r="AA826" s="994"/>
      <c r="AB826" s="995"/>
      <c r="AC826" s="996"/>
      <c r="AD826" s="997"/>
      <c r="AE826" s="999"/>
      <c r="AF826" s="996"/>
      <c r="AG826" s="997"/>
      <c r="AH826" s="999"/>
      <c r="AI826" s="996"/>
      <c r="AJ826" s="994"/>
      <c r="AK826" s="1003"/>
      <c r="AL826" s="1004"/>
      <c r="AM826" s="1005"/>
      <c r="AN826" s="1009"/>
      <c r="AO826" s="1010"/>
      <c r="AP826" s="1010"/>
      <c r="AQ826" s="1010"/>
      <c r="AR826" s="1010"/>
      <c r="AS826" s="1011"/>
      <c r="AT826" s="863"/>
      <c r="AU826" s="864"/>
      <c r="AV826" s="864"/>
      <c r="AW826" s="864"/>
      <c r="AX826" s="864"/>
      <c r="AY826" s="864"/>
      <c r="AZ826" s="864"/>
      <c r="BA826" s="865"/>
      <c r="BC826" s="911"/>
      <c r="BD826" s="912"/>
      <c r="BE826" s="912"/>
      <c r="BF826" s="912"/>
      <c r="BG826" s="912"/>
      <c r="BH826" s="912"/>
      <c r="BI826" s="913"/>
      <c r="BJ826" s="905"/>
      <c r="BK826" s="906"/>
      <c r="BL826" s="906"/>
      <c r="BM826" s="906"/>
      <c r="BN826" s="906"/>
      <c r="BO826" s="906"/>
      <c r="BP826" s="906"/>
      <c r="BQ826" s="906"/>
      <c r="BR826" s="906"/>
      <c r="BS826" s="907"/>
      <c r="BT826" s="881"/>
      <c r="BU826" s="882"/>
      <c r="BV826" s="882"/>
      <c r="BW826" s="882"/>
      <c r="BX826" s="882"/>
      <c r="BY826" s="882"/>
      <c r="BZ826" s="882"/>
      <c r="CA826" s="882"/>
      <c r="CB826" s="883"/>
      <c r="CC826" s="881"/>
      <c r="CD826" s="882"/>
      <c r="CE826" s="882"/>
      <c r="CF826" s="882"/>
      <c r="CG826" s="882"/>
      <c r="CH826" s="882"/>
      <c r="CI826" s="882"/>
      <c r="CJ826" s="882"/>
      <c r="CK826" s="883"/>
      <c r="CL826" s="899"/>
      <c r="CM826" s="900"/>
      <c r="CN826" s="901"/>
      <c r="CO826" s="893"/>
      <c r="CP826" s="894"/>
      <c r="CQ826" s="894"/>
      <c r="CR826" s="894"/>
      <c r="CS826" s="895"/>
      <c r="CT826" s="887"/>
      <c r="CU826" s="888"/>
      <c r="CV826" s="888"/>
      <c r="CW826" s="888"/>
      <c r="CX826" s="889"/>
    </row>
    <row r="827" spans="2:102" ht="12.6" hidden="1" customHeight="1">
      <c r="B827" s="1018" t="e">
        <f>LEFT(RIGHT(#REF!,6))</f>
        <v>#REF!</v>
      </c>
      <c r="C827" s="1020" t="e">
        <f>LEFT(RIGHT(#REF!,5))</f>
        <v>#REF!</v>
      </c>
      <c r="D827" s="1022" t="s">
        <v>84</v>
      </c>
      <c r="E827" s="1016" t="e">
        <f>LEFT(RIGHT(#REF!,4))</f>
        <v>#REF!</v>
      </c>
      <c r="F827" s="1016" t="e">
        <f>LEFT(RIGHT(#REF!,3))</f>
        <v>#REF!</v>
      </c>
      <c r="G827" s="1016" t="e">
        <f>LEFT(RIGHT(#REF!,2))</f>
        <v>#REF!</v>
      </c>
      <c r="H827" s="1017" t="e">
        <f>RIGHT(#REF!,1)</f>
        <v>#REF!</v>
      </c>
      <c r="I827" s="976" t="e">
        <f>IF(#REF!="","",#REF!)</f>
        <v>#REF!</v>
      </c>
      <c r="J827" s="976"/>
      <c r="K827" s="976"/>
      <c r="L827" s="976"/>
      <c r="M827" s="976"/>
      <c r="N827" s="976"/>
      <c r="O827" s="976"/>
      <c r="P827" s="976"/>
      <c r="Q827" s="976"/>
      <c r="R827" s="977"/>
      <c r="S827" s="972" t="e">
        <f>IF(LEN(#REF!)&lt;9,"",LEFT(RIGHT(#REF!,9)))</f>
        <v>#REF!</v>
      </c>
      <c r="T827" s="974" t="e">
        <f>IF(LEN(#REF!)&lt;8,"",LEFT(RIGHT(#REF!,8)))</f>
        <v>#REF!</v>
      </c>
      <c r="U827" s="978" t="e">
        <f>IF(LEN(#REF!)&lt;7,"",LEFT(RIGHT(#REF!,7)))</f>
        <v>#REF!</v>
      </c>
      <c r="V827" s="998" t="e">
        <f>IF(LEN(#REF!)&lt;6,"",LEFT(RIGHT(#REF!,6)))</f>
        <v>#REF!</v>
      </c>
      <c r="W827" s="974" t="e">
        <f>IF(LEN(#REF!)&lt;5,"",LEFT(RIGHT(#REF!,5)))</f>
        <v>#REF!</v>
      </c>
      <c r="X827" s="978" t="e">
        <f>IF(LEN(#REF!)&lt;4,"",LEFT(RIGHT(#REF!,4)))</f>
        <v>#REF!</v>
      </c>
      <c r="Y827" s="998" t="e">
        <f>IF(LEN(#REF!)&lt;3,"",LEFT(RIGHT(#REF!,3)))</f>
        <v>#REF!</v>
      </c>
      <c r="Z827" s="974" t="e">
        <f>IF(LEN(#REF!)&lt;2,"",LEFT(RIGHT(#REF!,2)))</f>
        <v>#REF!</v>
      </c>
      <c r="AA827" s="970" t="e">
        <f>RIGHT(#REF!,1)</f>
        <v>#REF!</v>
      </c>
      <c r="AB827" s="972" t="e">
        <f>IF(LEN(#REF!)&lt;9,"",LEFT(RIGHT(#REF!,9)))</f>
        <v>#REF!</v>
      </c>
      <c r="AC827" s="974" t="e">
        <f>IF(LEN(#REF!)&lt;8,"",LEFT(RIGHT(#REF!,8)))</f>
        <v>#REF!</v>
      </c>
      <c r="AD827" s="978" t="e">
        <f>IF(LEN(#REF!)&lt;7,"",LEFT(RIGHT(#REF!,7)))</f>
        <v>#REF!</v>
      </c>
      <c r="AE827" s="998" t="e">
        <f>IF(LEN(#REF!)&lt;6,"",LEFT(RIGHT(#REF!,6)))</f>
        <v>#REF!</v>
      </c>
      <c r="AF827" s="974" t="e">
        <f>IF(LEN(#REF!)&lt;5,"",LEFT(RIGHT(#REF!,5)))</f>
        <v>#REF!</v>
      </c>
      <c r="AG827" s="978" t="e">
        <f>IF(LEN(#REF!)&lt;4,"",LEFT(RIGHT(#REF!,4)))</f>
        <v>#REF!</v>
      </c>
      <c r="AH827" s="998" t="e">
        <f>IF(LEN(#REF!)&lt;3,"",LEFT(RIGHT(#REF!,3)))</f>
        <v>#REF!</v>
      </c>
      <c r="AI827" s="974" t="e">
        <f>IF(LEN(#REF!)&lt;2,"",LEFT(RIGHT(#REF!,2)))</f>
        <v>#REF!</v>
      </c>
      <c r="AJ827" s="970" t="e">
        <f>RIGHT(#REF!,1)</f>
        <v>#REF!</v>
      </c>
      <c r="AK827" s="1000" t="e">
        <f>IF(#REF!="","",#REF!)</f>
        <v>#REF!</v>
      </c>
      <c r="AL827" s="1001"/>
      <c r="AM827" s="1002"/>
      <c r="AN827" s="1006" t="e">
        <f>IF(#REF!="","",#REF!)</f>
        <v>#REF!</v>
      </c>
      <c r="AO827" s="1007"/>
      <c r="AP827" s="1007"/>
      <c r="AQ827" s="1007"/>
      <c r="AR827" s="1007"/>
      <c r="AS827" s="1008"/>
      <c r="AT827" s="860" t="e">
        <f>IF(#REF!="","",#REF!)</f>
        <v>#REF!</v>
      </c>
      <c r="AU827" s="861"/>
      <c r="AV827" s="861"/>
      <c r="AW827" s="861"/>
      <c r="AX827" s="861"/>
      <c r="AY827" s="861"/>
      <c r="AZ827" s="861"/>
      <c r="BA827" s="862"/>
      <c r="BC827" s="908"/>
      <c r="BD827" s="909"/>
      <c r="BE827" s="909"/>
      <c r="BF827" s="909"/>
      <c r="BG827" s="909"/>
      <c r="BH827" s="909"/>
      <c r="BI827" s="910"/>
      <c r="BJ827" s="902"/>
      <c r="BK827" s="903"/>
      <c r="BL827" s="903"/>
      <c r="BM827" s="903"/>
      <c r="BN827" s="903"/>
      <c r="BO827" s="903"/>
      <c r="BP827" s="903"/>
      <c r="BQ827" s="903"/>
      <c r="BR827" s="903"/>
      <c r="BS827" s="904"/>
      <c r="BT827" s="878"/>
      <c r="BU827" s="879"/>
      <c r="BV827" s="879"/>
      <c r="BW827" s="879"/>
      <c r="BX827" s="879"/>
      <c r="BY827" s="879"/>
      <c r="BZ827" s="879"/>
      <c r="CA827" s="879"/>
      <c r="CB827" s="880"/>
      <c r="CC827" s="878"/>
      <c r="CD827" s="879"/>
      <c r="CE827" s="879"/>
      <c r="CF827" s="879"/>
      <c r="CG827" s="879"/>
      <c r="CH827" s="879"/>
      <c r="CI827" s="879"/>
      <c r="CJ827" s="879"/>
      <c r="CK827" s="880"/>
      <c r="CL827" s="896"/>
      <c r="CM827" s="897"/>
      <c r="CN827" s="898"/>
      <c r="CO827" s="890"/>
      <c r="CP827" s="891"/>
      <c r="CQ827" s="891"/>
      <c r="CR827" s="891"/>
      <c r="CS827" s="892"/>
      <c r="CT827" s="884"/>
      <c r="CU827" s="885"/>
      <c r="CV827" s="885"/>
      <c r="CW827" s="885"/>
      <c r="CX827" s="886"/>
    </row>
    <row r="828" spans="2:102" ht="12.6" hidden="1" customHeight="1">
      <c r="B828" s="1024"/>
      <c r="C828" s="1025"/>
      <c r="D828" s="1022"/>
      <c r="E828" s="1016"/>
      <c r="F828" s="1016"/>
      <c r="G828" s="1016"/>
      <c r="H828" s="1017"/>
      <c r="I828" s="976"/>
      <c r="J828" s="976"/>
      <c r="K828" s="976"/>
      <c r="L828" s="976"/>
      <c r="M828" s="976"/>
      <c r="N828" s="976"/>
      <c r="O828" s="976"/>
      <c r="P828" s="976"/>
      <c r="Q828" s="976"/>
      <c r="R828" s="977"/>
      <c r="S828" s="995"/>
      <c r="T828" s="996"/>
      <c r="U828" s="997"/>
      <c r="V828" s="999"/>
      <c r="W828" s="996"/>
      <c r="X828" s="997"/>
      <c r="Y828" s="999"/>
      <c r="Z828" s="996"/>
      <c r="AA828" s="994"/>
      <c r="AB828" s="995"/>
      <c r="AC828" s="996"/>
      <c r="AD828" s="997"/>
      <c r="AE828" s="999"/>
      <c r="AF828" s="996"/>
      <c r="AG828" s="997"/>
      <c r="AH828" s="999"/>
      <c r="AI828" s="996"/>
      <c r="AJ828" s="994"/>
      <c r="AK828" s="1003"/>
      <c r="AL828" s="1004"/>
      <c r="AM828" s="1005"/>
      <c r="AN828" s="1009"/>
      <c r="AO828" s="1010"/>
      <c r="AP828" s="1010"/>
      <c r="AQ828" s="1010"/>
      <c r="AR828" s="1010"/>
      <c r="AS828" s="1011"/>
      <c r="AT828" s="863"/>
      <c r="AU828" s="864"/>
      <c r="AV828" s="864"/>
      <c r="AW828" s="864"/>
      <c r="AX828" s="864"/>
      <c r="AY828" s="864"/>
      <c r="AZ828" s="864"/>
      <c r="BA828" s="865"/>
      <c r="BC828" s="911"/>
      <c r="BD828" s="912"/>
      <c r="BE828" s="912"/>
      <c r="BF828" s="912"/>
      <c r="BG828" s="912"/>
      <c r="BH828" s="912"/>
      <c r="BI828" s="913"/>
      <c r="BJ828" s="905"/>
      <c r="BK828" s="906"/>
      <c r="BL828" s="906"/>
      <c r="BM828" s="906"/>
      <c r="BN828" s="906"/>
      <c r="BO828" s="906"/>
      <c r="BP828" s="906"/>
      <c r="BQ828" s="906"/>
      <c r="BR828" s="906"/>
      <c r="BS828" s="907"/>
      <c r="BT828" s="881"/>
      <c r="BU828" s="882"/>
      <c r="BV828" s="882"/>
      <c r="BW828" s="882"/>
      <c r="BX828" s="882"/>
      <c r="BY828" s="882"/>
      <c r="BZ828" s="882"/>
      <c r="CA828" s="882"/>
      <c r="CB828" s="883"/>
      <c r="CC828" s="881"/>
      <c r="CD828" s="882"/>
      <c r="CE828" s="882"/>
      <c r="CF828" s="882"/>
      <c r="CG828" s="882"/>
      <c r="CH828" s="882"/>
      <c r="CI828" s="882"/>
      <c r="CJ828" s="882"/>
      <c r="CK828" s="883"/>
      <c r="CL828" s="899"/>
      <c r="CM828" s="900"/>
      <c r="CN828" s="901"/>
      <c r="CO828" s="893"/>
      <c r="CP828" s="894"/>
      <c r="CQ828" s="894"/>
      <c r="CR828" s="894"/>
      <c r="CS828" s="895"/>
      <c r="CT828" s="887"/>
      <c r="CU828" s="888"/>
      <c r="CV828" s="888"/>
      <c r="CW828" s="888"/>
      <c r="CX828" s="889"/>
    </row>
    <row r="829" spans="2:102" ht="12.6" hidden="1" customHeight="1">
      <c r="B829" s="1018" t="e">
        <f>LEFT(RIGHT(#REF!,6))</f>
        <v>#REF!</v>
      </c>
      <c r="C829" s="1020" t="e">
        <f>LEFT(RIGHT(#REF!,5))</f>
        <v>#REF!</v>
      </c>
      <c r="D829" s="1022" t="s">
        <v>84</v>
      </c>
      <c r="E829" s="1016" t="e">
        <f>LEFT(RIGHT(#REF!,4))</f>
        <v>#REF!</v>
      </c>
      <c r="F829" s="1016" t="e">
        <f>LEFT(RIGHT(#REF!,3))</f>
        <v>#REF!</v>
      </c>
      <c r="G829" s="1016" t="e">
        <f>LEFT(RIGHT(#REF!,2))</f>
        <v>#REF!</v>
      </c>
      <c r="H829" s="1017" t="e">
        <f>RIGHT(#REF!,1)</f>
        <v>#REF!</v>
      </c>
      <c r="I829" s="976" t="e">
        <f>IF(#REF!="","",#REF!)</f>
        <v>#REF!</v>
      </c>
      <c r="J829" s="976"/>
      <c r="K829" s="976"/>
      <c r="L829" s="976"/>
      <c r="M829" s="976"/>
      <c r="N829" s="976"/>
      <c r="O829" s="976"/>
      <c r="P829" s="976"/>
      <c r="Q829" s="976"/>
      <c r="R829" s="977"/>
      <c r="S829" s="972" t="e">
        <f>IF(LEN(#REF!)&lt;9,"",LEFT(RIGHT(#REF!,9)))</f>
        <v>#REF!</v>
      </c>
      <c r="T829" s="974" t="e">
        <f>IF(LEN(#REF!)&lt;8,"",LEFT(RIGHT(#REF!,8)))</f>
        <v>#REF!</v>
      </c>
      <c r="U829" s="978" t="e">
        <f>IF(LEN(#REF!)&lt;7,"",LEFT(RIGHT(#REF!,7)))</f>
        <v>#REF!</v>
      </c>
      <c r="V829" s="998" t="e">
        <f>IF(LEN(#REF!)&lt;6,"",LEFT(RIGHT(#REF!,6)))</f>
        <v>#REF!</v>
      </c>
      <c r="W829" s="974" t="e">
        <f>IF(LEN(#REF!)&lt;5,"",LEFT(RIGHT(#REF!,5)))</f>
        <v>#REF!</v>
      </c>
      <c r="X829" s="978" t="e">
        <f>IF(LEN(#REF!)&lt;4,"",LEFT(RIGHT(#REF!,4)))</f>
        <v>#REF!</v>
      </c>
      <c r="Y829" s="998" t="e">
        <f>IF(LEN(#REF!)&lt;3,"",LEFT(RIGHT(#REF!,3)))</f>
        <v>#REF!</v>
      </c>
      <c r="Z829" s="974" t="e">
        <f>IF(LEN(#REF!)&lt;2,"",LEFT(RIGHT(#REF!,2)))</f>
        <v>#REF!</v>
      </c>
      <c r="AA829" s="970" t="e">
        <f>RIGHT(#REF!,1)</f>
        <v>#REF!</v>
      </c>
      <c r="AB829" s="972" t="e">
        <f>IF(LEN(#REF!)&lt;9,"",LEFT(RIGHT(#REF!,9)))</f>
        <v>#REF!</v>
      </c>
      <c r="AC829" s="974" t="e">
        <f>IF(LEN(#REF!)&lt;8,"",LEFT(RIGHT(#REF!,8)))</f>
        <v>#REF!</v>
      </c>
      <c r="AD829" s="978" t="e">
        <f>IF(LEN(#REF!)&lt;7,"",LEFT(RIGHT(#REF!,7)))</f>
        <v>#REF!</v>
      </c>
      <c r="AE829" s="998" t="e">
        <f>IF(LEN(#REF!)&lt;6,"",LEFT(RIGHT(#REF!,6)))</f>
        <v>#REF!</v>
      </c>
      <c r="AF829" s="974" t="e">
        <f>IF(LEN(#REF!)&lt;5,"",LEFT(RIGHT(#REF!,5)))</f>
        <v>#REF!</v>
      </c>
      <c r="AG829" s="978" t="e">
        <f>IF(LEN(#REF!)&lt;4,"",LEFT(RIGHT(#REF!,4)))</f>
        <v>#REF!</v>
      </c>
      <c r="AH829" s="998" t="e">
        <f>IF(LEN(#REF!)&lt;3,"",LEFT(RIGHT(#REF!,3)))</f>
        <v>#REF!</v>
      </c>
      <c r="AI829" s="974" t="e">
        <f>IF(LEN(#REF!)&lt;2,"",LEFT(RIGHT(#REF!,2)))</f>
        <v>#REF!</v>
      </c>
      <c r="AJ829" s="970" t="e">
        <f>RIGHT(#REF!,1)</f>
        <v>#REF!</v>
      </c>
      <c r="AK829" s="1000" t="e">
        <f>IF(#REF!="","",#REF!)</f>
        <v>#REF!</v>
      </c>
      <c r="AL829" s="1001"/>
      <c r="AM829" s="1002"/>
      <c r="AN829" s="1006" t="e">
        <f>IF(#REF!="","",#REF!)</f>
        <v>#REF!</v>
      </c>
      <c r="AO829" s="1007"/>
      <c r="AP829" s="1007"/>
      <c r="AQ829" s="1007"/>
      <c r="AR829" s="1007"/>
      <c r="AS829" s="1008"/>
      <c r="AT829" s="860" t="e">
        <f>IF(#REF!="","",#REF!)</f>
        <v>#REF!</v>
      </c>
      <c r="AU829" s="861"/>
      <c r="AV829" s="861"/>
      <c r="AW829" s="861"/>
      <c r="AX829" s="861"/>
      <c r="AY829" s="861"/>
      <c r="AZ829" s="861"/>
      <c r="BA829" s="862"/>
      <c r="BC829" s="908"/>
      <c r="BD829" s="909"/>
      <c r="BE829" s="909"/>
      <c r="BF829" s="909"/>
      <c r="BG829" s="909"/>
      <c r="BH829" s="909"/>
      <c r="BI829" s="910"/>
      <c r="BJ829" s="902"/>
      <c r="BK829" s="903"/>
      <c r="BL829" s="903"/>
      <c r="BM829" s="903"/>
      <c r="BN829" s="903"/>
      <c r="BO829" s="903"/>
      <c r="BP829" s="903"/>
      <c r="BQ829" s="903"/>
      <c r="BR829" s="903"/>
      <c r="BS829" s="904"/>
      <c r="BT829" s="878"/>
      <c r="BU829" s="879"/>
      <c r="BV829" s="879"/>
      <c r="BW829" s="879"/>
      <c r="BX829" s="879"/>
      <c r="BY829" s="879"/>
      <c r="BZ829" s="879"/>
      <c r="CA829" s="879"/>
      <c r="CB829" s="880"/>
      <c r="CC829" s="878"/>
      <c r="CD829" s="879"/>
      <c r="CE829" s="879"/>
      <c r="CF829" s="879"/>
      <c r="CG829" s="879"/>
      <c r="CH829" s="879"/>
      <c r="CI829" s="879"/>
      <c r="CJ829" s="879"/>
      <c r="CK829" s="880"/>
      <c r="CL829" s="896"/>
      <c r="CM829" s="897"/>
      <c r="CN829" s="898"/>
      <c r="CO829" s="890"/>
      <c r="CP829" s="891"/>
      <c r="CQ829" s="891"/>
      <c r="CR829" s="891"/>
      <c r="CS829" s="892"/>
      <c r="CT829" s="884"/>
      <c r="CU829" s="885"/>
      <c r="CV829" s="885"/>
      <c r="CW829" s="885"/>
      <c r="CX829" s="886"/>
    </row>
    <row r="830" spans="2:102" ht="12.6" hidden="1" customHeight="1">
      <c r="B830" s="1024"/>
      <c r="C830" s="1025"/>
      <c r="D830" s="1022"/>
      <c r="E830" s="1016"/>
      <c r="F830" s="1016"/>
      <c r="G830" s="1016"/>
      <c r="H830" s="1017"/>
      <c r="I830" s="976"/>
      <c r="J830" s="976"/>
      <c r="K830" s="976"/>
      <c r="L830" s="976"/>
      <c r="M830" s="976"/>
      <c r="N830" s="976"/>
      <c r="O830" s="976"/>
      <c r="P830" s="976"/>
      <c r="Q830" s="976"/>
      <c r="R830" s="977"/>
      <c r="S830" s="995"/>
      <c r="T830" s="996"/>
      <c r="U830" s="997"/>
      <c r="V830" s="999"/>
      <c r="W830" s="996"/>
      <c r="X830" s="997"/>
      <c r="Y830" s="999"/>
      <c r="Z830" s="996"/>
      <c r="AA830" s="994"/>
      <c r="AB830" s="995"/>
      <c r="AC830" s="996"/>
      <c r="AD830" s="997"/>
      <c r="AE830" s="999"/>
      <c r="AF830" s="996"/>
      <c r="AG830" s="997"/>
      <c r="AH830" s="999"/>
      <c r="AI830" s="996"/>
      <c r="AJ830" s="994"/>
      <c r="AK830" s="1003"/>
      <c r="AL830" s="1004"/>
      <c r="AM830" s="1005"/>
      <c r="AN830" s="1009"/>
      <c r="AO830" s="1010"/>
      <c r="AP830" s="1010"/>
      <c r="AQ830" s="1010"/>
      <c r="AR830" s="1010"/>
      <c r="AS830" s="1011"/>
      <c r="AT830" s="863"/>
      <c r="AU830" s="864"/>
      <c r="AV830" s="864"/>
      <c r="AW830" s="864"/>
      <c r="AX830" s="864"/>
      <c r="AY830" s="864"/>
      <c r="AZ830" s="864"/>
      <c r="BA830" s="865"/>
      <c r="BC830" s="911"/>
      <c r="BD830" s="912"/>
      <c r="BE830" s="912"/>
      <c r="BF830" s="912"/>
      <c r="BG830" s="912"/>
      <c r="BH830" s="912"/>
      <c r="BI830" s="913"/>
      <c r="BJ830" s="905"/>
      <c r="BK830" s="906"/>
      <c r="BL830" s="906"/>
      <c r="BM830" s="906"/>
      <c r="BN830" s="906"/>
      <c r="BO830" s="906"/>
      <c r="BP830" s="906"/>
      <c r="BQ830" s="906"/>
      <c r="BR830" s="906"/>
      <c r="BS830" s="907"/>
      <c r="BT830" s="881"/>
      <c r="BU830" s="882"/>
      <c r="BV830" s="882"/>
      <c r="BW830" s="882"/>
      <c r="BX830" s="882"/>
      <c r="BY830" s="882"/>
      <c r="BZ830" s="882"/>
      <c r="CA830" s="882"/>
      <c r="CB830" s="883"/>
      <c r="CC830" s="881"/>
      <c r="CD830" s="882"/>
      <c r="CE830" s="882"/>
      <c r="CF830" s="882"/>
      <c r="CG830" s="882"/>
      <c r="CH830" s="882"/>
      <c r="CI830" s="882"/>
      <c r="CJ830" s="882"/>
      <c r="CK830" s="883"/>
      <c r="CL830" s="899"/>
      <c r="CM830" s="900"/>
      <c r="CN830" s="901"/>
      <c r="CO830" s="893"/>
      <c r="CP830" s="894"/>
      <c r="CQ830" s="894"/>
      <c r="CR830" s="894"/>
      <c r="CS830" s="895"/>
      <c r="CT830" s="887"/>
      <c r="CU830" s="888"/>
      <c r="CV830" s="888"/>
      <c r="CW830" s="888"/>
      <c r="CX830" s="889"/>
    </row>
    <row r="831" spans="2:102" ht="12.6" hidden="1" customHeight="1">
      <c r="B831" s="1018" t="e">
        <f>LEFT(RIGHT(#REF!,6))</f>
        <v>#REF!</v>
      </c>
      <c r="C831" s="1020" t="e">
        <f>LEFT(RIGHT(#REF!,5))</f>
        <v>#REF!</v>
      </c>
      <c r="D831" s="1022" t="s">
        <v>84</v>
      </c>
      <c r="E831" s="1016" t="e">
        <f>LEFT(RIGHT(#REF!,4))</f>
        <v>#REF!</v>
      </c>
      <c r="F831" s="1016" t="e">
        <f>LEFT(RIGHT(#REF!,3))</f>
        <v>#REF!</v>
      </c>
      <c r="G831" s="1016" t="e">
        <f>LEFT(RIGHT(#REF!,2))</f>
        <v>#REF!</v>
      </c>
      <c r="H831" s="1017" t="e">
        <f>RIGHT(#REF!,1)</f>
        <v>#REF!</v>
      </c>
      <c r="I831" s="976" t="e">
        <f>IF(#REF!="","",#REF!)</f>
        <v>#REF!</v>
      </c>
      <c r="J831" s="976"/>
      <c r="K831" s="976"/>
      <c r="L831" s="976"/>
      <c r="M831" s="976"/>
      <c r="N831" s="976"/>
      <c r="O831" s="976"/>
      <c r="P831" s="976"/>
      <c r="Q831" s="976"/>
      <c r="R831" s="977"/>
      <c r="S831" s="972" t="e">
        <f>IF(LEN(#REF!)&lt;9,"",LEFT(RIGHT(#REF!,9)))</f>
        <v>#REF!</v>
      </c>
      <c r="T831" s="974" t="e">
        <f>IF(LEN(#REF!)&lt;8,"",LEFT(RIGHT(#REF!,8)))</f>
        <v>#REF!</v>
      </c>
      <c r="U831" s="978" t="e">
        <f>IF(LEN(#REF!)&lt;7,"",LEFT(RIGHT(#REF!,7)))</f>
        <v>#REF!</v>
      </c>
      <c r="V831" s="998" t="e">
        <f>IF(LEN(#REF!)&lt;6,"",LEFT(RIGHT(#REF!,6)))</f>
        <v>#REF!</v>
      </c>
      <c r="W831" s="974" t="e">
        <f>IF(LEN(#REF!)&lt;5,"",LEFT(RIGHT(#REF!,5)))</f>
        <v>#REF!</v>
      </c>
      <c r="X831" s="978" t="e">
        <f>IF(LEN(#REF!)&lt;4,"",LEFT(RIGHT(#REF!,4)))</f>
        <v>#REF!</v>
      </c>
      <c r="Y831" s="998" t="e">
        <f>IF(LEN(#REF!)&lt;3,"",LEFT(RIGHT(#REF!,3)))</f>
        <v>#REF!</v>
      </c>
      <c r="Z831" s="974" t="e">
        <f>IF(LEN(#REF!)&lt;2,"",LEFT(RIGHT(#REF!,2)))</f>
        <v>#REF!</v>
      </c>
      <c r="AA831" s="970" t="e">
        <f>RIGHT(#REF!,1)</f>
        <v>#REF!</v>
      </c>
      <c r="AB831" s="972" t="e">
        <f>IF(LEN(#REF!)&lt;9,"",LEFT(RIGHT(#REF!,9)))</f>
        <v>#REF!</v>
      </c>
      <c r="AC831" s="974" t="e">
        <f>IF(LEN(#REF!)&lt;8,"",LEFT(RIGHT(#REF!,8)))</f>
        <v>#REF!</v>
      </c>
      <c r="AD831" s="978" t="e">
        <f>IF(LEN(#REF!)&lt;7,"",LEFT(RIGHT(#REF!,7)))</f>
        <v>#REF!</v>
      </c>
      <c r="AE831" s="998" t="e">
        <f>IF(LEN(#REF!)&lt;6,"",LEFT(RIGHT(#REF!,6)))</f>
        <v>#REF!</v>
      </c>
      <c r="AF831" s="974" t="e">
        <f>IF(LEN(#REF!)&lt;5,"",LEFT(RIGHT(#REF!,5)))</f>
        <v>#REF!</v>
      </c>
      <c r="AG831" s="978" t="e">
        <f>IF(LEN(#REF!)&lt;4,"",LEFT(RIGHT(#REF!,4)))</f>
        <v>#REF!</v>
      </c>
      <c r="AH831" s="998" t="e">
        <f>IF(LEN(#REF!)&lt;3,"",LEFT(RIGHT(#REF!,3)))</f>
        <v>#REF!</v>
      </c>
      <c r="AI831" s="974" t="e">
        <f>IF(LEN(#REF!)&lt;2,"",LEFT(RIGHT(#REF!,2)))</f>
        <v>#REF!</v>
      </c>
      <c r="AJ831" s="970" t="e">
        <f>RIGHT(#REF!,1)</f>
        <v>#REF!</v>
      </c>
      <c r="AK831" s="1000" t="e">
        <f>IF(#REF!="","",#REF!)</f>
        <v>#REF!</v>
      </c>
      <c r="AL831" s="1001"/>
      <c r="AM831" s="1002"/>
      <c r="AN831" s="1006" t="e">
        <f>IF(#REF!="","",#REF!)</f>
        <v>#REF!</v>
      </c>
      <c r="AO831" s="1007"/>
      <c r="AP831" s="1007"/>
      <c r="AQ831" s="1007"/>
      <c r="AR831" s="1007"/>
      <c r="AS831" s="1008"/>
      <c r="AT831" s="860" t="e">
        <f>IF(#REF!="","",#REF!)</f>
        <v>#REF!</v>
      </c>
      <c r="AU831" s="861"/>
      <c r="AV831" s="861"/>
      <c r="AW831" s="861"/>
      <c r="AX831" s="861"/>
      <c r="AY831" s="861"/>
      <c r="AZ831" s="861"/>
      <c r="BA831" s="862"/>
      <c r="BC831" s="908"/>
      <c r="BD831" s="909"/>
      <c r="BE831" s="909"/>
      <c r="BF831" s="909"/>
      <c r="BG831" s="909"/>
      <c r="BH831" s="909"/>
      <c r="BI831" s="910"/>
      <c r="BJ831" s="902"/>
      <c r="BK831" s="903"/>
      <c r="BL831" s="903"/>
      <c r="BM831" s="903"/>
      <c r="BN831" s="903"/>
      <c r="BO831" s="903"/>
      <c r="BP831" s="903"/>
      <c r="BQ831" s="903"/>
      <c r="BR831" s="903"/>
      <c r="BS831" s="904"/>
      <c r="BT831" s="878"/>
      <c r="BU831" s="879"/>
      <c r="BV831" s="879"/>
      <c r="BW831" s="879"/>
      <c r="BX831" s="879"/>
      <c r="BY831" s="879"/>
      <c r="BZ831" s="879"/>
      <c r="CA831" s="879"/>
      <c r="CB831" s="880"/>
      <c r="CC831" s="878"/>
      <c r="CD831" s="879"/>
      <c r="CE831" s="879"/>
      <c r="CF831" s="879"/>
      <c r="CG831" s="879"/>
      <c r="CH831" s="879"/>
      <c r="CI831" s="879"/>
      <c r="CJ831" s="879"/>
      <c r="CK831" s="880"/>
      <c r="CL831" s="896"/>
      <c r="CM831" s="897"/>
      <c r="CN831" s="898"/>
      <c r="CO831" s="890"/>
      <c r="CP831" s="891"/>
      <c r="CQ831" s="891"/>
      <c r="CR831" s="891"/>
      <c r="CS831" s="892"/>
      <c r="CT831" s="884"/>
      <c r="CU831" s="885"/>
      <c r="CV831" s="885"/>
      <c r="CW831" s="885"/>
      <c r="CX831" s="886"/>
    </row>
    <row r="832" spans="2:102" ht="12.6" hidden="1" customHeight="1">
      <c r="B832" s="1024"/>
      <c r="C832" s="1025"/>
      <c r="D832" s="1022"/>
      <c r="E832" s="1016"/>
      <c r="F832" s="1016"/>
      <c r="G832" s="1016"/>
      <c r="H832" s="1017"/>
      <c r="I832" s="976"/>
      <c r="J832" s="976"/>
      <c r="K832" s="976"/>
      <c r="L832" s="976"/>
      <c r="M832" s="976"/>
      <c r="N832" s="976"/>
      <c r="O832" s="976"/>
      <c r="P832" s="976"/>
      <c r="Q832" s="976"/>
      <c r="R832" s="977"/>
      <c r="S832" s="995"/>
      <c r="T832" s="996"/>
      <c r="U832" s="997"/>
      <c r="V832" s="999"/>
      <c r="W832" s="996"/>
      <c r="X832" s="997"/>
      <c r="Y832" s="999"/>
      <c r="Z832" s="996"/>
      <c r="AA832" s="994"/>
      <c r="AB832" s="995"/>
      <c r="AC832" s="996"/>
      <c r="AD832" s="997"/>
      <c r="AE832" s="999"/>
      <c r="AF832" s="996"/>
      <c r="AG832" s="997"/>
      <c r="AH832" s="999"/>
      <c r="AI832" s="996"/>
      <c r="AJ832" s="994"/>
      <c r="AK832" s="1003"/>
      <c r="AL832" s="1004"/>
      <c r="AM832" s="1005"/>
      <c r="AN832" s="1009"/>
      <c r="AO832" s="1010"/>
      <c r="AP832" s="1010"/>
      <c r="AQ832" s="1010"/>
      <c r="AR832" s="1010"/>
      <c r="AS832" s="1011"/>
      <c r="AT832" s="863"/>
      <c r="AU832" s="864"/>
      <c r="AV832" s="864"/>
      <c r="AW832" s="864"/>
      <c r="AX832" s="864"/>
      <c r="AY832" s="864"/>
      <c r="AZ832" s="864"/>
      <c r="BA832" s="865"/>
      <c r="BC832" s="911"/>
      <c r="BD832" s="912"/>
      <c r="BE832" s="912"/>
      <c r="BF832" s="912"/>
      <c r="BG832" s="912"/>
      <c r="BH832" s="912"/>
      <c r="BI832" s="913"/>
      <c r="BJ832" s="905"/>
      <c r="BK832" s="906"/>
      <c r="BL832" s="906"/>
      <c r="BM832" s="906"/>
      <c r="BN832" s="906"/>
      <c r="BO832" s="906"/>
      <c r="BP832" s="906"/>
      <c r="BQ832" s="906"/>
      <c r="BR832" s="906"/>
      <c r="BS832" s="907"/>
      <c r="BT832" s="881"/>
      <c r="BU832" s="882"/>
      <c r="BV832" s="882"/>
      <c r="BW832" s="882"/>
      <c r="BX832" s="882"/>
      <c r="BY832" s="882"/>
      <c r="BZ832" s="882"/>
      <c r="CA832" s="882"/>
      <c r="CB832" s="883"/>
      <c r="CC832" s="881"/>
      <c r="CD832" s="882"/>
      <c r="CE832" s="882"/>
      <c r="CF832" s="882"/>
      <c r="CG832" s="882"/>
      <c r="CH832" s="882"/>
      <c r="CI832" s="882"/>
      <c r="CJ832" s="882"/>
      <c r="CK832" s="883"/>
      <c r="CL832" s="899"/>
      <c r="CM832" s="900"/>
      <c r="CN832" s="901"/>
      <c r="CO832" s="893"/>
      <c r="CP832" s="894"/>
      <c r="CQ832" s="894"/>
      <c r="CR832" s="894"/>
      <c r="CS832" s="895"/>
      <c r="CT832" s="887"/>
      <c r="CU832" s="888"/>
      <c r="CV832" s="888"/>
      <c r="CW832" s="888"/>
      <c r="CX832" s="889"/>
    </row>
    <row r="833" spans="2:102" ht="12.6" hidden="1" customHeight="1">
      <c r="B833" s="1018" t="e">
        <f>LEFT(RIGHT(#REF!,6))</f>
        <v>#REF!</v>
      </c>
      <c r="C833" s="1020" t="e">
        <f>LEFT(RIGHT(#REF!,5))</f>
        <v>#REF!</v>
      </c>
      <c r="D833" s="1022" t="s">
        <v>84</v>
      </c>
      <c r="E833" s="1016" t="e">
        <f>LEFT(RIGHT(#REF!,4))</f>
        <v>#REF!</v>
      </c>
      <c r="F833" s="1016" t="e">
        <f>LEFT(RIGHT(#REF!,3))</f>
        <v>#REF!</v>
      </c>
      <c r="G833" s="1016" t="e">
        <f>LEFT(RIGHT(#REF!,2))</f>
        <v>#REF!</v>
      </c>
      <c r="H833" s="1017" t="e">
        <f>RIGHT(#REF!,1)</f>
        <v>#REF!</v>
      </c>
      <c r="I833" s="976" t="e">
        <f>IF(#REF!="","",#REF!)</f>
        <v>#REF!</v>
      </c>
      <c r="J833" s="976"/>
      <c r="K833" s="976"/>
      <c r="L833" s="976"/>
      <c r="M833" s="976"/>
      <c r="N833" s="976"/>
      <c r="O833" s="976"/>
      <c r="P833" s="976"/>
      <c r="Q833" s="976"/>
      <c r="R833" s="977"/>
      <c r="S833" s="972" t="e">
        <f>IF(LEN(#REF!)&lt;9,"",LEFT(RIGHT(#REF!,9)))</f>
        <v>#REF!</v>
      </c>
      <c r="T833" s="974" t="e">
        <f>IF(LEN(#REF!)&lt;8,"",LEFT(RIGHT(#REF!,8)))</f>
        <v>#REF!</v>
      </c>
      <c r="U833" s="978" t="e">
        <f>IF(LEN(#REF!)&lt;7,"",LEFT(RIGHT(#REF!,7)))</f>
        <v>#REF!</v>
      </c>
      <c r="V833" s="998" t="e">
        <f>IF(LEN(#REF!)&lt;6,"",LEFT(RIGHT(#REF!,6)))</f>
        <v>#REF!</v>
      </c>
      <c r="W833" s="974" t="e">
        <f>IF(LEN(#REF!)&lt;5,"",LEFT(RIGHT(#REF!,5)))</f>
        <v>#REF!</v>
      </c>
      <c r="X833" s="978" t="e">
        <f>IF(LEN(#REF!)&lt;4,"",LEFT(RIGHT(#REF!,4)))</f>
        <v>#REF!</v>
      </c>
      <c r="Y833" s="998" t="e">
        <f>IF(LEN(#REF!)&lt;3,"",LEFT(RIGHT(#REF!,3)))</f>
        <v>#REF!</v>
      </c>
      <c r="Z833" s="974" t="e">
        <f>IF(LEN(#REF!)&lt;2,"",LEFT(RIGHT(#REF!,2)))</f>
        <v>#REF!</v>
      </c>
      <c r="AA833" s="970" t="e">
        <f>RIGHT(#REF!,1)</f>
        <v>#REF!</v>
      </c>
      <c r="AB833" s="972" t="e">
        <f>IF(LEN(#REF!)&lt;9,"",LEFT(RIGHT(#REF!,9)))</f>
        <v>#REF!</v>
      </c>
      <c r="AC833" s="974" t="e">
        <f>IF(LEN(#REF!)&lt;8,"",LEFT(RIGHT(#REF!,8)))</f>
        <v>#REF!</v>
      </c>
      <c r="AD833" s="978" t="e">
        <f>IF(LEN(#REF!)&lt;7,"",LEFT(RIGHT(#REF!,7)))</f>
        <v>#REF!</v>
      </c>
      <c r="AE833" s="998" t="e">
        <f>IF(LEN(#REF!)&lt;6,"",LEFT(RIGHT(#REF!,6)))</f>
        <v>#REF!</v>
      </c>
      <c r="AF833" s="974" t="e">
        <f>IF(LEN(#REF!)&lt;5,"",LEFT(RIGHT(#REF!,5)))</f>
        <v>#REF!</v>
      </c>
      <c r="AG833" s="978" t="e">
        <f>IF(LEN(#REF!)&lt;4,"",LEFT(RIGHT(#REF!,4)))</f>
        <v>#REF!</v>
      </c>
      <c r="AH833" s="998" t="e">
        <f>IF(LEN(#REF!)&lt;3,"",LEFT(RIGHT(#REF!,3)))</f>
        <v>#REF!</v>
      </c>
      <c r="AI833" s="974" t="e">
        <f>IF(LEN(#REF!)&lt;2,"",LEFT(RIGHT(#REF!,2)))</f>
        <v>#REF!</v>
      </c>
      <c r="AJ833" s="970" t="e">
        <f>RIGHT(#REF!,1)</f>
        <v>#REF!</v>
      </c>
      <c r="AK833" s="1000" t="e">
        <f>IF(#REF!="","",#REF!)</f>
        <v>#REF!</v>
      </c>
      <c r="AL833" s="1001"/>
      <c r="AM833" s="1002"/>
      <c r="AN833" s="1006" t="e">
        <f>IF(#REF!="","",#REF!)</f>
        <v>#REF!</v>
      </c>
      <c r="AO833" s="1007"/>
      <c r="AP833" s="1007"/>
      <c r="AQ833" s="1007"/>
      <c r="AR833" s="1007"/>
      <c r="AS833" s="1008"/>
      <c r="AT833" s="860" t="e">
        <f>IF(#REF!="","",#REF!)</f>
        <v>#REF!</v>
      </c>
      <c r="AU833" s="861"/>
      <c r="AV833" s="861"/>
      <c r="AW833" s="861"/>
      <c r="AX833" s="861"/>
      <c r="AY833" s="861"/>
      <c r="AZ833" s="861"/>
      <c r="BA833" s="862"/>
      <c r="BC833" s="908"/>
      <c r="BD833" s="909"/>
      <c r="BE833" s="909"/>
      <c r="BF833" s="909"/>
      <c r="BG833" s="909"/>
      <c r="BH833" s="909"/>
      <c r="BI833" s="910"/>
      <c r="BJ833" s="902"/>
      <c r="BK833" s="903"/>
      <c r="BL833" s="903"/>
      <c r="BM833" s="903"/>
      <c r="BN833" s="903"/>
      <c r="BO833" s="903"/>
      <c r="BP833" s="903"/>
      <c r="BQ833" s="903"/>
      <c r="BR833" s="903"/>
      <c r="BS833" s="904"/>
      <c r="BT833" s="878"/>
      <c r="BU833" s="879"/>
      <c r="BV833" s="879"/>
      <c r="BW833" s="879"/>
      <c r="BX833" s="879"/>
      <c r="BY833" s="879"/>
      <c r="BZ833" s="879"/>
      <c r="CA833" s="879"/>
      <c r="CB833" s="880"/>
      <c r="CC833" s="878"/>
      <c r="CD833" s="879"/>
      <c r="CE833" s="879"/>
      <c r="CF833" s="879"/>
      <c r="CG833" s="879"/>
      <c r="CH833" s="879"/>
      <c r="CI833" s="879"/>
      <c r="CJ833" s="879"/>
      <c r="CK833" s="880"/>
      <c r="CL833" s="896"/>
      <c r="CM833" s="897"/>
      <c r="CN833" s="898"/>
      <c r="CO833" s="890"/>
      <c r="CP833" s="891"/>
      <c r="CQ833" s="891"/>
      <c r="CR833" s="891"/>
      <c r="CS833" s="892"/>
      <c r="CT833" s="884"/>
      <c r="CU833" s="885"/>
      <c r="CV833" s="885"/>
      <c r="CW833" s="885"/>
      <c r="CX833" s="886"/>
    </row>
    <row r="834" spans="2:102" ht="12.6" hidden="1" customHeight="1">
      <c r="B834" s="1024"/>
      <c r="C834" s="1025"/>
      <c r="D834" s="1022"/>
      <c r="E834" s="1016"/>
      <c r="F834" s="1016"/>
      <c r="G834" s="1016"/>
      <c r="H834" s="1017"/>
      <c r="I834" s="976"/>
      <c r="J834" s="976"/>
      <c r="K834" s="976"/>
      <c r="L834" s="976"/>
      <c r="M834" s="976"/>
      <c r="N834" s="976"/>
      <c r="O834" s="976"/>
      <c r="P834" s="976"/>
      <c r="Q834" s="976"/>
      <c r="R834" s="977"/>
      <c r="S834" s="995"/>
      <c r="T834" s="996"/>
      <c r="U834" s="997"/>
      <c r="V834" s="999"/>
      <c r="W834" s="996"/>
      <c r="X834" s="997"/>
      <c r="Y834" s="999"/>
      <c r="Z834" s="996"/>
      <c r="AA834" s="994"/>
      <c r="AB834" s="995"/>
      <c r="AC834" s="996"/>
      <c r="AD834" s="997"/>
      <c r="AE834" s="999"/>
      <c r="AF834" s="996"/>
      <c r="AG834" s="997"/>
      <c r="AH834" s="999"/>
      <c r="AI834" s="996"/>
      <c r="AJ834" s="994"/>
      <c r="AK834" s="1003"/>
      <c r="AL834" s="1004"/>
      <c r="AM834" s="1005"/>
      <c r="AN834" s="1009"/>
      <c r="AO834" s="1010"/>
      <c r="AP834" s="1010"/>
      <c r="AQ834" s="1010"/>
      <c r="AR834" s="1010"/>
      <c r="AS834" s="1011"/>
      <c r="AT834" s="863"/>
      <c r="AU834" s="864"/>
      <c r="AV834" s="864"/>
      <c r="AW834" s="864"/>
      <c r="AX834" s="864"/>
      <c r="AY834" s="864"/>
      <c r="AZ834" s="864"/>
      <c r="BA834" s="865"/>
      <c r="BC834" s="911"/>
      <c r="BD834" s="912"/>
      <c r="BE834" s="912"/>
      <c r="BF834" s="912"/>
      <c r="BG834" s="912"/>
      <c r="BH834" s="912"/>
      <c r="BI834" s="913"/>
      <c r="BJ834" s="905"/>
      <c r="BK834" s="906"/>
      <c r="BL834" s="906"/>
      <c r="BM834" s="906"/>
      <c r="BN834" s="906"/>
      <c r="BO834" s="906"/>
      <c r="BP834" s="906"/>
      <c r="BQ834" s="906"/>
      <c r="BR834" s="906"/>
      <c r="BS834" s="907"/>
      <c r="BT834" s="881"/>
      <c r="BU834" s="882"/>
      <c r="BV834" s="882"/>
      <c r="BW834" s="882"/>
      <c r="BX834" s="882"/>
      <c r="BY834" s="882"/>
      <c r="BZ834" s="882"/>
      <c r="CA834" s="882"/>
      <c r="CB834" s="883"/>
      <c r="CC834" s="881"/>
      <c r="CD834" s="882"/>
      <c r="CE834" s="882"/>
      <c r="CF834" s="882"/>
      <c r="CG834" s="882"/>
      <c r="CH834" s="882"/>
      <c r="CI834" s="882"/>
      <c r="CJ834" s="882"/>
      <c r="CK834" s="883"/>
      <c r="CL834" s="899"/>
      <c r="CM834" s="900"/>
      <c r="CN834" s="901"/>
      <c r="CO834" s="893"/>
      <c r="CP834" s="894"/>
      <c r="CQ834" s="894"/>
      <c r="CR834" s="894"/>
      <c r="CS834" s="895"/>
      <c r="CT834" s="887"/>
      <c r="CU834" s="888"/>
      <c r="CV834" s="888"/>
      <c r="CW834" s="888"/>
      <c r="CX834" s="889"/>
    </row>
    <row r="835" spans="2:102" ht="12.6" hidden="1" customHeight="1">
      <c r="B835" s="1018" t="e">
        <f>LEFT(RIGHT(#REF!,6))</f>
        <v>#REF!</v>
      </c>
      <c r="C835" s="1020" t="e">
        <f>LEFT(RIGHT(#REF!,5))</f>
        <v>#REF!</v>
      </c>
      <c r="D835" s="1022" t="s">
        <v>84</v>
      </c>
      <c r="E835" s="1016" t="e">
        <f>LEFT(RIGHT(#REF!,4))</f>
        <v>#REF!</v>
      </c>
      <c r="F835" s="1016" t="e">
        <f>LEFT(RIGHT(#REF!,3))</f>
        <v>#REF!</v>
      </c>
      <c r="G835" s="1016" t="e">
        <f>LEFT(RIGHT(#REF!,2))</f>
        <v>#REF!</v>
      </c>
      <c r="H835" s="1017" t="e">
        <f>RIGHT(#REF!,1)</f>
        <v>#REF!</v>
      </c>
      <c r="I835" s="976" t="e">
        <f>IF(#REF!="","",#REF!)</f>
        <v>#REF!</v>
      </c>
      <c r="J835" s="976"/>
      <c r="K835" s="976"/>
      <c r="L835" s="976"/>
      <c r="M835" s="976"/>
      <c r="N835" s="976"/>
      <c r="O835" s="976"/>
      <c r="P835" s="976"/>
      <c r="Q835" s="976"/>
      <c r="R835" s="977"/>
      <c r="S835" s="972" t="e">
        <f>IF(LEN(#REF!)&lt;9,"",LEFT(RIGHT(#REF!,9)))</f>
        <v>#REF!</v>
      </c>
      <c r="T835" s="974" t="e">
        <f>IF(LEN(#REF!)&lt;8,"",LEFT(RIGHT(#REF!,8)))</f>
        <v>#REF!</v>
      </c>
      <c r="U835" s="978" t="e">
        <f>IF(LEN(#REF!)&lt;7,"",LEFT(RIGHT(#REF!,7)))</f>
        <v>#REF!</v>
      </c>
      <c r="V835" s="998" t="e">
        <f>IF(LEN(#REF!)&lt;6,"",LEFT(RIGHT(#REF!,6)))</f>
        <v>#REF!</v>
      </c>
      <c r="W835" s="974" t="e">
        <f>IF(LEN(#REF!)&lt;5,"",LEFT(RIGHT(#REF!,5)))</f>
        <v>#REF!</v>
      </c>
      <c r="X835" s="978" t="e">
        <f>IF(LEN(#REF!)&lt;4,"",LEFT(RIGHT(#REF!,4)))</f>
        <v>#REF!</v>
      </c>
      <c r="Y835" s="998" t="e">
        <f>IF(LEN(#REF!)&lt;3,"",LEFT(RIGHT(#REF!,3)))</f>
        <v>#REF!</v>
      </c>
      <c r="Z835" s="974" t="e">
        <f>IF(LEN(#REF!)&lt;2,"",LEFT(RIGHT(#REF!,2)))</f>
        <v>#REF!</v>
      </c>
      <c r="AA835" s="970" t="e">
        <f>RIGHT(#REF!,1)</f>
        <v>#REF!</v>
      </c>
      <c r="AB835" s="972" t="e">
        <f>IF(LEN(#REF!)&lt;9,"",LEFT(RIGHT(#REF!,9)))</f>
        <v>#REF!</v>
      </c>
      <c r="AC835" s="974" t="e">
        <f>IF(LEN(#REF!)&lt;8,"",LEFT(RIGHT(#REF!,8)))</f>
        <v>#REF!</v>
      </c>
      <c r="AD835" s="978" t="e">
        <f>IF(LEN(#REF!)&lt;7,"",LEFT(RIGHT(#REF!,7)))</f>
        <v>#REF!</v>
      </c>
      <c r="AE835" s="998" t="e">
        <f>IF(LEN(#REF!)&lt;6,"",LEFT(RIGHT(#REF!,6)))</f>
        <v>#REF!</v>
      </c>
      <c r="AF835" s="974" t="e">
        <f>IF(LEN(#REF!)&lt;5,"",LEFT(RIGHT(#REF!,5)))</f>
        <v>#REF!</v>
      </c>
      <c r="AG835" s="978" t="e">
        <f>IF(LEN(#REF!)&lt;4,"",LEFT(RIGHT(#REF!,4)))</f>
        <v>#REF!</v>
      </c>
      <c r="AH835" s="998" t="e">
        <f>IF(LEN(#REF!)&lt;3,"",LEFT(RIGHT(#REF!,3)))</f>
        <v>#REF!</v>
      </c>
      <c r="AI835" s="974" t="e">
        <f>IF(LEN(#REF!)&lt;2,"",LEFT(RIGHT(#REF!,2)))</f>
        <v>#REF!</v>
      </c>
      <c r="AJ835" s="970" t="e">
        <f>RIGHT(#REF!,1)</f>
        <v>#REF!</v>
      </c>
      <c r="AK835" s="1000" t="e">
        <f>IF(#REF!="","",#REF!)</f>
        <v>#REF!</v>
      </c>
      <c r="AL835" s="1001"/>
      <c r="AM835" s="1002"/>
      <c r="AN835" s="1006" t="e">
        <f>IF(#REF!="","",#REF!)</f>
        <v>#REF!</v>
      </c>
      <c r="AO835" s="1007"/>
      <c r="AP835" s="1007"/>
      <c r="AQ835" s="1007"/>
      <c r="AR835" s="1007"/>
      <c r="AS835" s="1008"/>
      <c r="AT835" s="860" t="e">
        <f>IF(#REF!="","",#REF!)</f>
        <v>#REF!</v>
      </c>
      <c r="AU835" s="861"/>
      <c r="AV835" s="861"/>
      <c r="AW835" s="861"/>
      <c r="AX835" s="861"/>
      <c r="AY835" s="861"/>
      <c r="AZ835" s="861"/>
      <c r="BA835" s="862"/>
      <c r="BC835" s="908"/>
      <c r="BD835" s="909"/>
      <c r="BE835" s="909"/>
      <c r="BF835" s="909"/>
      <c r="BG835" s="909"/>
      <c r="BH835" s="909"/>
      <c r="BI835" s="910"/>
      <c r="BJ835" s="902"/>
      <c r="BK835" s="903"/>
      <c r="BL835" s="903"/>
      <c r="BM835" s="903"/>
      <c r="BN835" s="903"/>
      <c r="BO835" s="903"/>
      <c r="BP835" s="903"/>
      <c r="BQ835" s="903"/>
      <c r="BR835" s="903"/>
      <c r="BS835" s="904"/>
      <c r="BT835" s="878"/>
      <c r="BU835" s="879"/>
      <c r="BV835" s="879"/>
      <c r="BW835" s="879"/>
      <c r="BX835" s="879"/>
      <c r="BY835" s="879"/>
      <c r="BZ835" s="879"/>
      <c r="CA835" s="879"/>
      <c r="CB835" s="880"/>
      <c r="CC835" s="878"/>
      <c r="CD835" s="879"/>
      <c r="CE835" s="879"/>
      <c r="CF835" s="879"/>
      <c r="CG835" s="879"/>
      <c r="CH835" s="879"/>
      <c r="CI835" s="879"/>
      <c r="CJ835" s="879"/>
      <c r="CK835" s="880"/>
      <c r="CL835" s="896"/>
      <c r="CM835" s="897"/>
      <c r="CN835" s="898"/>
      <c r="CO835" s="890"/>
      <c r="CP835" s="891"/>
      <c r="CQ835" s="891"/>
      <c r="CR835" s="891"/>
      <c r="CS835" s="892"/>
      <c r="CT835" s="884"/>
      <c r="CU835" s="885"/>
      <c r="CV835" s="885"/>
      <c r="CW835" s="885"/>
      <c r="CX835" s="886"/>
    </row>
    <row r="836" spans="2:102" ht="12.6" hidden="1" customHeight="1">
      <c r="B836" s="1024"/>
      <c r="C836" s="1025"/>
      <c r="D836" s="1022"/>
      <c r="E836" s="1016"/>
      <c r="F836" s="1016"/>
      <c r="G836" s="1016"/>
      <c r="H836" s="1017"/>
      <c r="I836" s="976"/>
      <c r="J836" s="976"/>
      <c r="K836" s="976"/>
      <c r="L836" s="976"/>
      <c r="M836" s="976"/>
      <c r="N836" s="976"/>
      <c r="O836" s="976"/>
      <c r="P836" s="976"/>
      <c r="Q836" s="976"/>
      <c r="R836" s="977"/>
      <c r="S836" s="995"/>
      <c r="T836" s="996"/>
      <c r="U836" s="997"/>
      <c r="V836" s="999"/>
      <c r="W836" s="996"/>
      <c r="X836" s="997"/>
      <c r="Y836" s="999"/>
      <c r="Z836" s="996"/>
      <c r="AA836" s="994"/>
      <c r="AB836" s="995"/>
      <c r="AC836" s="996"/>
      <c r="AD836" s="997"/>
      <c r="AE836" s="999"/>
      <c r="AF836" s="996"/>
      <c r="AG836" s="997"/>
      <c r="AH836" s="999"/>
      <c r="AI836" s="996"/>
      <c r="AJ836" s="994"/>
      <c r="AK836" s="1003"/>
      <c r="AL836" s="1004"/>
      <c r="AM836" s="1005"/>
      <c r="AN836" s="1009"/>
      <c r="AO836" s="1010"/>
      <c r="AP836" s="1010"/>
      <c r="AQ836" s="1010"/>
      <c r="AR836" s="1010"/>
      <c r="AS836" s="1011"/>
      <c r="AT836" s="863"/>
      <c r="AU836" s="864"/>
      <c r="AV836" s="864"/>
      <c r="AW836" s="864"/>
      <c r="AX836" s="864"/>
      <c r="AY836" s="864"/>
      <c r="AZ836" s="864"/>
      <c r="BA836" s="865"/>
      <c r="BC836" s="911"/>
      <c r="BD836" s="912"/>
      <c r="BE836" s="912"/>
      <c r="BF836" s="912"/>
      <c r="BG836" s="912"/>
      <c r="BH836" s="912"/>
      <c r="BI836" s="913"/>
      <c r="BJ836" s="905"/>
      <c r="BK836" s="906"/>
      <c r="BL836" s="906"/>
      <c r="BM836" s="906"/>
      <c r="BN836" s="906"/>
      <c r="BO836" s="906"/>
      <c r="BP836" s="906"/>
      <c r="BQ836" s="906"/>
      <c r="BR836" s="906"/>
      <c r="BS836" s="907"/>
      <c r="BT836" s="881"/>
      <c r="BU836" s="882"/>
      <c r="BV836" s="882"/>
      <c r="BW836" s="882"/>
      <c r="BX836" s="882"/>
      <c r="BY836" s="882"/>
      <c r="BZ836" s="882"/>
      <c r="CA836" s="882"/>
      <c r="CB836" s="883"/>
      <c r="CC836" s="881"/>
      <c r="CD836" s="882"/>
      <c r="CE836" s="882"/>
      <c r="CF836" s="882"/>
      <c r="CG836" s="882"/>
      <c r="CH836" s="882"/>
      <c r="CI836" s="882"/>
      <c r="CJ836" s="882"/>
      <c r="CK836" s="883"/>
      <c r="CL836" s="899"/>
      <c r="CM836" s="900"/>
      <c r="CN836" s="901"/>
      <c r="CO836" s="893"/>
      <c r="CP836" s="894"/>
      <c r="CQ836" s="894"/>
      <c r="CR836" s="894"/>
      <c r="CS836" s="895"/>
      <c r="CT836" s="887"/>
      <c r="CU836" s="888"/>
      <c r="CV836" s="888"/>
      <c r="CW836" s="888"/>
      <c r="CX836" s="889"/>
    </row>
    <row r="837" spans="2:102" ht="12.6" hidden="1" customHeight="1">
      <c r="B837" s="1018" t="e">
        <f>LEFT(RIGHT(#REF!,6))</f>
        <v>#REF!</v>
      </c>
      <c r="C837" s="1020" t="e">
        <f>LEFT(RIGHT(#REF!,5))</f>
        <v>#REF!</v>
      </c>
      <c r="D837" s="1022" t="s">
        <v>84</v>
      </c>
      <c r="E837" s="1016" t="e">
        <f>LEFT(RIGHT(#REF!,4))</f>
        <v>#REF!</v>
      </c>
      <c r="F837" s="1016" t="e">
        <f>LEFT(RIGHT(#REF!,3))</f>
        <v>#REF!</v>
      </c>
      <c r="G837" s="1016" t="e">
        <f>LEFT(RIGHT(#REF!,2))</f>
        <v>#REF!</v>
      </c>
      <c r="H837" s="1017" t="e">
        <f>RIGHT(#REF!,1)</f>
        <v>#REF!</v>
      </c>
      <c r="I837" s="976" t="e">
        <f>IF(#REF!="","",#REF!)</f>
        <v>#REF!</v>
      </c>
      <c r="J837" s="976"/>
      <c r="K837" s="976"/>
      <c r="L837" s="976"/>
      <c r="M837" s="976"/>
      <c r="N837" s="976"/>
      <c r="O837" s="976"/>
      <c r="P837" s="976"/>
      <c r="Q837" s="976"/>
      <c r="R837" s="977"/>
      <c r="S837" s="972" t="e">
        <f>IF(LEN(#REF!)&lt;9,"",LEFT(RIGHT(#REF!,9)))</f>
        <v>#REF!</v>
      </c>
      <c r="T837" s="974" t="e">
        <f>IF(LEN(#REF!)&lt;8,"",LEFT(RIGHT(#REF!,8)))</f>
        <v>#REF!</v>
      </c>
      <c r="U837" s="978" t="e">
        <f>IF(LEN(#REF!)&lt;7,"",LEFT(RIGHT(#REF!,7)))</f>
        <v>#REF!</v>
      </c>
      <c r="V837" s="998" t="e">
        <f>IF(LEN(#REF!)&lt;6,"",LEFT(RIGHT(#REF!,6)))</f>
        <v>#REF!</v>
      </c>
      <c r="W837" s="974" t="e">
        <f>IF(LEN(#REF!)&lt;5,"",LEFT(RIGHT(#REF!,5)))</f>
        <v>#REF!</v>
      </c>
      <c r="X837" s="978" t="e">
        <f>IF(LEN(#REF!)&lt;4,"",LEFT(RIGHT(#REF!,4)))</f>
        <v>#REF!</v>
      </c>
      <c r="Y837" s="998" t="e">
        <f>IF(LEN(#REF!)&lt;3,"",LEFT(RIGHT(#REF!,3)))</f>
        <v>#REF!</v>
      </c>
      <c r="Z837" s="974" t="e">
        <f>IF(LEN(#REF!)&lt;2,"",LEFT(RIGHT(#REF!,2)))</f>
        <v>#REF!</v>
      </c>
      <c r="AA837" s="970" t="e">
        <f>RIGHT(#REF!,1)</f>
        <v>#REF!</v>
      </c>
      <c r="AB837" s="972" t="e">
        <f>IF(LEN(#REF!)&lt;9,"",LEFT(RIGHT(#REF!,9)))</f>
        <v>#REF!</v>
      </c>
      <c r="AC837" s="974" t="e">
        <f>IF(LEN(#REF!)&lt;8,"",LEFT(RIGHT(#REF!,8)))</f>
        <v>#REF!</v>
      </c>
      <c r="AD837" s="978" t="e">
        <f>IF(LEN(#REF!)&lt;7,"",LEFT(RIGHT(#REF!,7)))</f>
        <v>#REF!</v>
      </c>
      <c r="AE837" s="998" t="e">
        <f>IF(LEN(#REF!)&lt;6,"",LEFT(RIGHT(#REF!,6)))</f>
        <v>#REF!</v>
      </c>
      <c r="AF837" s="974" t="e">
        <f>IF(LEN(#REF!)&lt;5,"",LEFT(RIGHT(#REF!,5)))</f>
        <v>#REF!</v>
      </c>
      <c r="AG837" s="978" t="e">
        <f>IF(LEN(#REF!)&lt;4,"",LEFT(RIGHT(#REF!,4)))</f>
        <v>#REF!</v>
      </c>
      <c r="AH837" s="998" t="e">
        <f>IF(LEN(#REF!)&lt;3,"",LEFT(RIGHT(#REF!,3)))</f>
        <v>#REF!</v>
      </c>
      <c r="AI837" s="974" t="e">
        <f>IF(LEN(#REF!)&lt;2,"",LEFT(RIGHT(#REF!,2)))</f>
        <v>#REF!</v>
      </c>
      <c r="AJ837" s="970" t="e">
        <f>RIGHT(#REF!,1)</f>
        <v>#REF!</v>
      </c>
      <c r="AK837" s="1000" t="e">
        <f>IF(#REF!="","",#REF!)</f>
        <v>#REF!</v>
      </c>
      <c r="AL837" s="1001"/>
      <c r="AM837" s="1002"/>
      <c r="AN837" s="1006" t="e">
        <f>IF(#REF!="","",#REF!)</f>
        <v>#REF!</v>
      </c>
      <c r="AO837" s="1007"/>
      <c r="AP837" s="1007"/>
      <c r="AQ837" s="1007"/>
      <c r="AR837" s="1007"/>
      <c r="AS837" s="1008"/>
      <c r="AT837" s="860" t="e">
        <f>IF(#REF!="","",#REF!)</f>
        <v>#REF!</v>
      </c>
      <c r="AU837" s="861"/>
      <c r="AV837" s="861"/>
      <c r="AW837" s="861"/>
      <c r="AX837" s="861"/>
      <c r="AY837" s="861"/>
      <c r="AZ837" s="861"/>
      <c r="BA837" s="862"/>
      <c r="BC837" s="908"/>
      <c r="BD837" s="909"/>
      <c r="BE837" s="909"/>
      <c r="BF837" s="909"/>
      <c r="BG837" s="909"/>
      <c r="BH837" s="909"/>
      <c r="BI837" s="910"/>
      <c r="BJ837" s="902"/>
      <c r="BK837" s="903"/>
      <c r="BL837" s="903"/>
      <c r="BM837" s="903"/>
      <c r="BN837" s="903"/>
      <c r="BO837" s="903"/>
      <c r="BP837" s="903"/>
      <c r="BQ837" s="903"/>
      <c r="BR837" s="903"/>
      <c r="BS837" s="904"/>
      <c r="BT837" s="878"/>
      <c r="BU837" s="879"/>
      <c r="BV837" s="879"/>
      <c r="BW837" s="879"/>
      <c r="BX837" s="879"/>
      <c r="BY837" s="879"/>
      <c r="BZ837" s="879"/>
      <c r="CA837" s="879"/>
      <c r="CB837" s="880"/>
      <c r="CC837" s="878"/>
      <c r="CD837" s="879"/>
      <c r="CE837" s="879"/>
      <c r="CF837" s="879"/>
      <c r="CG837" s="879"/>
      <c r="CH837" s="879"/>
      <c r="CI837" s="879"/>
      <c r="CJ837" s="879"/>
      <c r="CK837" s="880"/>
      <c r="CL837" s="896"/>
      <c r="CM837" s="897"/>
      <c r="CN837" s="898"/>
      <c r="CO837" s="890"/>
      <c r="CP837" s="891"/>
      <c r="CQ837" s="891"/>
      <c r="CR837" s="891"/>
      <c r="CS837" s="892"/>
      <c r="CT837" s="884"/>
      <c r="CU837" s="885"/>
      <c r="CV837" s="885"/>
      <c r="CW837" s="885"/>
      <c r="CX837" s="886"/>
    </row>
    <row r="838" spans="2:102" ht="12.6" hidden="1" customHeight="1">
      <c r="B838" s="1024"/>
      <c r="C838" s="1025"/>
      <c r="D838" s="1022"/>
      <c r="E838" s="1016"/>
      <c r="F838" s="1016"/>
      <c r="G838" s="1016"/>
      <c r="H838" s="1017"/>
      <c r="I838" s="976"/>
      <c r="J838" s="976"/>
      <c r="K838" s="976"/>
      <c r="L838" s="976"/>
      <c r="M838" s="976"/>
      <c r="N838" s="976"/>
      <c r="O838" s="976"/>
      <c r="P838" s="976"/>
      <c r="Q838" s="976"/>
      <c r="R838" s="977"/>
      <c r="S838" s="995"/>
      <c r="T838" s="996"/>
      <c r="U838" s="997"/>
      <c r="V838" s="999"/>
      <c r="W838" s="996"/>
      <c r="X838" s="997"/>
      <c r="Y838" s="999"/>
      <c r="Z838" s="996"/>
      <c r="AA838" s="994"/>
      <c r="AB838" s="995"/>
      <c r="AC838" s="996"/>
      <c r="AD838" s="997"/>
      <c r="AE838" s="999"/>
      <c r="AF838" s="996"/>
      <c r="AG838" s="997"/>
      <c r="AH838" s="999"/>
      <c r="AI838" s="996"/>
      <c r="AJ838" s="994"/>
      <c r="AK838" s="1003"/>
      <c r="AL838" s="1004"/>
      <c r="AM838" s="1005"/>
      <c r="AN838" s="1009"/>
      <c r="AO838" s="1010"/>
      <c r="AP838" s="1010"/>
      <c r="AQ838" s="1010"/>
      <c r="AR838" s="1010"/>
      <c r="AS838" s="1011"/>
      <c r="AT838" s="863"/>
      <c r="AU838" s="864"/>
      <c r="AV838" s="864"/>
      <c r="AW838" s="864"/>
      <c r="AX838" s="864"/>
      <c r="AY838" s="864"/>
      <c r="AZ838" s="864"/>
      <c r="BA838" s="865"/>
      <c r="BC838" s="911"/>
      <c r="BD838" s="912"/>
      <c r="BE838" s="912"/>
      <c r="BF838" s="912"/>
      <c r="BG838" s="912"/>
      <c r="BH838" s="912"/>
      <c r="BI838" s="913"/>
      <c r="BJ838" s="905"/>
      <c r="BK838" s="906"/>
      <c r="BL838" s="906"/>
      <c r="BM838" s="906"/>
      <c r="BN838" s="906"/>
      <c r="BO838" s="906"/>
      <c r="BP838" s="906"/>
      <c r="BQ838" s="906"/>
      <c r="BR838" s="906"/>
      <c r="BS838" s="907"/>
      <c r="BT838" s="881"/>
      <c r="BU838" s="882"/>
      <c r="BV838" s="882"/>
      <c r="BW838" s="882"/>
      <c r="BX838" s="882"/>
      <c r="BY838" s="882"/>
      <c r="BZ838" s="882"/>
      <c r="CA838" s="882"/>
      <c r="CB838" s="883"/>
      <c r="CC838" s="881"/>
      <c r="CD838" s="882"/>
      <c r="CE838" s="882"/>
      <c r="CF838" s="882"/>
      <c r="CG838" s="882"/>
      <c r="CH838" s="882"/>
      <c r="CI838" s="882"/>
      <c r="CJ838" s="882"/>
      <c r="CK838" s="883"/>
      <c r="CL838" s="899"/>
      <c r="CM838" s="900"/>
      <c r="CN838" s="901"/>
      <c r="CO838" s="893"/>
      <c r="CP838" s="894"/>
      <c r="CQ838" s="894"/>
      <c r="CR838" s="894"/>
      <c r="CS838" s="895"/>
      <c r="CT838" s="887"/>
      <c r="CU838" s="888"/>
      <c r="CV838" s="888"/>
      <c r="CW838" s="888"/>
      <c r="CX838" s="889"/>
    </row>
    <row r="839" spans="2:102" ht="12.6" hidden="1" customHeight="1">
      <c r="B839" s="1018" t="e">
        <f>LEFT(RIGHT(#REF!,6))</f>
        <v>#REF!</v>
      </c>
      <c r="C839" s="1020" t="e">
        <f>LEFT(RIGHT(#REF!,5))</f>
        <v>#REF!</v>
      </c>
      <c r="D839" s="1022" t="s">
        <v>84</v>
      </c>
      <c r="E839" s="1016" t="e">
        <f>LEFT(RIGHT(#REF!,4))</f>
        <v>#REF!</v>
      </c>
      <c r="F839" s="1016" t="e">
        <f>LEFT(RIGHT(#REF!,3))</f>
        <v>#REF!</v>
      </c>
      <c r="G839" s="1016" t="e">
        <f>LEFT(RIGHT(#REF!,2))</f>
        <v>#REF!</v>
      </c>
      <c r="H839" s="1017" t="e">
        <f>RIGHT(#REF!,1)</f>
        <v>#REF!</v>
      </c>
      <c r="I839" s="976" t="e">
        <f>IF(#REF!="","",#REF!)</f>
        <v>#REF!</v>
      </c>
      <c r="J839" s="976"/>
      <c r="K839" s="976"/>
      <c r="L839" s="976"/>
      <c r="M839" s="976"/>
      <c r="N839" s="976"/>
      <c r="O839" s="976"/>
      <c r="P839" s="976"/>
      <c r="Q839" s="976"/>
      <c r="R839" s="977"/>
      <c r="S839" s="972" t="e">
        <f>IF(LEN(#REF!)&lt;9,"",LEFT(RIGHT(#REF!,9)))</f>
        <v>#REF!</v>
      </c>
      <c r="T839" s="974" t="e">
        <f>IF(LEN(#REF!)&lt;8,"",LEFT(RIGHT(#REF!,8)))</f>
        <v>#REF!</v>
      </c>
      <c r="U839" s="978" t="e">
        <f>IF(LEN(#REF!)&lt;7,"",LEFT(RIGHT(#REF!,7)))</f>
        <v>#REF!</v>
      </c>
      <c r="V839" s="998" t="e">
        <f>IF(LEN(#REF!)&lt;6,"",LEFT(RIGHT(#REF!,6)))</f>
        <v>#REF!</v>
      </c>
      <c r="W839" s="974" t="e">
        <f>IF(LEN(#REF!)&lt;5,"",LEFT(RIGHT(#REF!,5)))</f>
        <v>#REF!</v>
      </c>
      <c r="X839" s="978" t="e">
        <f>IF(LEN(#REF!)&lt;4,"",LEFT(RIGHT(#REF!,4)))</f>
        <v>#REF!</v>
      </c>
      <c r="Y839" s="998" t="e">
        <f>IF(LEN(#REF!)&lt;3,"",LEFT(RIGHT(#REF!,3)))</f>
        <v>#REF!</v>
      </c>
      <c r="Z839" s="974" t="e">
        <f>IF(LEN(#REF!)&lt;2,"",LEFT(RIGHT(#REF!,2)))</f>
        <v>#REF!</v>
      </c>
      <c r="AA839" s="970" t="e">
        <f>RIGHT(#REF!,1)</f>
        <v>#REF!</v>
      </c>
      <c r="AB839" s="972" t="e">
        <f>IF(LEN(#REF!)&lt;9,"",LEFT(RIGHT(#REF!,9)))</f>
        <v>#REF!</v>
      </c>
      <c r="AC839" s="974" t="e">
        <f>IF(LEN(#REF!)&lt;8,"",LEFT(RIGHT(#REF!,8)))</f>
        <v>#REF!</v>
      </c>
      <c r="AD839" s="978" t="e">
        <f>IF(LEN(#REF!)&lt;7,"",LEFT(RIGHT(#REF!,7)))</f>
        <v>#REF!</v>
      </c>
      <c r="AE839" s="998" t="e">
        <f>IF(LEN(#REF!)&lt;6,"",LEFT(RIGHT(#REF!,6)))</f>
        <v>#REF!</v>
      </c>
      <c r="AF839" s="974" t="e">
        <f>IF(LEN(#REF!)&lt;5,"",LEFT(RIGHT(#REF!,5)))</f>
        <v>#REF!</v>
      </c>
      <c r="AG839" s="978" t="e">
        <f>IF(LEN(#REF!)&lt;4,"",LEFT(RIGHT(#REF!,4)))</f>
        <v>#REF!</v>
      </c>
      <c r="AH839" s="998" t="e">
        <f>IF(LEN(#REF!)&lt;3,"",LEFT(RIGHT(#REF!,3)))</f>
        <v>#REF!</v>
      </c>
      <c r="AI839" s="974" t="e">
        <f>IF(LEN(#REF!)&lt;2,"",LEFT(RIGHT(#REF!,2)))</f>
        <v>#REF!</v>
      </c>
      <c r="AJ839" s="970" t="e">
        <f>RIGHT(#REF!,1)</f>
        <v>#REF!</v>
      </c>
      <c r="AK839" s="1000" t="e">
        <f>IF(#REF!="","",#REF!)</f>
        <v>#REF!</v>
      </c>
      <c r="AL839" s="1001"/>
      <c r="AM839" s="1002"/>
      <c r="AN839" s="1006" t="e">
        <f>IF(#REF!="","",#REF!)</f>
        <v>#REF!</v>
      </c>
      <c r="AO839" s="1007"/>
      <c r="AP839" s="1007"/>
      <c r="AQ839" s="1007"/>
      <c r="AR839" s="1007"/>
      <c r="AS839" s="1008"/>
      <c r="AT839" s="860" t="e">
        <f>IF(#REF!="","",#REF!)</f>
        <v>#REF!</v>
      </c>
      <c r="AU839" s="861"/>
      <c r="AV839" s="861"/>
      <c r="AW839" s="861"/>
      <c r="AX839" s="861"/>
      <c r="AY839" s="861"/>
      <c r="AZ839" s="861"/>
      <c r="BA839" s="862"/>
      <c r="BC839" s="908"/>
      <c r="BD839" s="909"/>
      <c r="BE839" s="909"/>
      <c r="BF839" s="909"/>
      <c r="BG839" s="909"/>
      <c r="BH839" s="909"/>
      <c r="BI839" s="910"/>
      <c r="BJ839" s="902"/>
      <c r="BK839" s="903"/>
      <c r="BL839" s="903"/>
      <c r="BM839" s="903"/>
      <c r="BN839" s="903"/>
      <c r="BO839" s="903"/>
      <c r="BP839" s="903"/>
      <c r="BQ839" s="903"/>
      <c r="BR839" s="903"/>
      <c r="BS839" s="904"/>
      <c r="BT839" s="878"/>
      <c r="BU839" s="879"/>
      <c r="BV839" s="879"/>
      <c r="BW839" s="879"/>
      <c r="BX839" s="879"/>
      <c r="BY839" s="879"/>
      <c r="BZ839" s="879"/>
      <c r="CA839" s="879"/>
      <c r="CB839" s="880"/>
      <c r="CC839" s="878"/>
      <c r="CD839" s="879"/>
      <c r="CE839" s="879"/>
      <c r="CF839" s="879"/>
      <c r="CG839" s="879"/>
      <c r="CH839" s="879"/>
      <c r="CI839" s="879"/>
      <c r="CJ839" s="879"/>
      <c r="CK839" s="880"/>
      <c r="CL839" s="896"/>
      <c r="CM839" s="897"/>
      <c r="CN839" s="898"/>
      <c r="CO839" s="890"/>
      <c r="CP839" s="891"/>
      <c r="CQ839" s="891"/>
      <c r="CR839" s="891"/>
      <c r="CS839" s="892"/>
      <c r="CT839" s="884"/>
      <c r="CU839" s="885"/>
      <c r="CV839" s="885"/>
      <c r="CW839" s="885"/>
      <c r="CX839" s="886"/>
    </row>
    <row r="840" spans="2:102" ht="12.6" hidden="1" customHeight="1">
      <c r="B840" s="1024"/>
      <c r="C840" s="1025"/>
      <c r="D840" s="1022"/>
      <c r="E840" s="1016"/>
      <c r="F840" s="1016"/>
      <c r="G840" s="1016"/>
      <c r="H840" s="1017"/>
      <c r="I840" s="976"/>
      <c r="J840" s="976"/>
      <c r="K840" s="976"/>
      <c r="L840" s="976"/>
      <c r="M840" s="976"/>
      <c r="N840" s="976"/>
      <c r="O840" s="976"/>
      <c r="P840" s="976"/>
      <c r="Q840" s="976"/>
      <c r="R840" s="977"/>
      <c r="S840" s="995"/>
      <c r="T840" s="996"/>
      <c r="U840" s="997"/>
      <c r="V840" s="999"/>
      <c r="W840" s="996"/>
      <c r="X840" s="997"/>
      <c r="Y840" s="999"/>
      <c r="Z840" s="996"/>
      <c r="AA840" s="994"/>
      <c r="AB840" s="995"/>
      <c r="AC840" s="996"/>
      <c r="AD840" s="997"/>
      <c r="AE840" s="999"/>
      <c r="AF840" s="996"/>
      <c r="AG840" s="997"/>
      <c r="AH840" s="999"/>
      <c r="AI840" s="996"/>
      <c r="AJ840" s="994"/>
      <c r="AK840" s="1003"/>
      <c r="AL840" s="1004"/>
      <c r="AM840" s="1005"/>
      <c r="AN840" s="1009"/>
      <c r="AO840" s="1010"/>
      <c r="AP840" s="1010"/>
      <c r="AQ840" s="1010"/>
      <c r="AR840" s="1010"/>
      <c r="AS840" s="1011"/>
      <c r="AT840" s="863"/>
      <c r="AU840" s="864"/>
      <c r="AV840" s="864"/>
      <c r="AW840" s="864"/>
      <c r="AX840" s="864"/>
      <c r="AY840" s="864"/>
      <c r="AZ840" s="864"/>
      <c r="BA840" s="865"/>
      <c r="BC840" s="911"/>
      <c r="BD840" s="912"/>
      <c r="BE840" s="912"/>
      <c r="BF840" s="912"/>
      <c r="BG840" s="912"/>
      <c r="BH840" s="912"/>
      <c r="BI840" s="913"/>
      <c r="BJ840" s="905"/>
      <c r="BK840" s="906"/>
      <c r="BL840" s="906"/>
      <c r="BM840" s="906"/>
      <c r="BN840" s="906"/>
      <c r="BO840" s="906"/>
      <c r="BP840" s="906"/>
      <c r="BQ840" s="906"/>
      <c r="BR840" s="906"/>
      <c r="BS840" s="907"/>
      <c r="BT840" s="881"/>
      <c r="BU840" s="882"/>
      <c r="BV840" s="882"/>
      <c r="BW840" s="882"/>
      <c r="BX840" s="882"/>
      <c r="BY840" s="882"/>
      <c r="BZ840" s="882"/>
      <c r="CA840" s="882"/>
      <c r="CB840" s="883"/>
      <c r="CC840" s="881"/>
      <c r="CD840" s="882"/>
      <c r="CE840" s="882"/>
      <c r="CF840" s="882"/>
      <c r="CG840" s="882"/>
      <c r="CH840" s="882"/>
      <c r="CI840" s="882"/>
      <c r="CJ840" s="882"/>
      <c r="CK840" s="883"/>
      <c r="CL840" s="899"/>
      <c r="CM840" s="900"/>
      <c r="CN840" s="901"/>
      <c r="CO840" s="893"/>
      <c r="CP840" s="894"/>
      <c r="CQ840" s="894"/>
      <c r="CR840" s="894"/>
      <c r="CS840" s="895"/>
      <c r="CT840" s="887"/>
      <c r="CU840" s="888"/>
      <c r="CV840" s="888"/>
      <c r="CW840" s="888"/>
      <c r="CX840" s="889"/>
    </row>
    <row r="841" spans="2:102" ht="12.6" hidden="1" customHeight="1">
      <c r="B841" s="1018" t="e">
        <f>LEFT(RIGHT(#REF!,6))</f>
        <v>#REF!</v>
      </c>
      <c r="C841" s="1020" t="e">
        <f>LEFT(RIGHT(#REF!,5))</f>
        <v>#REF!</v>
      </c>
      <c r="D841" s="1022" t="s">
        <v>84</v>
      </c>
      <c r="E841" s="1016" t="e">
        <f>LEFT(RIGHT(#REF!,4))</f>
        <v>#REF!</v>
      </c>
      <c r="F841" s="1016" t="e">
        <f>LEFT(RIGHT(#REF!,3))</f>
        <v>#REF!</v>
      </c>
      <c r="G841" s="1016" t="e">
        <f>LEFT(RIGHT(#REF!,2))</f>
        <v>#REF!</v>
      </c>
      <c r="H841" s="1017" t="e">
        <f>RIGHT(#REF!,1)</f>
        <v>#REF!</v>
      </c>
      <c r="I841" s="976" t="e">
        <f>IF(#REF!="","",#REF!)</f>
        <v>#REF!</v>
      </c>
      <c r="J841" s="976"/>
      <c r="K841" s="976"/>
      <c r="L841" s="976"/>
      <c r="M841" s="976"/>
      <c r="N841" s="976"/>
      <c r="O841" s="976"/>
      <c r="P841" s="976"/>
      <c r="Q841" s="976"/>
      <c r="R841" s="977"/>
      <c r="S841" s="972" t="e">
        <f>IF(LEN(#REF!)&lt;9,"",LEFT(RIGHT(#REF!,9)))</f>
        <v>#REF!</v>
      </c>
      <c r="T841" s="974" t="e">
        <f>IF(LEN(#REF!)&lt;8,"",LEFT(RIGHT(#REF!,8)))</f>
        <v>#REF!</v>
      </c>
      <c r="U841" s="978" t="e">
        <f>IF(LEN(#REF!)&lt;7,"",LEFT(RIGHT(#REF!,7)))</f>
        <v>#REF!</v>
      </c>
      <c r="V841" s="998" t="e">
        <f>IF(LEN(#REF!)&lt;6,"",LEFT(RIGHT(#REF!,6)))</f>
        <v>#REF!</v>
      </c>
      <c r="W841" s="974" t="e">
        <f>IF(LEN(#REF!)&lt;5,"",LEFT(RIGHT(#REF!,5)))</f>
        <v>#REF!</v>
      </c>
      <c r="X841" s="978" t="e">
        <f>IF(LEN(#REF!)&lt;4,"",LEFT(RIGHT(#REF!,4)))</f>
        <v>#REF!</v>
      </c>
      <c r="Y841" s="998" t="e">
        <f>IF(LEN(#REF!)&lt;3,"",LEFT(RIGHT(#REF!,3)))</f>
        <v>#REF!</v>
      </c>
      <c r="Z841" s="974" t="e">
        <f>IF(LEN(#REF!)&lt;2,"",LEFT(RIGHT(#REF!,2)))</f>
        <v>#REF!</v>
      </c>
      <c r="AA841" s="970" t="e">
        <f>RIGHT(#REF!,1)</f>
        <v>#REF!</v>
      </c>
      <c r="AB841" s="972" t="e">
        <f>IF(LEN(#REF!)&lt;9,"",LEFT(RIGHT(#REF!,9)))</f>
        <v>#REF!</v>
      </c>
      <c r="AC841" s="974" t="e">
        <f>IF(LEN(#REF!)&lt;8,"",LEFT(RIGHT(#REF!,8)))</f>
        <v>#REF!</v>
      </c>
      <c r="AD841" s="978" t="e">
        <f>IF(LEN(#REF!)&lt;7,"",LEFT(RIGHT(#REF!,7)))</f>
        <v>#REF!</v>
      </c>
      <c r="AE841" s="998" t="e">
        <f>IF(LEN(#REF!)&lt;6,"",LEFT(RIGHT(#REF!,6)))</f>
        <v>#REF!</v>
      </c>
      <c r="AF841" s="974" t="e">
        <f>IF(LEN(#REF!)&lt;5,"",LEFT(RIGHT(#REF!,5)))</f>
        <v>#REF!</v>
      </c>
      <c r="AG841" s="978" t="e">
        <f>IF(LEN(#REF!)&lt;4,"",LEFT(RIGHT(#REF!,4)))</f>
        <v>#REF!</v>
      </c>
      <c r="AH841" s="998" t="e">
        <f>IF(LEN(#REF!)&lt;3,"",LEFT(RIGHT(#REF!,3)))</f>
        <v>#REF!</v>
      </c>
      <c r="AI841" s="974" t="e">
        <f>IF(LEN(#REF!)&lt;2,"",LEFT(RIGHT(#REF!,2)))</f>
        <v>#REF!</v>
      </c>
      <c r="AJ841" s="970" t="e">
        <f>RIGHT(#REF!,1)</f>
        <v>#REF!</v>
      </c>
      <c r="AK841" s="1000" t="e">
        <f>IF(#REF!="","",#REF!)</f>
        <v>#REF!</v>
      </c>
      <c r="AL841" s="1001"/>
      <c r="AM841" s="1002"/>
      <c r="AN841" s="1006" t="e">
        <f>IF(#REF!="","",#REF!)</f>
        <v>#REF!</v>
      </c>
      <c r="AO841" s="1007"/>
      <c r="AP841" s="1007"/>
      <c r="AQ841" s="1007"/>
      <c r="AR841" s="1007"/>
      <c r="AS841" s="1008"/>
      <c r="AT841" s="860" t="e">
        <f>IF(#REF!="","",#REF!)</f>
        <v>#REF!</v>
      </c>
      <c r="AU841" s="861"/>
      <c r="AV841" s="861"/>
      <c r="AW841" s="861"/>
      <c r="AX841" s="861"/>
      <c r="AY841" s="861"/>
      <c r="AZ841" s="861"/>
      <c r="BA841" s="862"/>
      <c r="BC841" s="908"/>
      <c r="BD841" s="909"/>
      <c r="BE841" s="909"/>
      <c r="BF841" s="909"/>
      <c r="BG841" s="909"/>
      <c r="BH841" s="909"/>
      <c r="BI841" s="910"/>
      <c r="BJ841" s="902"/>
      <c r="BK841" s="903"/>
      <c r="BL841" s="903"/>
      <c r="BM841" s="903"/>
      <c r="BN841" s="903"/>
      <c r="BO841" s="903"/>
      <c r="BP841" s="903"/>
      <c r="BQ841" s="903"/>
      <c r="BR841" s="903"/>
      <c r="BS841" s="904"/>
      <c r="BT841" s="878"/>
      <c r="BU841" s="879"/>
      <c r="BV841" s="879"/>
      <c r="BW841" s="879"/>
      <c r="BX841" s="879"/>
      <c r="BY841" s="879"/>
      <c r="BZ841" s="879"/>
      <c r="CA841" s="879"/>
      <c r="CB841" s="880"/>
      <c r="CC841" s="878"/>
      <c r="CD841" s="879"/>
      <c r="CE841" s="879"/>
      <c r="CF841" s="879"/>
      <c r="CG841" s="879"/>
      <c r="CH841" s="879"/>
      <c r="CI841" s="879"/>
      <c r="CJ841" s="879"/>
      <c r="CK841" s="880"/>
      <c r="CL841" s="896"/>
      <c r="CM841" s="897"/>
      <c r="CN841" s="898"/>
      <c r="CO841" s="890"/>
      <c r="CP841" s="891"/>
      <c r="CQ841" s="891"/>
      <c r="CR841" s="891"/>
      <c r="CS841" s="892"/>
      <c r="CT841" s="884"/>
      <c r="CU841" s="885"/>
      <c r="CV841" s="885"/>
      <c r="CW841" s="885"/>
      <c r="CX841" s="886"/>
    </row>
    <row r="842" spans="2:102" ht="12.6" hidden="1" customHeight="1">
      <c r="B842" s="1024"/>
      <c r="C842" s="1025"/>
      <c r="D842" s="1022"/>
      <c r="E842" s="1016"/>
      <c r="F842" s="1016"/>
      <c r="G842" s="1016"/>
      <c r="H842" s="1017"/>
      <c r="I842" s="976"/>
      <c r="J842" s="976"/>
      <c r="K842" s="976"/>
      <c r="L842" s="976"/>
      <c r="M842" s="976"/>
      <c r="N842" s="976"/>
      <c r="O842" s="976"/>
      <c r="P842" s="976"/>
      <c r="Q842" s="976"/>
      <c r="R842" s="977"/>
      <c r="S842" s="995"/>
      <c r="T842" s="996"/>
      <c r="U842" s="997"/>
      <c r="V842" s="999"/>
      <c r="W842" s="996"/>
      <c r="X842" s="997"/>
      <c r="Y842" s="999"/>
      <c r="Z842" s="996"/>
      <c r="AA842" s="994"/>
      <c r="AB842" s="995"/>
      <c r="AC842" s="996"/>
      <c r="AD842" s="997"/>
      <c r="AE842" s="999"/>
      <c r="AF842" s="996"/>
      <c r="AG842" s="997"/>
      <c r="AH842" s="999"/>
      <c r="AI842" s="996"/>
      <c r="AJ842" s="994"/>
      <c r="AK842" s="1003"/>
      <c r="AL842" s="1004"/>
      <c r="AM842" s="1005"/>
      <c r="AN842" s="1009"/>
      <c r="AO842" s="1010"/>
      <c r="AP842" s="1010"/>
      <c r="AQ842" s="1010"/>
      <c r="AR842" s="1010"/>
      <c r="AS842" s="1011"/>
      <c r="AT842" s="863"/>
      <c r="AU842" s="864"/>
      <c r="AV842" s="864"/>
      <c r="AW842" s="864"/>
      <c r="AX842" s="864"/>
      <c r="AY842" s="864"/>
      <c r="AZ842" s="864"/>
      <c r="BA842" s="865"/>
      <c r="BC842" s="911"/>
      <c r="BD842" s="912"/>
      <c r="BE842" s="912"/>
      <c r="BF842" s="912"/>
      <c r="BG842" s="912"/>
      <c r="BH842" s="912"/>
      <c r="BI842" s="913"/>
      <c r="BJ842" s="905"/>
      <c r="BK842" s="906"/>
      <c r="BL842" s="906"/>
      <c r="BM842" s="906"/>
      <c r="BN842" s="906"/>
      <c r="BO842" s="906"/>
      <c r="BP842" s="906"/>
      <c r="BQ842" s="906"/>
      <c r="BR842" s="906"/>
      <c r="BS842" s="907"/>
      <c r="BT842" s="881"/>
      <c r="BU842" s="882"/>
      <c r="BV842" s="882"/>
      <c r="BW842" s="882"/>
      <c r="BX842" s="882"/>
      <c r="BY842" s="882"/>
      <c r="BZ842" s="882"/>
      <c r="CA842" s="882"/>
      <c r="CB842" s="883"/>
      <c r="CC842" s="881"/>
      <c r="CD842" s="882"/>
      <c r="CE842" s="882"/>
      <c r="CF842" s="882"/>
      <c r="CG842" s="882"/>
      <c r="CH842" s="882"/>
      <c r="CI842" s="882"/>
      <c r="CJ842" s="882"/>
      <c r="CK842" s="883"/>
      <c r="CL842" s="899"/>
      <c r="CM842" s="900"/>
      <c r="CN842" s="901"/>
      <c r="CO842" s="893"/>
      <c r="CP842" s="894"/>
      <c r="CQ842" s="894"/>
      <c r="CR842" s="894"/>
      <c r="CS842" s="895"/>
      <c r="CT842" s="887"/>
      <c r="CU842" s="888"/>
      <c r="CV842" s="888"/>
      <c r="CW842" s="888"/>
      <c r="CX842" s="889"/>
    </row>
    <row r="843" spans="2:102" ht="12.6" hidden="1" customHeight="1">
      <c r="B843" s="1018" t="e">
        <f>LEFT(RIGHT(#REF!,6))</f>
        <v>#REF!</v>
      </c>
      <c r="C843" s="1020" t="e">
        <f>LEFT(RIGHT(#REF!,5))</f>
        <v>#REF!</v>
      </c>
      <c r="D843" s="1022" t="s">
        <v>84</v>
      </c>
      <c r="E843" s="1016" t="e">
        <f>LEFT(RIGHT(#REF!,4))</f>
        <v>#REF!</v>
      </c>
      <c r="F843" s="1016" t="e">
        <f>LEFT(RIGHT(#REF!,3))</f>
        <v>#REF!</v>
      </c>
      <c r="G843" s="1016" t="e">
        <f>LEFT(RIGHT(#REF!,2))</f>
        <v>#REF!</v>
      </c>
      <c r="H843" s="1017" t="e">
        <f>RIGHT(#REF!,1)</f>
        <v>#REF!</v>
      </c>
      <c r="I843" s="976" t="e">
        <f>IF(#REF!="","",#REF!)</f>
        <v>#REF!</v>
      </c>
      <c r="J843" s="976"/>
      <c r="K843" s="976"/>
      <c r="L843" s="976"/>
      <c r="M843" s="976"/>
      <c r="N843" s="976"/>
      <c r="O843" s="976"/>
      <c r="P843" s="976"/>
      <c r="Q843" s="976"/>
      <c r="R843" s="977"/>
      <c r="S843" s="972" t="e">
        <f>IF(LEN(#REF!)&lt;9,"",LEFT(RIGHT(#REF!,9)))</f>
        <v>#REF!</v>
      </c>
      <c r="T843" s="974" t="e">
        <f>IF(LEN(#REF!)&lt;8,"",LEFT(RIGHT(#REF!,8)))</f>
        <v>#REF!</v>
      </c>
      <c r="U843" s="978" t="e">
        <f>IF(LEN(#REF!)&lt;7,"",LEFT(RIGHT(#REF!,7)))</f>
        <v>#REF!</v>
      </c>
      <c r="V843" s="998" t="e">
        <f>IF(LEN(#REF!)&lt;6,"",LEFT(RIGHT(#REF!,6)))</f>
        <v>#REF!</v>
      </c>
      <c r="W843" s="974" t="e">
        <f>IF(LEN(#REF!)&lt;5,"",LEFT(RIGHT(#REF!,5)))</f>
        <v>#REF!</v>
      </c>
      <c r="X843" s="978" t="e">
        <f>IF(LEN(#REF!)&lt;4,"",LEFT(RIGHT(#REF!,4)))</f>
        <v>#REF!</v>
      </c>
      <c r="Y843" s="998" t="e">
        <f>IF(LEN(#REF!)&lt;3,"",LEFT(RIGHT(#REF!,3)))</f>
        <v>#REF!</v>
      </c>
      <c r="Z843" s="974" t="e">
        <f>IF(LEN(#REF!)&lt;2,"",LEFT(RIGHT(#REF!,2)))</f>
        <v>#REF!</v>
      </c>
      <c r="AA843" s="970" t="e">
        <f>RIGHT(#REF!,1)</f>
        <v>#REF!</v>
      </c>
      <c r="AB843" s="972" t="e">
        <f>IF(LEN(#REF!)&lt;9,"",LEFT(RIGHT(#REF!,9)))</f>
        <v>#REF!</v>
      </c>
      <c r="AC843" s="974" t="e">
        <f>IF(LEN(#REF!)&lt;8,"",LEFT(RIGHT(#REF!,8)))</f>
        <v>#REF!</v>
      </c>
      <c r="AD843" s="978" t="e">
        <f>IF(LEN(#REF!)&lt;7,"",LEFT(RIGHT(#REF!,7)))</f>
        <v>#REF!</v>
      </c>
      <c r="AE843" s="998" t="e">
        <f>IF(LEN(#REF!)&lt;6,"",LEFT(RIGHT(#REF!,6)))</f>
        <v>#REF!</v>
      </c>
      <c r="AF843" s="974" t="e">
        <f>IF(LEN(#REF!)&lt;5,"",LEFT(RIGHT(#REF!,5)))</f>
        <v>#REF!</v>
      </c>
      <c r="AG843" s="978" t="e">
        <f>IF(LEN(#REF!)&lt;4,"",LEFT(RIGHT(#REF!,4)))</f>
        <v>#REF!</v>
      </c>
      <c r="AH843" s="998" t="e">
        <f>IF(LEN(#REF!)&lt;3,"",LEFT(RIGHT(#REF!,3)))</f>
        <v>#REF!</v>
      </c>
      <c r="AI843" s="974" t="e">
        <f>IF(LEN(#REF!)&lt;2,"",LEFT(RIGHT(#REF!,2)))</f>
        <v>#REF!</v>
      </c>
      <c r="AJ843" s="970" t="e">
        <f>RIGHT(#REF!,1)</f>
        <v>#REF!</v>
      </c>
      <c r="AK843" s="1000" t="e">
        <f>IF(#REF!="","",#REF!)</f>
        <v>#REF!</v>
      </c>
      <c r="AL843" s="1001"/>
      <c r="AM843" s="1002"/>
      <c r="AN843" s="1006" t="e">
        <f>IF(#REF!="","",#REF!)</f>
        <v>#REF!</v>
      </c>
      <c r="AO843" s="1007"/>
      <c r="AP843" s="1007"/>
      <c r="AQ843" s="1007"/>
      <c r="AR843" s="1007"/>
      <c r="AS843" s="1008"/>
      <c r="AT843" s="860" t="e">
        <f>IF(#REF!="","",#REF!)</f>
        <v>#REF!</v>
      </c>
      <c r="AU843" s="861"/>
      <c r="AV843" s="861"/>
      <c r="AW843" s="861"/>
      <c r="AX843" s="861"/>
      <c r="AY843" s="861"/>
      <c r="AZ843" s="861"/>
      <c r="BA843" s="862"/>
      <c r="BC843" s="908"/>
      <c r="BD843" s="909"/>
      <c r="BE843" s="909"/>
      <c r="BF843" s="909"/>
      <c r="BG843" s="909"/>
      <c r="BH843" s="909"/>
      <c r="BI843" s="910"/>
      <c r="BJ843" s="902"/>
      <c r="BK843" s="903"/>
      <c r="BL843" s="903"/>
      <c r="BM843" s="903"/>
      <c r="BN843" s="903"/>
      <c r="BO843" s="903"/>
      <c r="BP843" s="903"/>
      <c r="BQ843" s="903"/>
      <c r="BR843" s="903"/>
      <c r="BS843" s="904"/>
      <c r="BT843" s="878"/>
      <c r="BU843" s="879"/>
      <c r="BV843" s="879"/>
      <c r="BW843" s="879"/>
      <c r="BX843" s="879"/>
      <c r="BY843" s="879"/>
      <c r="BZ843" s="879"/>
      <c r="CA843" s="879"/>
      <c r="CB843" s="880"/>
      <c r="CC843" s="878"/>
      <c r="CD843" s="879"/>
      <c r="CE843" s="879"/>
      <c r="CF843" s="879"/>
      <c r="CG843" s="879"/>
      <c r="CH843" s="879"/>
      <c r="CI843" s="879"/>
      <c r="CJ843" s="879"/>
      <c r="CK843" s="880"/>
      <c r="CL843" s="896"/>
      <c r="CM843" s="897"/>
      <c r="CN843" s="898"/>
      <c r="CO843" s="890"/>
      <c r="CP843" s="891"/>
      <c r="CQ843" s="891"/>
      <c r="CR843" s="891"/>
      <c r="CS843" s="892"/>
      <c r="CT843" s="884"/>
      <c r="CU843" s="885"/>
      <c r="CV843" s="885"/>
      <c r="CW843" s="885"/>
      <c r="CX843" s="886"/>
    </row>
    <row r="844" spans="2:102" ht="12.6" hidden="1" customHeight="1">
      <c r="B844" s="1024"/>
      <c r="C844" s="1025"/>
      <c r="D844" s="1022"/>
      <c r="E844" s="1016"/>
      <c r="F844" s="1016"/>
      <c r="G844" s="1016"/>
      <c r="H844" s="1017"/>
      <c r="I844" s="976"/>
      <c r="J844" s="976"/>
      <c r="K844" s="976"/>
      <c r="L844" s="976"/>
      <c r="M844" s="976"/>
      <c r="N844" s="976"/>
      <c r="O844" s="976"/>
      <c r="P844" s="976"/>
      <c r="Q844" s="976"/>
      <c r="R844" s="977"/>
      <c r="S844" s="995"/>
      <c r="T844" s="996"/>
      <c r="U844" s="997"/>
      <c r="V844" s="999"/>
      <c r="W844" s="996"/>
      <c r="X844" s="997"/>
      <c r="Y844" s="999"/>
      <c r="Z844" s="996"/>
      <c r="AA844" s="994"/>
      <c r="AB844" s="995"/>
      <c r="AC844" s="996"/>
      <c r="AD844" s="997"/>
      <c r="AE844" s="999"/>
      <c r="AF844" s="996"/>
      <c r="AG844" s="997"/>
      <c r="AH844" s="999"/>
      <c r="AI844" s="996"/>
      <c r="AJ844" s="994"/>
      <c r="AK844" s="1003"/>
      <c r="AL844" s="1004"/>
      <c r="AM844" s="1005"/>
      <c r="AN844" s="1009"/>
      <c r="AO844" s="1010"/>
      <c r="AP844" s="1010"/>
      <c r="AQ844" s="1010"/>
      <c r="AR844" s="1010"/>
      <c r="AS844" s="1011"/>
      <c r="AT844" s="863"/>
      <c r="AU844" s="864"/>
      <c r="AV844" s="864"/>
      <c r="AW844" s="864"/>
      <c r="AX844" s="864"/>
      <c r="AY844" s="864"/>
      <c r="AZ844" s="864"/>
      <c r="BA844" s="865"/>
      <c r="BC844" s="911"/>
      <c r="BD844" s="912"/>
      <c r="BE844" s="912"/>
      <c r="BF844" s="912"/>
      <c r="BG844" s="912"/>
      <c r="BH844" s="912"/>
      <c r="BI844" s="913"/>
      <c r="BJ844" s="905"/>
      <c r="BK844" s="906"/>
      <c r="BL844" s="906"/>
      <c r="BM844" s="906"/>
      <c r="BN844" s="906"/>
      <c r="BO844" s="906"/>
      <c r="BP844" s="906"/>
      <c r="BQ844" s="906"/>
      <c r="BR844" s="906"/>
      <c r="BS844" s="907"/>
      <c r="BT844" s="881"/>
      <c r="BU844" s="882"/>
      <c r="BV844" s="882"/>
      <c r="BW844" s="882"/>
      <c r="BX844" s="882"/>
      <c r="BY844" s="882"/>
      <c r="BZ844" s="882"/>
      <c r="CA844" s="882"/>
      <c r="CB844" s="883"/>
      <c r="CC844" s="881"/>
      <c r="CD844" s="882"/>
      <c r="CE844" s="882"/>
      <c r="CF844" s="882"/>
      <c r="CG844" s="882"/>
      <c r="CH844" s="882"/>
      <c r="CI844" s="882"/>
      <c r="CJ844" s="882"/>
      <c r="CK844" s="883"/>
      <c r="CL844" s="899"/>
      <c r="CM844" s="900"/>
      <c r="CN844" s="901"/>
      <c r="CO844" s="893"/>
      <c r="CP844" s="894"/>
      <c r="CQ844" s="894"/>
      <c r="CR844" s="894"/>
      <c r="CS844" s="895"/>
      <c r="CT844" s="887"/>
      <c r="CU844" s="888"/>
      <c r="CV844" s="888"/>
      <c r="CW844" s="888"/>
      <c r="CX844" s="889"/>
    </row>
    <row r="845" spans="2:102" ht="12.6" hidden="1" customHeight="1">
      <c r="B845" s="1018" t="e">
        <f>LEFT(RIGHT(#REF!,6))</f>
        <v>#REF!</v>
      </c>
      <c r="C845" s="1020" t="e">
        <f>LEFT(RIGHT(#REF!,5))</f>
        <v>#REF!</v>
      </c>
      <c r="D845" s="1022" t="s">
        <v>84</v>
      </c>
      <c r="E845" s="1016" t="e">
        <f>LEFT(RIGHT(#REF!,4))</f>
        <v>#REF!</v>
      </c>
      <c r="F845" s="1016" t="e">
        <f>LEFT(RIGHT(#REF!,3))</f>
        <v>#REF!</v>
      </c>
      <c r="G845" s="1016" t="e">
        <f>LEFT(RIGHT(#REF!,2))</f>
        <v>#REF!</v>
      </c>
      <c r="H845" s="1017" t="e">
        <f>RIGHT(#REF!,1)</f>
        <v>#REF!</v>
      </c>
      <c r="I845" s="976" t="e">
        <f>IF(#REF!="","",#REF!)</f>
        <v>#REF!</v>
      </c>
      <c r="J845" s="976"/>
      <c r="K845" s="976"/>
      <c r="L845" s="976"/>
      <c r="M845" s="976"/>
      <c r="N845" s="976"/>
      <c r="O845" s="976"/>
      <c r="P845" s="976"/>
      <c r="Q845" s="976"/>
      <c r="R845" s="977"/>
      <c r="S845" s="972" t="e">
        <f>IF(LEN(#REF!)&lt;9,"",LEFT(RIGHT(#REF!,9)))</f>
        <v>#REF!</v>
      </c>
      <c r="T845" s="974" t="e">
        <f>IF(LEN(#REF!)&lt;8,"",LEFT(RIGHT(#REF!,8)))</f>
        <v>#REF!</v>
      </c>
      <c r="U845" s="978" t="e">
        <f>IF(LEN(#REF!)&lt;7,"",LEFT(RIGHT(#REF!,7)))</f>
        <v>#REF!</v>
      </c>
      <c r="V845" s="998" t="e">
        <f>IF(LEN(#REF!)&lt;6,"",LEFT(RIGHT(#REF!,6)))</f>
        <v>#REF!</v>
      </c>
      <c r="W845" s="974" t="e">
        <f>IF(LEN(#REF!)&lt;5,"",LEFT(RIGHT(#REF!,5)))</f>
        <v>#REF!</v>
      </c>
      <c r="X845" s="978" t="e">
        <f>IF(LEN(#REF!)&lt;4,"",LEFT(RIGHT(#REF!,4)))</f>
        <v>#REF!</v>
      </c>
      <c r="Y845" s="998" t="e">
        <f>IF(LEN(#REF!)&lt;3,"",LEFT(RIGHT(#REF!,3)))</f>
        <v>#REF!</v>
      </c>
      <c r="Z845" s="974" t="e">
        <f>IF(LEN(#REF!)&lt;2,"",LEFT(RIGHT(#REF!,2)))</f>
        <v>#REF!</v>
      </c>
      <c r="AA845" s="970" t="e">
        <f>RIGHT(#REF!,1)</f>
        <v>#REF!</v>
      </c>
      <c r="AB845" s="972" t="e">
        <f>IF(LEN(#REF!)&lt;9,"",LEFT(RIGHT(#REF!,9)))</f>
        <v>#REF!</v>
      </c>
      <c r="AC845" s="974" t="e">
        <f>IF(LEN(#REF!)&lt;8,"",LEFT(RIGHT(#REF!,8)))</f>
        <v>#REF!</v>
      </c>
      <c r="AD845" s="978" t="e">
        <f>IF(LEN(#REF!)&lt;7,"",LEFT(RIGHT(#REF!,7)))</f>
        <v>#REF!</v>
      </c>
      <c r="AE845" s="998" t="e">
        <f>IF(LEN(#REF!)&lt;6,"",LEFT(RIGHT(#REF!,6)))</f>
        <v>#REF!</v>
      </c>
      <c r="AF845" s="974" t="e">
        <f>IF(LEN(#REF!)&lt;5,"",LEFT(RIGHT(#REF!,5)))</f>
        <v>#REF!</v>
      </c>
      <c r="AG845" s="978" t="e">
        <f>IF(LEN(#REF!)&lt;4,"",LEFT(RIGHT(#REF!,4)))</f>
        <v>#REF!</v>
      </c>
      <c r="AH845" s="998" t="e">
        <f>IF(LEN(#REF!)&lt;3,"",LEFT(RIGHT(#REF!,3)))</f>
        <v>#REF!</v>
      </c>
      <c r="AI845" s="974" t="e">
        <f>IF(LEN(#REF!)&lt;2,"",LEFT(RIGHT(#REF!,2)))</f>
        <v>#REF!</v>
      </c>
      <c r="AJ845" s="970" t="e">
        <f>RIGHT(#REF!,1)</f>
        <v>#REF!</v>
      </c>
      <c r="AK845" s="1000" t="e">
        <f>IF(#REF!="","",#REF!)</f>
        <v>#REF!</v>
      </c>
      <c r="AL845" s="1001"/>
      <c r="AM845" s="1002"/>
      <c r="AN845" s="1006" t="e">
        <f>IF(#REF!="","",#REF!)</f>
        <v>#REF!</v>
      </c>
      <c r="AO845" s="1007"/>
      <c r="AP845" s="1007"/>
      <c r="AQ845" s="1007"/>
      <c r="AR845" s="1007"/>
      <c r="AS845" s="1008"/>
      <c r="AT845" s="860" t="e">
        <f>IF(#REF!="","",#REF!)</f>
        <v>#REF!</v>
      </c>
      <c r="AU845" s="861"/>
      <c r="AV845" s="861"/>
      <c r="AW845" s="861"/>
      <c r="AX845" s="861"/>
      <c r="AY845" s="861"/>
      <c r="AZ845" s="861"/>
      <c r="BA845" s="862"/>
      <c r="BC845" s="908"/>
      <c r="BD845" s="909"/>
      <c r="BE845" s="909"/>
      <c r="BF845" s="909"/>
      <c r="BG845" s="909"/>
      <c r="BH845" s="909"/>
      <c r="BI845" s="910"/>
      <c r="BJ845" s="902"/>
      <c r="BK845" s="903"/>
      <c r="BL845" s="903"/>
      <c r="BM845" s="903"/>
      <c r="BN845" s="903"/>
      <c r="BO845" s="903"/>
      <c r="BP845" s="903"/>
      <c r="BQ845" s="903"/>
      <c r="BR845" s="903"/>
      <c r="BS845" s="904"/>
      <c r="BT845" s="878"/>
      <c r="BU845" s="879"/>
      <c r="BV845" s="879"/>
      <c r="BW845" s="879"/>
      <c r="BX845" s="879"/>
      <c r="BY845" s="879"/>
      <c r="BZ845" s="879"/>
      <c r="CA845" s="879"/>
      <c r="CB845" s="880"/>
      <c r="CC845" s="878"/>
      <c r="CD845" s="879"/>
      <c r="CE845" s="879"/>
      <c r="CF845" s="879"/>
      <c r="CG845" s="879"/>
      <c r="CH845" s="879"/>
      <c r="CI845" s="879"/>
      <c r="CJ845" s="879"/>
      <c r="CK845" s="880"/>
      <c r="CL845" s="896"/>
      <c r="CM845" s="897"/>
      <c r="CN845" s="898"/>
      <c r="CO845" s="890"/>
      <c r="CP845" s="891"/>
      <c r="CQ845" s="891"/>
      <c r="CR845" s="891"/>
      <c r="CS845" s="892"/>
      <c r="CT845" s="884"/>
      <c r="CU845" s="885"/>
      <c r="CV845" s="885"/>
      <c r="CW845" s="885"/>
      <c r="CX845" s="886"/>
    </row>
    <row r="846" spans="2:102" ht="12.6" hidden="1" customHeight="1">
      <c r="B846" s="1024"/>
      <c r="C846" s="1025"/>
      <c r="D846" s="1022"/>
      <c r="E846" s="1016"/>
      <c r="F846" s="1016"/>
      <c r="G846" s="1016"/>
      <c r="H846" s="1017"/>
      <c r="I846" s="976"/>
      <c r="J846" s="976"/>
      <c r="K846" s="976"/>
      <c r="L846" s="976"/>
      <c r="M846" s="976"/>
      <c r="N846" s="976"/>
      <c r="O846" s="976"/>
      <c r="P846" s="976"/>
      <c r="Q846" s="976"/>
      <c r="R846" s="977"/>
      <c r="S846" s="995"/>
      <c r="T846" s="996"/>
      <c r="U846" s="997"/>
      <c r="V846" s="999"/>
      <c r="W846" s="996"/>
      <c r="X846" s="997"/>
      <c r="Y846" s="999"/>
      <c r="Z846" s="996"/>
      <c r="AA846" s="994"/>
      <c r="AB846" s="995"/>
      <c r="AC846" s="996"/>
      <c r="AD846" s="997"/>
      <c r="AE846" s="999"/>
      <c r="AF846" s="996"/>
      <c r="AG846" s="997"/>
      <c r="AH846" s="999"/>
      <c r="AI846" s="996"/>
      <c r="AJ846" s="994"/>
      <c r="AK846" s="1003"/>
      <c r="AL846" s="1004"/>
      <c r="AM846" s="1005"/>
      <c r="AN846" s="1009"/>
      <c r="AO846" s="1010"/>
      <c r="AP846" s="1010"/>
      <c r="AQ846" s="1010"/>
      <c r="AR846" s="1010"/>
      <c r="AS846" s="1011"/>
      <c r="AT846" s="863"/>
      <c r="AU846" s="864"/>
      <c r="AV846" s="864"/>
      <c r="AW846" s="864"/>
      <c r="AX846" s="864"/>
      <c r="AY846" s="864"/>
      <c r="AZ846" s="864"/>
      <c r="BA846" s="865"/>
      <c r="BC846" s="911"/>
      <c r="BD846" s="912"/>
      <c r="BE846" s="912"/>
      <c r="BF846" s="912"/>
      <c r="BG846" s="912"/>
      <c r="BH846" s="912"/>
      <c r="BI846" s="913"/>
      <c r="BJ846" s="905"/>
      <c r="BK846" s="906"/>
      <c r="BL846" s="906"/>
      <c r="BM846" s="906"/>
      <c r="BN846" s="906"/>
      <c r="BO846" s="906"/>
      <c r="BP846" s="906"/>
      <c r="BQ846" s="906"/>
      <c r="BR846" s="906"/>
      <c r="BS846" s="907"/>
      <c r="BT846" s="881"/>
      <c r="BU846" s="882"/>
      <c r="BV846" s="882"/>
      <c r="BW846" s="882"/>
      <c r="BX846" s="882"/>
      <c r="BY846" s="882"/>
      <c r="BZ846" s="882"/>
      <c r="CA846" s="882"/>
      <c r="CB846" s="883"/>
      <c r="CC846" s="881"/>
      <c r="CD846" s="882"/>
      <c r="CE846" s="882"/>
      <c r="CF846" s="882"/>
      <c r="CG846" s="882"/>
      <c r="CH846" s="882"/>
      <c r="CI846" s="882"/>
      <c r="CJ846" s="882"/>
      <c r="CK846" s="883"/>
      <c r="CL846" s="899"/>
      <c r="CM846" s="900"/>
      <c r="CN846" s="901"/>
      <c r="CO846" s="893"/>
      <c r="CP846" s="894"/>
      <c r="CQ846" s="894"/>
      <c r="CR846" s="894"/>
      <c r="CS846" s="895"/>
      <c r="CT846" s="887"/>
      <c r="CU846" s="888"/>
      <c r="CV846" s="888"/>
      <c r="CW846" s="888"/>
      <c r="CX846" s="889"/>
    </row>
    <row r="847" spans="2:102" ht="12.6" hidden="1" customHeight="1">
      <c r="B847" s="1018" t="e">
        <f>LEFT(RIGHT(#REF!,6))</f>
        <v>#REF!</v>
      </c>
      <c r="C847" s="1020" t="e">
        <f>LEFT(RIGHT(#REF!,5))</f>
        <v>#REF!</v>
      </c>
      <c r="D847" s="1022" t="s">
        <v>84</v>
      </c>
      <c r="E847" s="1016" t="e">
        <f>LEFT(RIGHT(#REF!,4))</f>
        <v>#REF!</v>
      </c>
      <c r="F847" s="1016" t="e">
        <f>LEFT(RIGHT(#REF!,3))</f>
        <v>#REF!</v>
      </c>
      <c r="G847" s="1016" t="e">
        <f>LEFT(RIGHT(#REF!,2))</f>
        <v>#REF!</v>
      </c>
      <c r="H847" s="1017" t="e">
        <f>RIGHT(#REF!,1)</f>
        <v>#REF!</v>
      </c>
      <c r="I847" s="976" t="e">
        <f>IF(#REF!="","",#REF!)</f>
        <v>#REF!</v>
      </c>
      <c r="J847" s="976"/>
      <c r="K847" s="976"/>
      <c r="L847" s="976"/>
      <c r="M847" s="976"/>
      <c r="N847" s="976"/>
      <c r="O847" s="976"/>
      <c r="P847" s="976"/>
      <c r="Q847" s="976"/>
      <c r="R847" s="977"/>
      <c r="S847" s="972" t="e">
        <f>IF(LEN(#REF!)&lt;9,"",LEFT(RIGHT(#REF!,9)))</f>
        <v>#REF!</v>
      </c>
      <c r="T847" s="974" t="e">
        <f>IF(LEN(#REF!)&lt;8,"",LEFT(RIGHT(#REF!,8)))</f>
        <v>#REF!</v>
      </c>
      <c r="U847" s="978" t="e">
        <f>IF(LEN(#REF!)&lt;7,"",LEFT(RIGHT(#REF!,7)))</f>
        <v>#REF!</v>
      </c>
      <c r="V847" s="998" t="e">
        <f>IF(LEN(#REF!)&lt;6,"",LEFT(RIGHT(#REF!,6)))</f>
        <v>#REF!</v>
      </c>
      <c r="W847" s="974" t="e">
        <f>IF(LEN(#REF!)&lt;5,"",LEFT(RIGHT(#REF!,5)))</f>
        <v>#REF!</v>
      </c>
      <c r="X847" s="978" t="e">
        <f>IF(LEN(#REF!)&lt;4,"",LEFT(RIGHT(#REF!,4)))</f>
        <v>#REF!</v>
      </c>
      <c r="Y847" s="998" t="e">
        <f>IF(LEN(#REF!)&lt;3,"",LEFT(RIGHT(#REF!,3)))</f>
        <v>#REF!</v>
      </c>
      <c r="Z847" s="974" t="e">
        <f>IF(LEN(#REF!)&lt;2,"",LEFT(RIGHT(#REF!,2)))</f>
        <v>#REF!</v>
      </c>
      <c r="AA847" s="970" t="e">
        <f>RIGHT(#REF!,1)</f>
        <v>#REF!</v>
      </c>
      <c r="AB847" s="972" t="e">
        <f>IF(LEN(#REF!)&lt;9,"",LEFT(RIGHT(#REF!,9)))</f>
        <v>#REF!</v>
      </c>
      <c r="AC847" s="974" t="e">
        <f>IF(LEN(#REF!)&lt;8,"",LEFT(RIGHT(#REF!,8)))</f>
        <v>#REF!</v>
      </c>
      <c r="AD847" s="978" t="e">
        <f>IF(LEN(#REF!)&lt;7,"",LEFT(RIGHT(#REF!,7)))</f>
        <v>#REF!</v>
      </c>
      <c r="AE847" s="998" t="e">
        <f>IF(LEN(#REF!)&lt;6,"",LEFT(RIGHT(#REF!,6)))</f>
        <v>#REF!</v>
      </c>
      <c r="AF847" s="974" t="e">
        <f>IF(LEN(#REF!)&lt;5,"",LEFT(RIGHT(#REF!,5)))</f>
        <v>#REF!</v>
      </c>
      <c r="AG847" s="978" t="e">
        <f>IF(LEN(#REF!)&lt;4,"",LEFT(RIGHT(#REF!,4)))</f>
        <v>#REF!</v>
      </c>
      <c r="AH847" s="998" t="e">
        <f>IF(LEN(#REF!)&lt;3,"",LEFT(RIGHT(#REF!,3)))</f>
        <v>#REF!</v>
      </c>
      <c r="AI847" s="974" t="e">
        <f>IF(LEN(#REF!)&lt;2,"",LEFT(RIGHT(#REF!,2)))</f>
        <v>#REF!</v>
      </c>
      <c r="AJ847" s="970" t="e">
        <f>RIGHT(#REF!,1)</f>
        <v>#REF!</v>
      </c>
      <c r="AK847" s="1000" t="e">
        <f>IF(#REF!="","",#REF!)</f>
        <v>#REF!</v>
      </c>
      <c r="AL847" s="1001"/>
      <c r="AM847" s="1002"/>
      <c r="AN847" s="1006" t="e">
        <f>IF(#REF!="","",#REF!)</f>
        <v>#REF!</v>
      </c>
      <c r="AO847" s="1007"/>
      <c r="AP847" s="1007"/>
      <c r="AQ847" s="1007"/>
      <c r="AR847" s="1007"/>
      <c r="AS847" s="1008"/>
      <c r="AT847" s="860" t="e">
        <f>IF(#REF!="","",#REF!)</f>
        <v>#REF!</v>
      </c>
      <c r="AU847" s="861"/>
      <c r="AV847" s="861"/>
      <c r="AW847" s="861"/>
      <c r="AX847" s="861"/>
      <c r="AY847" s="861"/>
      <c r="AZ847" s="861"/>
      <c r="BA847" s="862"/>
      <c r="BC847" s="908"/>
      <c r="BD847" s="909"/>
      <c r="BE847" s="909"/>
      <c r="BF847" s="909"/>
      <c r="BG847" s="909"/>
      <c r="BH847" s="909"/>
      <c r="BI847" s="910"/>
      <c r="BJ847" s="902"/>
      <c r="BK847" s="903"/>
      <c r="BL847" s="903"/>
      <c r="BM847" s="903"/>
      <c r="BN847" s="903"/>
      <c r="BO847" s="903"/>
      <c r="BP847" s="903"/>
      <c r="BQ847" s="903"/>
      <c r="BR847" s="903"/>
      <c r="BS847" s="904"/>
      <c r="BT847" s="878"/>
      <c r="BU847" s="879"/>
      <c r="BV847" s="879"/>
      <c r="BW847" s="879"/>
      <c r="BX847" s="879"/>
      <c r="BY847" s="879"/>
      <c r="BZ847" s="879"/>
      <c r="CA847" s="879"/>
      <c r="CB847" s="880"/>
      <c r="CC847" s="878"/>
      <c r="CD847" s="879"/>
      <c r="CE847" s="879"/>
      <c r="CF847" s="879"/>
      <c r="CG847" s="879"/>
      <c r="CH847" s="879"/>
      <c r="CI847" s="879"/>
      <c r="CJ847" s="879"/>
      <c r="CK847" s="880"/>
      <c r="CL847" s="896"/>
      <c r="CM847" s="897"/>
      <c r="CN847" s="898"/>
      <c r="CO847" s="890"/>
      <c r="CP847" s="891"/>
      <c r="CQ847" s="891"/>
      <c r="CR847" s="891"/>
      <c r="CS847" s="892"/>
      <c r="CT847" s="884"/>
      <c r="CU847" s="885"/>
      <c r="CV847" s="885"/>
      <c r="CW847" s="885"/>
      <c r="CX847" s="886"/>
    </row>
    <row r="848" spans="2:102" ht="12.6" hidden="1" customHeight="1">
      <c r="B848" s="1024"/>
      <c r="C848" s="1025"/>
      <c r="D848" s="1022"/>
      <c r="E848" s="1016"/>
      <c r="F848" s="1016"/>
      <c r="G848" s="1016"/>
      <c r="H848" s="1017"/>
      <c r="I848" s="976"/>
      <c r="J848" s="976"/>
      <c r="K848" s="976"/>
      <c r="L848" s="976"/>
      <c r="M848" s="976"/>
      <c r="N848" s="976"/>
      <c r="O848" s="976"/>
      <c r="P848" s="976"/>
      <c r="Q848" s="976"/>
      <c r="R848" s="977"/>
      <c r="S848" s="995"/>
      <c r="T848" s="996"/>
      <c r="U848" s="997"/>
      <c r="V848" s="999"/>
      <c r="W848" s="996"/>
      <c r="X848" s="997"/>
      <c r="Y848" s="999"/>
      <c r="Z848" s="996"/>
      <c r="AA848" s="994"/>
      <c r="AB848" s="995"/>
      <c r="AC848" s="996"/>
      <c r="AD848" s="997"/>
      <c r="AE848" s="999"/>
      <c r="AF848" s="996"/>
      <c r="AG848" s="997"/>
      <c r="AH848" s="999"/>
      <c r="AI848" s="996"/>
      <c r="AJ848" s="994"/>
      <c r="AK848" s="1003"/>
      <c r="AL848" s="1004"/>
      <c r="AM848" s="1005"/>
      <c r="AN848" s="1009"/>
      <c r="AO848" s="1010"/>
      <c r="AP848" s="1010"/>
      <c r="AQ848" s="1010"/>
      <c r="AR848" s="1010"/>
      <c r="AS848" s="1011"/>
      <c r="AT848" s="863"/>
      <c r="AU848" s="864"/>
      <c r="AV848" s="864"/>
      <c r="AW848" s="864"/>
      <c r="AX848" s="864"/>
      <c r="AY848" s="864"/>
      <c r="AZ848" s="864"/>
      <c r="BA848" s="865"/>
      <c r="BC848" s="911"/>
      <c r="BD848" s="912"/>
      <c r="BE848" s="912"/>
      <c r="BF848" s="912"/>
      <c r="BG848" s="912"/>
      <c r="BH848" s="912"/>
      <c r="BI848" s="913"/>
      <c r="BJ848" s="905"/>
      <c r="BK848" s="906"/>
      <c r="BL848" s="906"/>
      <c r="BM848" s="906"/>
      <c r="BN848" s="906"/>
      <c r="BO848" s="906"/>
      <c r="BP848" s="906"/>
      <c r="BQ848" s="906"/>
      <c r="BR848" s="906"/>
      <c r="BS848" s="907"/>
      <c r="BT848" s="881"/>
      <c r="BU848" s="882"/>
      <c r="BV848" s="882"/>
      <c r="BW848" s="882"/>
      <c r="BX848" s="882"/>
      <c r="BY848" s="882"/>
      <c r="BZ848" s="882"/>
      <c r="CA848" s="882"/>
      <c r="CB848" s="883"/>
      <c r="CC848" s="881"/>
      <c r="CD848" s="882"/>
      <c r="CE848" s="882"/>
      <c r="CF848" s="882"/>
      <c r="CG848" s="882"/>
      <c r="CH848" s="882"/>
      <c r="CI848" s="882"/>
      <c r="CJ848" s="882"/>
      <c r="CK848" s="883"/>
      <c r="CL848" s="899"/>
      <c r="CM848" s="900"/>
      <c r="CN848" s="901"/>
      <c r="CO848" s="893"/>
      <c r="CP848" s="894"/>
      <c r="CQ848" s="894"/>
      <c r="CR848" s="894"/>
      <c r="CS848" s="895"/>
      <c r="CT848" s="887"/>
      <c r="CU848" s="888"/>
      <c r="CV848" s="888"/>
      <c r="CW848" s="888"/>
      <c r="CX848" s="889"/>
    </row>
    <row r="849" spans="2:102" ht="12.6" hidden="1" customHeight="1">
      <c r="B849" s="1018" t="e">
        <f>LEFT(RIGHT(#REF!,6))</f>
        <v>#REF!</v>
      </c>
      <c r="C849" s="1020" t="e">
        <f>LEFT(RIGHT(#REF!,5))</f>
        <v>#REF!</v>
      </c>
      <c r="D849" s="1022" t="s">
        <v>84</v>
      </c>
      <c r="E849" s="1016" t="e">
        <f>LEFT(RIGHT(#REF!,4))</f>
        <v>#REF!</v>
      </c>
      <c r="F849" s="1016" t="e">
        <f>LEFT(RIGHT(#REF!,3))</f>
        <v>#REF!</v>
      </c>
      <c r="G849" s="1016" t="e">
        <f>LEFT(RIGHT(#REF!,2))</f>
        <v>#REF!</v>
      </c>
      <c r="H849" s="1017" t="e">
        <f>RIGHT(#REF!,1)</f>
        <v>#REF!</v>
      </c>
      <c r="I849" s="976" t="e">
        <f>IF(#REF!="","",#REF!)</f>
        <v>#REF!</v>
      </c>
      <c r="J849" s="976"/>
      <c r="K849" s="976"/>
      <c r="L849" s="976"/>
      <c r="M849" s="976"/>
      <c r="N849" s="976"/>
      <c r="O849" s="976"/>
      <c r="P849" s="976"/>
      <c r="Q849" s="976"/>
      <c r="R849" s="977"/>
      <c r="S849" s="972" t="e">
        <f>IF(LEN(#REF!)&lt;9,"",LEFT(RIGHT(#REF!,9)))</f>
        <v>#REF!</v>
      </c>
      <c r="T849" s="974" t="e">
        <f>IF(LEN(#REF!)&lt;8,"",LEFT(RIGHT(#REF!,8)))</f>
        <v>#REF!</v>
      </c>
      <c r="U849" s="978" t="e">
        <f>IF(LEN(#REF!)&lt;7,"",LEFT(RIGHT(#REF!,7)))</f>
        <v>#REF!</v>
      </c>
      <c r="V849" s="998" t="e">
        <f>IF(LEN(#REF!)&lt;6,"",LEFT(RIGHT(#REF!,6)))</f>
        <v>#REF!</v>
      </c>
      <c r="W849" s="974" t="e">
        <f>IF(LEN(#REF!)&lt;5,"",LEFT(RIGHT(#REF!,5)))</f>
        <v>#REF!</v>
      </c>
      <c r="X849" s="978" t="e">
        <f>IF(LEN(#REF!)&lt;4,"",LEFT(RIGHT(#REF!,4)))</f>
        <v>#REF!</v>
      </c>
      <c r="Y849" s="998" t="e">
        <f>IF(LEN(#REF!)&lt;3,"",LEFT(RIGHT(#REF!,3)))</f>
        <v>#REF!</v>
      </c>
      <c r="Z849" s="974" t="e">
        <f>IF(LEN(#REF!)&lt;2,"",LEFT(RIGHT(#REF!,2)))</f>
        <v>#REF!</v>
      </c>
      <c r="AA849" s="970" t="e">
        <f>RIGHT(#REF!,1)</f>
        <v>#REF!</v>
      </c>
      <c r="AB849" s="972" t="e">
        <f>IF(LEN(#REF!)&lt;9,"",LEFT(RIGHT(#REF!,9)))</f>
        <v>#REF!</v>
      </c>
      <c r="AC849" s="974" t="e">
        <f>IF(LEN(#REF!)&lt;8,"",LEFT(RIGHT(#REF!,8)))</f>
        <v>#REF!</v>
      </c>
      <c r="AD849" s="978" t="e">
        <f>IF(LEN(#REF!)&lt;7,"",LEFT(RIGHT(#REF!,7)))</f>
        <v>#REF!</v>
      </c>
      <c r="AE849" s="998" t="e">
        <f>IF(LEN(#REF!)&lt;6,"",LEFT(RIGHT(#REF!,6)))</f>
        <v>#REF!</v>
      </c>
      <c r="AF849" s="974" t="e">
        <f>IF(LEN(#REF!)&lt;5,"",LEFT(RIGHT(#REF!,5)))</f>
        <v>#REF!</v>
      </c>
      <c r="AG849" s="978" t="e">
        <f>IF(LEN(#REF!)&lt;4,"",LEFT(RIGHT(#REF!,4)))</f>
        <v>#REF!</v>
      </c>
      <c r="AH849" s="998" t="e">
        <f>IF(LEN(#REF!)&lt;3,"",LEFT(RIGHT(#REF!,3)))</f>
        <v>#REF!</v>
      </c>
      <c r="AI849" s="974" t="e">
        <f>IF(LEN(#REF!)&lt;2,"",LEFT(RIGHT(#REF!,2)))</f>
        <v>#REF!</v>
      </c>
      <c r="AJ849" s="970" t="e">
        <f>RIGHT(#REF!,1)</f>
        <v>#REF!</v>
      </c>
      <c r="AK849" s="1000" t="e">
        <f>IF(#REF!="","",#REF!)</f>
        <v>#REF!</v>
      </c>
      <c r="AL849" s="1001"/>
      <c r="AM849" s="1002"/>
      <c r="AN849" s="1006" t="e">
        <f>IF(#REF!="","",#REF!)</f>
        <v>#REF!</v>
      </c>
      <c r="AO849" s="1007"/>
      <c r="AP849" s="1007"/>
      <c r="AQ849" s="1007"/>
      <c r="AR849" s="1007"/>
      <c r="AS849" s="1008"/>
      <c r="AT849" s="860" t="e">
        <f>IF(#REF!="","",#REF!)</f>
        <v>#REF!</v>
      </c>
      <c r="AU849" s="861"/>
      <c r="AV849" s="861"/>
      <c r="AW849" s="861"/>
      <c r="AX849" s="861"/>
      <c r="AY849" s="861"/>
      <c r="AZ849" s="861"/>
      <c r="BA849" s="862"/>
      <c r="BC849" s="908"/>
      <c r="BD849" s="909"/>
      <c r="BE849" s="909"/>
      <c r="BF849" s="909"/>
      <c r="BG849" s="909"/>
      <c r="BH849" s="909"/>
      <c r="BI849" s="910"/>
      <c r="BJ849" s="902"/>
      <c r="BK849" s="903"/>
      <c r="BL849" s="903"/>
      <c r="BM849" s="903"/>
      <c r="BN849" s="903"/>
      <c r="BO849" s="903"/>
      <c r="BP849" s="903"/>
      <c r="BQ849" s="903"/>
      <c r="BR849" s="903"/>
      <c r="BS849" s="904"/>
      <c r="BT849" s="878"/>
      <c r="BU849" s="879"/>
      <c r="BV849" s="879"/>
      <c r="BW849" s="879"/>
      <c r="BX849" s="879"/>
      <c r="BY849" s="879"/>
      <c r="BZ849" s="879"/>
      <c r="CA849" s="879"/>
      <c r="CB849" s="880"/>
      <c r="CC849" s="878"/>
      <c r="CD849" s="879"/>
      <c r="CE849" s="879"/>
      <c r="CF849" s="879"/>
      <c r="CG849" s="879"/>
      <c r="CH849" s="879"/>
      <c r="CI849" s="879"/>
      <c r="CJ849" s="879"/>
      <c r="CK849" s="880"/>
      <c r="CL849" s="896"/>
      <c r="CM849" s="897"/>
      <c r="CN849" s="898"/>
      <c r="CO849" s="890"/>
      <c r="CP849" s="891"/>
      <c r="CQ849" s="891"/>
      <c r="CR849" s="891"/>
      <c r="CS849" s="892"/>
      <c r="CT849" s="884"/>
      <c r="CU849" s="885"/>
      <c r="CV849" s="885"/>
      <c r="CW849" s="885"/>
      <c r="CX849" s="886"/>
    </row>
    <row r="850" spans="2:102" ht="12.6" hidden="1" customHeight="1">
      <c r="B850" s="1024"/>
      <c r="C850" s="1025"/>
      <c r="D850" s="1022"/>
      <c r="E850" s="1016"/>
      <c r="F850" s="1016"/>
      <c r="G850" s="1016"/>
      <c r="H850" s="1017"/>
      <c r="I850" s="976"/>
      <c r="J850" s="976"/>
      <c r="K850" s="976"/>
      <c r="L850" s="976"/>
      <c r="M850" s="976"/>
      <c r="N850" s="976"/>
      <c r="O850" s="976"/>
      <c r="P850" s="976"/>
      <c r="Q850" s="976"/>
      <c r="R850" s="977"/>
      <c r="S850" s="995"/>
      <c r="T850" s="996"/>
      <c r="U850" s="997"/>
      <c r="V850" s="999"/>
      <c r="W850" s="996"/>
      <c r="X850" s="997"/>
      <c r="Y850" s="999"/>
      <c r="Z850" s="996"/>
      <c r="AA850" s="994"/>
      <c r="AB850" s="995"/>
      <c r="AC850" s="996"/>
      <c r="AD850" s="997"/>
      <c r="AE850" s="999"/>
      <c r="AF850" s="996"/>
      <c r="AG850" s="997"/>
      <c r="AH850" s="999"/>
      <c r="AI850" s="996"/>
      <c r="AJ850" s="994"/>
      <c r="AK850" s="1003"/>
      <c r="AL850" s="1004"/>
      <c r="AM850" s="1005"/>
      <c r="AN850" s="1009"/>
      <c r="AO850" s="1010"/>
      <c r="AP850" s="1010"/>
      <c r="AQ850" s="1010"/>
      <c r="AR850" s="1010"/>
      <c r="AS850" s="1011"/>
      <c r="AT850" s="863"/>
      <c r="AU850" s="864"/>
      <c r="AV850" s="864"/>
      <c r="AW850" s="864"/>
      <c r="AX850" s="864"/>
      <c r="AY850" s="864"/>
      <c r="AZ850" s="864"/>
      <c r="BA850" s="865"/>
      <c r="BC850" s="911"/>
      <c r="BD850" s="912"/>
      <c r="BE850" s="912"/>
      <c r="BF850" s="912"/>
      <c r="BG850" s="912"/>
      <c r="BH850" s="912"/>
      <c r="BI850" s="913"/>
      <c r="BJ850" s="905"/>
      <c r="BK850" s="906"/>
      <c r="BL850" s="906"/>
      <c r="BM850" s="906"/>
      <c r="BN850" s="906"/>
      <c r="BO850" s="906"/>
      <c r="BP850" s="906"/>
      <c r="BQ850" s="906"/>
      <c r="BR850" s="906"/>
      <c r="BS850" s="907"/>
      <c r="BT850" s="881"/>
      <c r="BU850" s="882"/>
      <c r="BV850" s="882"/>
      <c r="BW850" s="882"/>
      <c r="BX850" s="882"/>
      <c r="BY850" s="882"/>
      <c r="BZ850" s="882"/>
      <c r="CA850" s="882"/>
      <c r="CB850" s="883"/>
      <c r="CC850" s="881"/>
      <c r="CD850" s="882"/>
      <c r="CE850" s="882"/>
      <c r="CF850" s="882"/>
      <c r="CG850" s="882"/>
      <c r="CH850" s="882"/>
      <c r="CI850" s="882"/>
      <c r="CJ850" s="882"/>
      <c r="CK850" s="883"/>
      <c r="CL850" s="899"/>
      <c r="CM850" s="900"/>
      <c r="CN850" s="901"/>
      <c r="CO850" s="893"/>
      <c r="CP850" s="894"/>
      <c r="CQ850" s="894"/>
      <c r="CR850" s="894"/>
      <c r="CS850" s="895"/>
      <c r="CT850" s="887"/>
      <c r="CU850" s="888"/>
      <c r="CV850" s="888"/>
      <c r="CW850" s="888"/>
      <c r="CX850" s="889"/>
    </row>
    <row r="851" spans="2:102" ht="12.6" hidden="1" customHeight="1">
      <c r="B851" s="1018" t="e">
        <f>LEFT(RIGHT(#REF!,6))</f>
        <v>#REF!</v>
      </c>
      <c r="C851" s="1020" t="e">
        <f>LEFT(RIGHT(#REF!,5))</f>
        <v>#REF!</v>
      </c>
      <c r="D851" s="1022" t="s">
        <v>84</v>
      </c>
      <c r="E851" s="1016" t="e">
        <f>LEFT(RIGHT(#REF!,4))</f>
        <v>#REF!</v>
      </c>
      <c r="F851" s="1016" t="e">
        <f>LEFT(RIGHT(#REF!,3))</f>
        <v>#REF!</v>
      </c>
      <c r="G851" s="1016" t="e">
        <f>LEFT(RIGHT(#REF!,2))</f>
        <v>#REF!</v>
      </c>
      <c r="H851" s="1017" t="e">
        <f>RIGHT(#REF!,1)</f>
        <v>#REF!</v>
      </c>
      <c r="I851" s="976" t="e">
        <f>IF(#REF!="","",#REF!)</f>
        <v>#REF!</v>
      </c>
      <c r="J851" s="976"/>
      <c r="K851" s="976"/>
      <c r="L851" s="976"/>
      <c r="M851" s="976"/>
      <c r="N851" s="976"/>
      <c r="O851" s="976"/>
      <c r="P851" s="976"/>
      <c r="Q851" s="976"/>
      <c r="R851" s="977"/>
      <c r="S851" s="972" t="e">
        <f>IF(LEN(#REF!)&lt;9,"",LEFT(RIGHT(#REF!,9)))</f>
        <v>#REF!</v>
      </c>
      <c r="T851" s="974" t="e">
        <f>IF(LEN(#REF!)&lt;8,"",LEFT(RIGHT(#REF!,8)))</f>
        <v>#REF!</v>
      </c>
      <c r="U851" s="978" t="e">
        <f>IF(LEN(#REF!)&lt;7,"",LEFT(RIGHT(#REF!,7)))</f>
        <v>#REF!</v>
      </c>
      <c r="V851" s="998" t="e">
        <f>IF(LEN(#REF!)&lt;6,"",LEFT(RIGHT(#REF!,6)))</f>
        <v>#REF!</v>
      </c>
      <c r="W851" s="974" t="e">
        <f>IF(LEN(#REF!)&lt;5,"",LEFT(RIGHT(#REF!,5)))</f>
        <v>#REF!</v>
      </c>
      <c r="X851" s="978" t="e">
        <f>IF(LEN(#REF!)&lt;4,"",LEFT(RIGHT(#REF!,4)))</f>
        <v>#REF!</v>
      </c>
      <c r="Y851" s="998" t="e">
        <f>IF(LEN(#REF!)&lt;3,"",LEFT(RIGHT(#REF!,3)))</f>
        <v>#REF!</v>
      </c>
      <c r="Z851" s="974" t="e">
        <f>IF(LEN(#REF!)&lt;2,"",LEFT(RIGHT(#REF!,2)))</f>
        <v>#REF!</v>
      </c>
      <c r="AA851" s="970" t="e">
        <f>RIGHT(#REF!,1)</f>
        <v>#REF!</v>
      </c>
      <c r="AB851" s="972" t="e">
        <f>IF(LEN(#REF!)&lt;9,"",LEFT(RIGHT(#REF!,9)))</f>
        <v>#REF!</v>
      </c>
      <c r="AC851" s="974" t="e">
        <f>IF(LEN(#REF!)&lt;8,"",LEFT(RIGHT(#REF!,8)))</f>
        <v>#REF!</v>
      </c>
      <c r="AD851" s="978" t="e">
        <f>IF(LEN(#REF!)&lt;7,"",LEFT(RIGHT(#REF!,7)))</f>
        <v>#REF!</v>
      </c>
      <c r="AE851" s="998" t="e">
        <f>IF(LEN(#REF!)&lt;6,"",LEFT(RIGHT(#REF!,6)))</f>
        <v>#REF!</v>
      </c>
      <c r="AF851" s="974" t="e">
        <f>IF(LEN(#REF!)&lt;5,"",LEFT(RIGHT(#REF!,5)))</f>
        <v>#REF!</v>
      </c>
      <c r="AG851" s="978" t="e">
        <f>IF(LEN(#REF!)&lt;4,"",LEFT(RIGHT(#REF!,4)))</f>
        <v>#REF!</v>
      </c>
      <c r="AH851" s="998" t="e">
        <f>IF(LEN(#REF!)&lt;3,"",LEFT(RIGHT(#REF!,3)))</f>
        <v>#REF!</v>
      </c>
      <c r="AI851" s="974" t="e">
        <f>IF(LEN(#REF!)&lt;2,"",LEFT(RIGHT(#REF!,2)))</f>
        <v>#REF!</v>
      </c>
      <c r="AJ851" s="970" t="e">
        <f>RIGHT(#REF!,1)</f>
        <v>#REF!</v>
      </c>
      <c r="AK851" s="1000" t="e">
        <f>IF(#REF!="","",#REF!)</f>
        <v>#REF!</v>
      </c>
      <c r="AL851" s="1001"/>
      <c r="AM851" s="1002"/>
      <c r="AN851" s="1006" t="e">
        <f>IF(#REF!="","",#REF!)</f>
        <v>#REF!</v>
      </c>
      <c r="AO851" s="1007"/>
      <c r="AP851" s="1007"/>
      <c r="AQ851" s="1007"/>
      <c r="AR851" s="1007"/>
      <c r="AS851" s="1008"/>
      <c r="AT851" s="860" t="e">
        <f>IF(#REF!="","",#REF!)</f>
        <v>#REF!</v>
      </c>
      <c r="AU851" s="861"/>
      <c r="AV851" s="861"/>
      <c r="AW851" s="861"/>
      <c r="AX851" s="861"/>
      <c r="AY851" s="861"/>
      <c r="AZ851" s="861"/>
      <c r="BA851" s="862"/>
      <c r="BC851" s="908"/>
      <c r="BD851" s="909"/>
      <c r="BE851" s="909"/>
      <c r="BF851" s="909"/>
      <c r="BG851" s="909"/>
      <c r="BH851" s="909"/>
      <c r="BI851" s="910"/>
      <c r="BJ851" s="902"/>
      <c r="BK851" s="903"/>
      <c r="BL851" s="903"/>
      <c r="BM851" s="903"/>
      <c r="BN851" s="903"/>
      <c r="BO851" s="903"/>
      <c r="BP851" s="903"/>
      <c r="BQ851" s="903"/>
      <c r="BR851" s="903"/>
      <c r="BS851" s="904"/>
      <c r="BT851" s="878"/>
      <c r="BU851" s="879"/>
      <c r="BV851" s="879"/>
      <c r="BW851" s="879"/>
      <c r="BX851" s="879"/>
      <c r="BY851" s="879"/>
      <c r="BZ851" s="879"/>
      <c r="CA851" s="879"/>
      <c r="CB851" s="880"/>
      <c r="CC851" s="878"/>
      <c r="CD851" s="879"/>
      <c r="CE851" s="879"/>
      <c r="CF851" s="879"/>
      <c r="CG851" s="879"/>
      <c r="CH851" s="879"/>
      <c r="CI851" s="879"/>
      <c r="CJ851" s="879"/>
      <c r="CK851" s="880"/>
      <c r="CL851" s="896"/>
      <c r="CM851" s="897"/>
      <c r="CN851" s="898"/>
      <c r="CO851" s="890"/>
      <c r="CP851" s="891"/>
      <c r="CQ851" s="891"/>
      <c r="CR851" s="891"/>
      <c r="CS851" s="892"/>
      <c r="CT851" s="884"/>
      <c r="CU851" s="885"/>
      <c r="CV851" s="885"/>
      <c r="CW851" s="885"/>
      <c r="CX851" s="886"/>
    </row>
    <row r="852" spans="2:102" ht="12.6" hidden="1" customHeight="1">
      <c r="B852" s="1024"/>
      <c r="C852" s="1025"/>
      <c r="D852" s="1022"/>
      <c r="E852" s="1016"/>
      <c r="F852" s="1016"/>
      <c r="G852" s="1016"/>
      <c r="H852" s="1017"/>
      <c r="I852" s="976"/>
      <c r="J852" s="976"/>
      <c r="K852" s="976"/>
      <c r="L852" s="976"/>
      <c r="M852" s="976"/>
      <c r="N852" s="976"/>
      <c r="O852" s="976"/>
      <c r="P852" s="976"/>
      <c r="Q852" s="976"/>
      <c r="R852" s="977"/>
      <c r="S852" s="995"/>
      <c r="T852" s="996"/>
      <c r="U852" s="997"/>
      <c r="V852" s="999"/>
      <c r="W852" s="996"/>
      <c r="X852" s="997"/>
      <c r="Y852" s="999"/>
      <c r="Z852" s="996"/>
      <c r="AA852" s="994"/>
      <c r="AB852" s="995"/>
      <c r="AC852" s="996"/>
      <c r="AD852" s="997"/>
      <c r="AE852" s="999"/>
      <c r="AF852" s="996"/>
      <c r="AG852" s="997"/>
      <c r="AH852" s="999"/>
      <c r="AI852" s="996"/>
      <c r="AJ852" s="994"/>
      <c r="AK852" s="1003"/>
      <c r="AL852" s="1004"/>
      <c r="AM852" s="1005"/>
      <c r="AN852" s="1009"/>
      <c r="AO852" s="1010"/>
      <c r="AP852" s="1010"/>
      <c r="AQ852" s="1010"/>
      <c r="AR852" s="1010"/>
      <c r="AS852" s="1011"/>
      <c r="AT852" s="863"/>
      <c r="AU852" s="864"/>
      <c r="AV852" s="864"/>
      <c r="AW852" s="864"/>
      <c r="AX852" s="864"/>
      <c r="AY852" s="864"/>
      <c r="AZ852" s="864"/>
      <c r="BA852" s="865"/>
      <c r="BC852" s="911"/>
      <c r="BD852" s="912"/>
      <c r="BE852" s="912"/>
      <c r="BF852" s="912"/>
      <c r="BG852" s="912"/>
      <c r="BH852" s="912"/>
      <c r="BI852" s="913"/>
      <c r="BJ852" s="905"/>
      <c r="BK852" s="906"/>
      <c r="BL852" s="906"/>
      <c r="BM852" s="906"/>
      <c r="BN852" s="906"/>
      <c r="BO852" s="906"/>
      <c r="BP852" s="906"/>
      <c r="BQ852" s="906"/>
      <c r="BR852" s="906"/>
      <c r="BS852" s="907"/>
      <c r="BT852" s="881"/>
      <c r="BU852" s="882"/>
      <c r="BV852" s="882"/>
      <c r="BW852" s="882"/>
      <c r="BX852" s="882"/>
      <c r="BY852" s="882"/>
      <c r="BZ852" s="882"/>
      <c r="CA852" s="882"/>
      <c r="CB852" s="883"/>
      <c r="CC852" s="881"/>
      <c r="CD852" s="882"/>
      <c r="CE852" s="882"/>
      <c r="CF852" s="882"/>
      <c r="CG852" s="882"/>
      <c r="CH852" s="882"/>
      <c r="CI852" s="882"/>
      <c r="CJ852" s="882"/>
      <c r="CK852" s="883"/>
      <c r="CL852" s="899"/>
      <c r="CM852" s="900"/>
      <c r="CN852" s="901"/>
      <c r="CO852" s="893"/>
      <c r="CP852" s="894"/>
      <c r="CQ852" s="894"/>
      <c r="CR852" s="894"/>
      <c r="CS852" s="895"/>
      <c r="CT852" s="887"/>
      <c r="CU852" s="888"/>
      <c r="CV852" s="888"/>
      <c r="CW852" s="888"/>
      <c r="CX852" s="889"/>
    </row>
    <row r="853" spans="2:102" ht="12.6" hidden="1" customHeight="1">
      <c r="B853" s="1018" t="e">
        <f>LEFT(RIGHT(#REF!,6))</f>
        <v>#REF!</v>
      </c>
      <c r="C853" s="1020" t="e">
        <f>LEFT(RIGHT(#REF!,5))</f>
        <v>#REF!</v>
      </c>
      <c r="D853" s="1022" t="s">
        <v>84</v>
      </c>
      <c r="E853" s="1016" t="e">
        <f>LEFT(RIGHT(#REF!,4))</f>
        <v>#REF!</v>
      </c>
      <c r="F853" s="1016" t="e">
        <f>LEFT(RIGHT(#REF!,3))</f>
        <v>#REF!</v>
      </c>
      <c r="G853" s="1016" t="e">
        <f>LEFT(RIGHT(#REF!,2))</f>
        <v>#REF!</v>
      </c>
      <c r="H853" s="1017" t="e">
        <f>RIGHT(#REF!,1)</f>
        <v>#REF!</v>
      </c>
      <c r="I853" s="976" t="e">
        <f>IF(#REF!="","",#REF!)</f>
        <v>#REF!</v>
      </c>
      <c r="J853" s="976"/>
      <c r="K853" s="976"/>
      <c r="L853" s="976"/>
      <c r="M853" s="976"/>
      <c r="N853" s="976"/>
      <c r="O853" s="976"/>
      <c r="P853" s="976"/>
      <c r="Q853" s="976"/>
      <c r="R853" s="977"/>
      <c r="S853" s="972" t="e">
        <f>IF(LEN(#REF!)&lt;9,"",LEFT(RIGHT(#REF!,9)))</f>
        <v>#REF!</v>
      </c>
      <c r="T853" s="974" t="e">
        <f>IF(LEN(#REF!)&lt;8,"",LEFT(RIGHT(#REF!,8)))</f>
        <v>#REF!</v>
      </c>
      <c r="U853" s="978" t="e">
        <f>IF(LEN(#REF!)&lt;7,"",LEFT(RIGHT(#REF!,7)))</f>
        <v>#REF!</v>
      </c>
      <c r="V853" s="998" t="e">
        <f>IF(LEN(#REF!)&lt;6,"",LEFT(RIGHT(#REF!,6)))</f>
        <v>#REF!</v>
      </c>
      <c r="W853" s="974" t="e">
        <f>IF(LEN(#REF!)&lt;5,"",LEFT(RIGHT(#REF!,5)))</f>
        <v>#REF!</v>
      </c>
      <c r="X853" s="978" t="e">
        <f>IF(LEN(#REF!)&lt;4,"",LEFT(RIGHT(#REF!,4)))</f>
        <v>#REF!</v>
      </c>
      <c r="Y853" s="998" t="e">
        <f>IF(LEN(#REF!)&lt;3,"",LEFT(RIGHT(#REF!,3)))</f>
        <v>#REF!</v>
      </c>
      <c r="Z853" s="974" t="e">
        <f>IF(LEN(#REF!)&lt;2,"",LEFT(RIGHT(#REF!,2)))</f>
        <v>#REF!</v>
      </c>
      <c r="AA853" s="970" t="e">
        <f>RIGHT(#REF!,1)</f>
        <v>#REF!</v>
      </c>
      <c r="AB853" s="972" t="e">
        <f>IF(LEN(#REF!)&lt;9,"",LEFT(RIGHT(#REF!,9)))</f>
        <v>#REF!</v>
      </c>
      <c r="AC853" s="974" t="e">
        <f>IF(LEN(#REF!)&lt;8,"",LEFT(RIGHT(#REF!,8)))</f>
        <v>#REF!</v>
      </c>
      <c r="AD853" s="978" t="e">
        <f>IF(LEN(#REF!)&lt;7,"",LEFT(RIGHT(#REF!,7)))</f>
        <v>#REF!</v>
      </c>
      <c r="AE853" s="998" t="e">
        <f>IF(LEN(#REF!)&lt;6,"",LEFT(RIGHT(#REF!,6)))</f>
        <v>#REF!</v>
      </c>
      <c r="AF853" s="974" t="e">
        <f>IF(LEN(#REF!)&lt;5,"",LEFT(RIGHT(#REF!,5)))</f>
        <v>#REF!</v>
      </c>
      <c r="AG853" s="978" t="e">
        <f>IF(LEN(#REF!)&lt;4,"",LEFT(RIGHT(#REF!,4)))</f>
        <v>#REF!</v>
      </c>
      <c r="AH853" s="998" t="e">
        <f>IF(LEN(#REF!)&lt;3,"",LEFT(RIGHT(#REF!,3)))</f>
        <v>#REF!</v>
      </c>
      <c r="AI853" s="974" t="e">
        <f>IF(LEN(#REF!)&lt;2,"",LEFT(RIGHT(#REF!,2)))</f>
        <v>#REF!</v>
      </c>
      <c r="AJ853" s="970" t="e">
        <f>RIGHT(#REF!,1)</f>
        <v>#REF!</v>
      </c>
      <c r="AK853" s="1000" t="e">
        <f>IF(#REF!="","",#REF!)</f>
        <v>#REF!</v>
      </c>
      <c r="AL853" s="1001"/>
      <c r="AM853" s="1002"/>
      <c r="AN853" s="1006" t="e">
        <f>IF(#REF!="","",#REF!)</f>
        <v>#REF!</v>
      </c>
      <c r="AO853" s="1007"/>
      <c r="AP853" s="1007"/>
      <c r="AQ853" s="1007"/>
      <c r="AR853" s="1007"/>
      <c r="AS853" s="1008"/>
      <c r="AT853" s="860" t="e">
        <f>IF(#REF!="","",#REF!)</f>
        <v>#REF!</v>
      </c>
      <c r="AU853" s="861"/>
      <c r="AV853" s="861"/>
      <c r="AW853" s="861"/>
      <c r="AX853" s="861"/>
      <c r="AY853" s="861"/>
      <c r="AZ853" s="861"/>
      <c r="BA853" s="862"/>
      <c r="BC853" s="908"/>
      <c r="BD853" s="909"/>
      <c r="BE853" s="909"/>
      <c r="BF853" s="909"/>
      <c r="BG853" s="909"/>
      <c r="BH853" s="909"/>
      <c r="BI853" s="910"/>
      <c r="BJ853" s="902"/>
      <c r="BK853" s="903"/>
      <c r="BL853" s="903"/>
      <c r="BM853" s="903"/>
      <c r="BN853" s="903"/>
      <c r="BO853" s="903"/>
      <c r="BP853" s="903"/>
      <c r="BQ853" s="903"/>
      <c r="BR853" s="903"/>
      <c r="BS853" s="904"/>
      <c r="BT853" s="878"/>
      <c r="BU853" s="879"/>
      <c r="BV853" s="879"/>
      <c r="BW853" s="879"/>
      <c r="BX853" s="879"/>
      <c r="BY853" s="879"/>
      <c r="BZ853" s="879"/>
      <c r="CA853" s="879"/>
      <c r="CB853" s="880"/>
      <c r="CC853" s="878"/>
      <c r="CD853" s="879"/>
      <c r="CE853" s="879"/>
      <c r="CF853" s="879"/>
      <c r="CG853" s="879"/>
      <c r="CH853" s="879"/>
      <c r="CI853" s="879"/>
      <c r="CJ853" s="879"/>
      <c r="CK853" s="880"/>
      <c r="CL853" s="896"/>
      <c r="CM853" s="897"/>
      <c r="CN853" s="898"/>
      <c r="CO853" s="890"/>
      <c r="CP853" s="891"/>
      <c r="CQ853" s="891"/>
      <c r="CR853" s="891"/>
      <c r="CS853" s="892"/>
      <c r="CT853" s="884"/>
      <c r="CU853" s="885"/>
      <c r="CV853" s="885"/>
      <c r="CW853" s="885"/>
      <c r="CX853" s="886"/>
    </row>
    <row r="854" spans="2:102" ht="12.6" hidden="1" customHeight="1">
      <c r="B854" s="1024"/>
      <c r="C854" s="1025"/>
      <c r="D854" s="1022"/>
      <c r="E854" s="1016"/>
      <c r="F854" s="1016"/>
      <c r="G854" s="1016"/>
      <c r="H854" s="1017"/>
      <c r="I854" s="976"/>
      <c r="J854" s="976"/>
      <c r="K854" s="976"/>
      <c r="L854" s="976"/>
      <c r="M854" s="976"/>
      <c r="N854" s="976"/>
      <c r="O854" s="976"/>
      <c r="P854" s="976"/>
      <c r="Q854" s="976"/>
      <c r="R854" s="977"/>
      <c r="S854" s="995"/>
      <c r="T854" s="996"/>
      <c r="U854" s="997"/>
      <c r="V854" s="999"/>
      <c r="W854" s="996"/>
      <c r="X854" s="997"/>
      <c r="Y854" s="999"/>
      <c r="Z854" s="996"/>
      <c r="AA854" s="994"/>
      <c r="AB854" s="995"/>
      <c r="AC854" s="996"/>
      <c r="AD854" s="997"/>
      <c r="AE854" s="999"/>
      <c r="AF854" s="996"/>
      <c r="AG854" s="997"/>
      <c r="AH854" s="999"/>
      <c r="AI854" s="996"/>
      <c r="AJ854" s="994"/>
      <c r="AK854" s="1003"/>
      <c r="AL854" s="1004"/>
      <c r="AM854" s="1005"/>
      <c r="AN854" s="1009"/>
      <c r="AO854" s="1010"/>
      <c r="AP854" s="1010"/>
      <c r="AQ854" s="1010"/>
      <c r="AR854" s="1010"/>
      <c r="AS854" s="1011"/>
      <c r="AT854" s="863"/>
      <c r="AU854" s="864"/>
      <c r="AV854" s="864"/>
      <c r="AW854" s="864"/>
      <c r="AX854" s="864"/>
      <c r="AY854" s="864"/>
      <c r="AZ854" s="864"/>
      <c r="BA854" s="865"/>
      <c r="BC854" s="911"/>
      <c r="BD854" s="912"/>
      <c r="BE854" s="912"/>
      <c r="BF854" s="912"/>
      <c r="BG854" s="912"/>
      <c r="BH854" s="912"/>
      <c r="BI854" s="913"/>
      <c r="BJ854" s="905"/>
      <c r="BK854" s="906"/>
      <c r="BL854" s="906"/>
      <c r="BM854" s="906"/>
      <c r="BN854" s="906"/>
      <c r="BO854" s="906"/>
      <c r="BP854" s="906"/>
      <c r="BQ854" s="906"/>
      <c r="BR854" s="906"/>
      <c r="BS854" s="907"/>
      <c r="BT854" s="881"/>
      <c r="BU854" s="882"/>
      <c r="BV854" s="882"/>
      <c r="BW854" s="882"/>
      <c r="BX854" s="882"/>
      <c r="BY854" s="882"/>
      <c r="BZ854" s="882"/>
      <c r="CA854" s="882"/>
      <c r="CB854" s="883"/>
      <c r="CC854" s="881"/>
      <c r="CD854" s="882"/>
      <c r="CE854" s="882"/>
      <c r="CF854" s="882"/>
      <c r="CG854" s="882"/>
      <c r="CH854" s="882"/>
      <c r="CI854" s="882"/>
      <c r="CJ854" s="882"/>
      <c r="CK854" s="883"/>
      <c r="CL854" s="899"/>
      <c r="CM854" s="900"/>
      <c r="CN854" s="901"/>
      <c r="CO854" s="893"/>
      <c r="CP854" s="894"/>
      <c r="CQ854" s="894"/>
      <c r="CR854" s="894"/>
      <c r="CS854" s="895"/>
      <c r="CT854" s="887"/>
      <c r="CU854" s="888"/>
      <c r="CV854" s="888"/>
      <c r="CW854" s="888"/>
      <c r="CX854" s="889"/>
    </row>
    <row r="855" spans="2:102" ht="12.6" hidden="1" customHeight="1">
      <c r="B855" s="1018" t="e">
        <f>LEFT(RIGHT(#REF!,6))</f>
        <v>#REF!</v>
      </c>
      <c r="C855" s="1020" t="e">
        <f>LEFT(RIGHT(#REF!,5))</f>
        <v>#REF!</v>
      </c>
      <c r="D855" s="1022" t="s">
        <v>84</v>
      </c>
      <c r="E855" s="1016" t="e">
        <f>LEFT(RIGHT(#REF!,4))</f>
        <v>#REF!</v>
      </c>
      <c r="F855" s="1016" t="e">
        <f>LEFT(RIGHT(#REF!,3))</f>
        <v>#REF!</v>
      </c>
      <c r="G855" s="1016" t="e">
        <f>LEFT(RIGHT(#REF!,2))</f>
        <v>#REF!</v>
      </c>
      <c r="H855" s="1017" t="e">
        <f>RIGHT(#REF!,1)</f>
        <v>#REF!</v>
      </c>
      <c r="I855" s="976" t="e">
        <f>IF(#REF!="","",#REF!)</f>
        <v>#REF!</v>
      </c>
      <c r="J855" s="976"/>
      <c r="K855" s="976"/>
      <c r="L855" s="976"/>
      <c r="M855" s="976"/>
      <c r="N855" s="976"/>
      <c r="O855" s="976"/>
      <c r="P855" s="976"/>
      <c r="Q855" s="976"/>
      <c r="R855" s="977"/>
      <c r="S855" s="972" t="e">
        <f>IF(LEN(#REF!)&lt;9,"",LEFT(RIGHT(#REF!,9)))</f>
        <v>#REF!</v>
      </c>
      <c r="T855" s="974" t="e">
        <f>IF(LEN(#REF!)&lt;8,"",LEFT(RIGHT(#REF!,8)))</f>
        <v>#REF!</v>
      </c>
      <c r="U855" s="978" t="e">
        <f>IF(LEN(#REF!)&lt;7,"",LEFT(RIGHT(#REF!,7)))</f>
        <v>#REF!</v>
      </c>
      <c r="V855" s="998" t="e">
        <f>IF(LEN(#REF!)&lt;6,"",LEFT(RIGHT(#REF!,6)))</f>
        <v>#REF!</v>
      </c>
      <c r="W855" s="974" t="e">
        <f>IF(LEN(#REF!)&lt;5,"",LEFT(RIGHT(#REF!,5)))</f>
        <v>#REF!</v>
      </c>
      <c r="X855" s="978" t="e">
        <f>IF(LEN(#REF!)&lt;4,"",LEFT(RIGHT(#REF!,4)))</f>
        <v>#REF!</v>
      </c>
      <c r="Y855" s="998" t="e">
        <f>IF(LEN(#REF!)&lt;3,"",LEFT(RIGHT(#REF!,3)))</f>
        <v>#REF!</v>
      </c>
      <c r="Z855" s="974" t="e">
        <f>IF(LEN(#REF!)&lt;2,"",LEFT(RIGHT(#REF!,2)))</f>
        <v>#REF!</v>
      </c>
      <c r="AA855" s="970" t="e">
        <f>RIGHT(#REF!,1)</f>
        <v>#REF!</v>
      </c>
      <c r="AB855" s="972" t="e">
        <f>IF(LEN(#REF!)&lt;9,"",LEFT(RIGHT(#REF!,9)))</f>
        <v>#REF!</v>
      </c>
      <c r="AC855" s="974" t="e">
        <f>IF(LEN(#REF!)&lt;8,"",LEFT(RIGHT(#REF!,8)))</f>
        <v>#REF!</v>
      </c>
      <c r="AD855" s="978" t="e">
        <f>IF(LEN(#REF!)&lt;7,"",LEFT(RIGHT(#REF!,7)))</f>
        <v>#REF!</v>
      </c>
      <c r="AE855" s="998" t="e">
        <f>IF(LEN(#REF!)&lt;6,"",LEFT(RIGHT(#REF!,6)))</f>
        <v>#REF!</v>
      </c>
      <c r="AF855" s="974" t="e">
        <f>IF(LEN(#REF!)&lt;5,"",LEFT(RIGHT(#REF!,5)))</f>
        <v>#REF!</v>
      </c>
      <c r="AG855" s="978" t="e">
        <f>IF(LEN(#REF!)&lt;4,"",LEFT(RIGHT(#REF!,4)))</f>
        <v>#REF!</v>
      </c>
      <c r="AH855" s="998" t="e">
        <f>IF(LEN(#REF!)&lt;3,"",LEFT(RIGHT(#REF!,3)))</f>
        <v>#REF!</v>
      </c>
      <c r="AI855" s="974" t="e">
        <f>IF(LEN(#REF!)&lt;2,"",LEFT(RIGHT(#REF!,2)))</f>
        <v>#REF!</v>
      </c>
      <c r="AJ855" s="970" t="e">
        <f>RIGHT(#REF!,1)</f>
        <v>#REF!</v>
      </c>
      <c r="AK855" s="1000" t="e">
        <f>IF(#REF!="","",#REF!)</f>
        <v>#REF!</v>
      </c>
      <c r="AL855" s="1001"/>
      <c r="AM855" s="1002"/>
      <c r="AN855" s="1006" t="e">
        <f>IF(#REF!="","",#REF!)</f>
        <v>#REF!</v>
      </c>
      <c r="AO855" s="1007"/>
      <c r="AP855" s="1007"/>
      <c r="AQ855" s="1007"/>
      <c r="AR855" s="1007"/>
      <c r="AS855" s="1008"/>
      <c r="AT855" s="860" t="e">
        <f>IF(#REF!="","",#REF!)</f>
        <v>#REF!</v>
      </c>
      <c r="AU855" s="861"/>
      <c r="AV855" s="861"/>
      <c r="AW855" s="861"/>
      <c r="AX855" s="861"/>
      <c r="AY855" s="861"/>
      <c r="AZ855" s="861"/>
      <c r="BA855" s="862"/>
      <c r="BC855" s="908"/>
      <c r="BD855" s="909"/>
      <c r="BE855" s="909"/>
      <c r="BF855" s="909"/>
      <c r="BG855" s="909"/>
      <c r="BH855" s="909"/>
      <c r="BI855" s="910"/>
      <c r="BJ855" s="902"/>
      <c r="BK855" s="903"/>
      <c r="BL855" s="903"/>
      <c r="BM855" s="903"/>
      <c r="BN855" s="903"/>
      <c r="BO855" s="903"/>
      <c r="BP855" s="903"/>
      <c r="BQ855" s="903"/>
      <c r="BR855" s="903"/>
      <c r="BS855" s="904"/>
      <c r="BT855" s="878"/>
      <c r="BU855" s="879"/>
      <c r="BV855" s="879"/>
      <c r="BW855" s="879"/>
      <c r="BX855" s="879"/>
      <c r="BY855" s="879"/>
      <c r="BZ855" s="879"/>
      <c r="CA855" s="879"/>
      <c r="CB855" s="880"/>
      <c r="CC855" s="878"/>
      <c r="CD855" s="879"/>
      <c r="CE855" s="879"/>
      <c r="CF855" s="879"/>
      <c r="CG855" s="879"/>
      <c r="CH855" s="879"/>
      <c r="CI855" s="879"/>
      <c r="CJ855" s="879"/>
      <c r="CK855" s="880"/>
      <c r="CL855" s="896"/>
      <c r="CM855" s="897"/>
      <c r="CN855" s="898"/>
      <c r="CO855" s="890"/>
      <c r="CP855" s="891"/>
      <c r="CQ855" s="891"/>
      <c r="CR855" s="891"/>
      <c r="CS855" s="892"/>
      <c r="CT855" s="884"/>
      <c r="CU855" s="885"/>
      <c r="CV855" s="885"/>
      <c r="CW855" s="885"/>
      <c r="CX855" s="886"/>
    </row>
    <row r="856" spans="2:102" ht="12.6" hidden="1" customHeight="1">
      <c r="B856" s="1024"/>
      <c r="C856" s="1025"/>
      <c r="D856" s="1022"/>
      <c r="E856" s="1016"/>
      <c r="F856" s="1016"/>
      <c r="G856" s="1016"/>
      <c r="H856" s="1017"/>
      <c r="I856" s="976"/>
      <c r="J856" s="976"/>
      <c r="K856" s="976"/>
      <c r="L856" s="976"/>
      <c r="M856" s="976"/>
      <c r="N856" s="976"/>
      <c r="O856" s="976"/>
      <c r="P856" s="976"/>
      <c r="Q856" s="976"/>
      <c r="R856" s="977"/>
      <c r="S856" s="995"/>
      <c r="T856" s="996"/>
      <c r="U856" s="997"/>
      <c r="V856" s="999"/>
      <c r="W856" s="996"/>
      <c r="X856" s="997"/>
      <c r="Y856" s="999"/>
      <c r="Z856" s="996"/>
      <c r="AA856" s="994"/>
      <c r="AB856" s="995"/>
      <c r="AC856" s="996"/>
      <c r="AD856" s="997"/>
      <c r="AE856" s="999"/>
      <c r="AF856" s="996"/>
      <c r="AG856" s="997"/>
      <c r="AH856" s="999"/>
      <c r="AI856" s="996"/>
      <c r="AJ856" s="994"/>
      <c r="AK856" s="1003"/>
      <c r="AL856" s="1004"/>
      <c r="AM856" s="1005"/>
      <c r="AN856" s="1009"/>
      <c r="AO856" s="1010"/>
      <c r="AP856" s="1010"/>
      <c r="AQ856" s="1010"/>
      <c r="AR856" s="1010"/>
      <c r="AS856" s="1011"/>
      <c r="AT856" s="863"/>
      <c r="AU856" s="864"/>
      <c r="AV856" s="864"/>
      <c r="AW856" s="864"/>
      <c r="AX856" s="864"/>
      <c r="AY856" s="864"/>
      <c r="AZ856" s="864"/>
      <c r="BA856" s="865"/>
      <c r="BC856" s="911"/>
      <c r="BD856" s="912"/>
      <c r="BE856" s="912"/>
      <c r="BF856" s="912"/>
      <c r="BG856" s="912"/>
      <c r="BH856" s="912"/>
      <c r="BI856" s="913"/>
      <c r="BJ856" s="905"/>
      <c r="BK856" s="906"/>
      <c r="BL856" s="906"/>
      <c r="BM856" s="906"/>
      <c r="BN856" s="906"/>
      <c r="BO856" s="906"/>
      <c r="BP856" s="906"/>
      <c r="BQ856" s="906"/>
      <c r="BR856" s="906"/>
      <c r="BS856" s="907"/>
      <c r="BT856" s="881"/>
      <c r="BU856" s="882"/>
      <c r="BV856" s="882"/>
      <c r="BW856" s="882"/>
      <c r="BX856" s="882"/>
      <c r="BY856" s="882"/>
      <c r="BZ856" s="882"/>
      <c r="CA856" s="882"/>
      <c r="CB856" s="883"/>
      <c r="CC856" s="881"/>
      <c r="CD856" s="882"/>
      <c r="CE856" s="882"/>
      <c r="CF856" s="882"/>
      <c r="CG856" s="882"/>
      <c r="CH856" s="882"/>
      <c r="CI856" s="882"/>
      <c r="CJ856" s="882"/>
      <c r="CK856" s="883"/>
      <c r="CL856" s="899"/>
      <c r="CM856" s="900"/>
      <c r="CN856" s="901"/>
      <c r="CO856" s="893"/>
      <c r="CP856" s="894"/>
      <c r="CQ856" s="894"/>
      <c r="CR856" s="894"/>
      <c r="CS856" s="895"/>
      <c r="CT856" s="887"/>
      <c r="CU856" s="888"/>
      <c r="CV856" s="888"/>
      <c r="CW856" s="888"/>
      <c r="CX856" s="889"/>
    </row>
    <row r="857" spans="2:102" ht="12.6" hidden="1" customHeight="1">
      <c r="B857" s="1018" t="e">
        <f>LEFT(RIGHT(#REF!,6))</f>
        <v>#REF!</v>
      </c>
      <c r="C857" s="1020" t="e">
        <f>LEFT(RIGHT(#REF!,5))</f>
        <v>#REF!</v>
      </c>
      <c r="D857" s="1022" t="s">
        <v>84</v>
      </c>
      <c r="E857" s="1016" t="e">
        <f>LEFT(RIGHT(#REF!,4))</f>
        <v>#REF!</v>
      </c>
      <c r="F857" s="1016" t="e">
        <f>LEFT(RIGHT(#REF!,3))</f>
        <v>#REF!</v>
      </c>
      <c r="G857" s="1016" t="e">
        <f>LEFT(RIGHT(#REF!,2))</f>
        <v>#REF!</v>
      </c>
      <c r="H857" s="1017" t="e">
        <f>RIGHT(#REF!,1)</f>
        <v>#REF!</v>
      </c>
      <c r="I857" s="976" t="e">
        <f>IF(#REF!="","",#REF!)</f>
        <v>#REF!</v>
      </c>
      <c r="J857" s="976"/>
      <c r="K857" s="976"/>
      <c r="L857" s="976"/>
      <c r="M857" s="976"/>
      <c r="N857" s="976"/>
      <c r="O857" s="976"/>
      <c r="P857" s="976"/>
      <c r="Q857" s="976"/>
      <c r="R857" s="977"/>
      <c r="S857" s="972" t="e">
        <f>IF(LEN(#REF!)&lt;9,"",LEFT(RIGHT(#REF!,9)))</f>
        <v>#REF!</v>
      </c>
      <c r="T857" s="974" t="e">
        <f>IF(LEN(#REF!)&lt;8,"",LEFT(RIGHT(#REF!,8)))</f>
        <v>#REF!</v>
      </c>
      <c r="U857" s="978" t="e">
        <f>IF(LEN(#REF!)&lt;7,"",LEFT(RIGHT(#REF!,7)))</f>
        <v>#REF!</v>
      </c>
      <c r="V857" s="998" t="e">
        <f>IF(LEN(#REF!)&lt;6,"",LEFT(RIGHT(#REF!,6)))</f>
        <v>#REF!</v>
      </c>
      <c r="W857" s="974" t="e">
        <f>IF(LEN(#REF!)&lt;5,"",LEFT(RIGHT(#REF!,5)))</f>
        <v>#REF!</v>
      </c>
      <c r="X857" s="978" t="e">
        <f>IF(LEN(#REF!)&lt;4,"",LEFT(RIGHT(#REF!,4)))</f>
        <v>#REF!</v>
      </c>
      <c r="Y857" s="998" t="e">
        <f>IF(LEN(#REF!)&lt;3,"",LEFT(RIGHT(#REF!,3)))</f>
        <v>#REF!</v>
      </c>
      <c r="Z857" s="974" t="e">
        <f>IF(LEN(#REF!)&lt;2,"",LEFT(RIGHT(#REF!,2)))</f>
        <v>#REF!</v>
      </c>
      <c r="AA857" s="970" t="e">
        <f>RIGHT(#REF!,1)</f>
        <v>#REF!</v>
      </c>
      <c r="AB857" s="972" t="e">
        <f>IF(LEN(#REF!)&lt;9,"",LEFT(RIGHT(#REF!,9)))</f>
        <v>#REF!</v>
      </c>
      <c r="AC857" s="974" t="e">
        <f>IF(LEN(#REF!)&lt;8,"",LEFT(RIGHT(#REF!,8)))</f>
        <v>#REF!</v>
      </c>
      <c r="AD857" s="978" t="e">
        <f>IF(LEN(#REF!)&lt;7,"",LEFT(RIGHT(#REF!,7)))</f>
        <v>#REF!</v>
      </c>
      <c r="AE857" s="998" t="e">
        <f>IF(LEN(#REF!)&lt;6,"",LEFT(RIGHT(#REF!,6)))</f>
        <v>#REF!</v>
      </c>
      <c r="AF857" s="974" t="e">
        <f>IF(LEN(#REF!)&lt;5,"",LEFT(RIGHT(#REF!,5)))</f>
        <v>#REF!</v>
      </c>
      <c r="AG857" s="978" t="e">
        <f>IF(LEN(#REF!)&lt;4,"",LEFT(RIGHT(#REF!,4)))</f>
        <v>#REF!</v>
      </c>
      <c r="AH857" s="998" t="e">
        <f>IF(LEN(#REF!)&lt;3,"",LEFT(RIGHT(#REF!,3)))</f>
        <v>#REF!</v>
      </c>
      <c r="AI857" s="974" t="e">
        <f>IF(LEN(#REF!)&lt;2,"",LEFT(RIGHT(#REF!,2)))</f>
        <v>#REF!</v>
      </c>
      <c r="AJ857" s="970" t="e">
        <f>RIGHT(#REF!,1)</f>
        <v>#REF!</v>
      </c>
      <c r="AK857" s="1000" t="e">
        <f>IF(#REF!="","",#REF!)</f>
        <v>#REF!</v>
      </c>
      <c r="AL857" s="1001"/>
      <c r="AM857" s="1002"/>
      <c r="AN857" s="1006" t="e">
        <f>IF(#REF!="","",#REF!)</f>
        <v>#REF!</v>
      </c>
      <c r="AO857" s="1007"/>
      <c r="AP857" s="1007"/>
      <c r="AQ857" s="1007"/>
      <c r="AR857" s="1007"/>
      <c r="AS857" s="1008"/>
      <c r="AT857" s="860" t="e">
        <f>IF(#REF!="","",#REF!)</f>
        <v>#REF!</v>
      </c>
      <c r="AU857" s="861"/>
      <c r="AV857" s="861"/>
      <c r="AW857" s="861"/>
      <c r="AX857" s="861"/>
      <c r="AY857" s="861"/>
      <c r="AZ857" s="861"/>
      <c r="BA857" s="862"/>
      <c r="BC857" s="908"/>
      <c r="BD857" s="909"/>
      <c r="BE857" s="909"/>
      <c r="BF857" s="909"/>
      <c r="BG857" s="909"/>
      <c r="BH857" s="909"/>
      <c r="BI857" s="910"/>
      <c r="BJ857" s="902"/>
      <c r="BK857" s="903"/>
      <c r="BL857" s="903"/>
      <c r="BM857" s="903"/>
      <c r="BN857" s="903"/>
      <c r="BO857" s="903"/>
      <c r="BP857" s="903"/>
      <c r="BQ857" s="903"/>
      <c r="BR857" s="903"/>
      <c r="BS857" s="904"/>
      <c r="BT857" s="878"/>
      <c r="BU857" s="879"/>
      <c r="BV857" s="879"/>
      <c r="BW857" s="879"/>
      <c r="BX857" s="879"/>
      <c r="BY857" s="879"/>
      <c r="BZ857" s="879"/>
      <c r="CA857" s="879"/>
      <c r="CB857" s="880"/>
      <c r="CC857" s="878"/>
      <c r="CD857" s="879"/>
      <c r="CE857" s="879"/>
      <c r="CF857" s="879"/>
      <c r="CG857" s="879"/>
      <c r="CH857" s="879"/>
      <c r="CI857" s="879"/>
      <c r="CJ857" s="879"/>
      <c r="CK857" s="880"/>
      <c r="CL857" s="896"/>
      <c r="CM857" s="897"/>
      <c r="CN857" s="898"/>
      <c r="CO857" s="890"/>
      <c r="CP857" s="891"/>
      <c r="CQ857" s="891"/>
      <c r="CR857" s="891"/>
      <c r="CS857" s="892"/>
      <c r="CT857" s="884"/>
      <c r="CU857" s="885"/>
      <c r="CV857" s="885"/>
      <c r="CW857" s="885"/>
      <c r="CX857" s="886"/>
    </row>
    <row r="858" spans="2:102" ht="12.6" hidden="1" customHeight="1">
      <c r="B858" s="1019"/>
      <c r="C858" s="1021"/>
      <c r="D858" s="1023"/>
      <c r="E858" s="1016"/>
      <c r="F858" s="1016"/>
      <c r="G858" s="1016"/>
      <c r="H858" s="1017"/>
      <c r="I858" s="976"/>
      <c r="J858" s="976"/>
      <c r="K858" s="976"/>
      <c r="L858" s="976"/>
      <c r="M858" s="976"/>
      <c r="N858" s="976"/>
      <c r="O858" s="976"/>
      <c r="P858" s="976"/>
      <c r="Q858" s="976"/>
      <c r="R858" s="977"/>
      <c r="S858" s="973"/>
      <c r="T858" s="975"/>
      <c r="U858" s="979"/>
      <c r="V858" s="1015"/>
      <c r="W858" s="975"/>
      <c r="X858" s="979"/>
      <c r="Y858" s="1015"/>
      <c r="Z858" s="975"/>
      <c r="AA858" s="971"/>
      <c r="AB858" s="973"/>
      <c r="AC858" s="975"/>
      <c r="AD858" s="979"/>
      <c r="AE858" s="1015"/>
      <c r="AF858" s="975"/>
      <c r="AG858" s="979"/>
      <c r="AH858" s="1015"/>
      <c r="AI858" s="975"/>
      <c r="AJ858" s="971"/>
      <c r="AK858" s="1003"/>
      <c r="AL858" s="1004"/>
      <c r="AM858" s="1005"/>
      <c r="AN858" s="1009"/>
      <c r="AO858" s="1010"/>
      <c r="AP858" s="1010"/>
      <c r="AQ858" s="1010"/>
      <c r="AR858" s="1010"/>
      <c r="AS858" s="1011"/>
      <c r="AT858" s="863"/>
      <c r="AU858" s="864"/>
      <c r="AV858" s="864"/>
      <c r="AW858" s="864"/>
      <c r="AX858" s="864"/>
      <c r="AY858" s="864"/>
      <c r="AZ858" s="864"/>
      <c r="BA858" s="865"/>
      <c r="BC858" s="1012"/>
      <c r="BD858" s="1013"/>
      <c r="BE858" s="1013"/>
      <c r="BF858" s="1013"/>
      <c r="BG858" s="1013"/>
      <c r="BH858" s="1013"/>
      <c r="BI858" s="1014"/>
      <c r="BJ858" s="951"/>
      <c r="BK858" s="952"/>
      <c r="BL858" s="952"/>
      <c r="BM858" s="952"/>
      <c r="BN858" s="952"/>
      <c r="BO858" s="952"/>
      <c r="BP858" s="952"/>
      <c r="BQ858" s="952"/>
      <c r="BR858" s="952"/>
      <c r="BS858" s="953"/>
      <c r="BT858" s="954"/>
      <c r="BU858" s="955"/>
      <c r="BV858" s="955"/>
      <c r="BW858" s="955"/>
      <c r="BX858" s="955"/>
      <c r="BY858" s="955"/>
      <c r="BZ858" s="955"/>
      <c r="CA858" s="955"/>
      <c r="CB858" s="956"/>
      <c r="CC858" s="954"/>
      <c r="CD858" s="955"/>
      <c r="CE858" s="955"/>
      <c r="CF858" s="955"/>
      <c r="CG858" s="955"/>
      <c r="CH858" s="955"/>
      <c r="CI858" s="955"/>
      <c r="CJ858" s="955"/>
      <c r="CK858" s="956"/>
      <c r="CL858" s="957"/>
      <c r="CM858" s="958"/>
      <c r="CN858" s="959"/>
      <c r="CO858" s="960"/>
      <c r="CP858" s="961"/>
      <c r="CQ858" s="961"/>
      <c r="CR858" s="961"/>
      <c r="CS858" s="962"/>
      <c r="CT858" s="963"/>
      <c r="CU858" s="964"/>
      <c r="CV858" s="964"/>
      <c r="CW858" s="964"/>
      <c r="CX858" s="965"/>
    </row>
    <row r="859" spans="2:102" ht="12.6" hidden="1" customHeight="1">
      <c r="B859" s="987" t="s">
        <v>97</v>
      </c>
      <c r="C859" s="988"/>
      <c r="D859" s="988"/>
      <c r="E859" s="988"/>
      <c r="F859" s="988"/>
      <c r="G859" s="988"/>
      <c r="H859" s="988"/>
      <c r="I859" s="988"/>
      <c r="J859" s="988"/>
      <c r="K859" s="988"/>
      <c r="L859" s="988"/>
      <c r="M859" s="988"/>
      <c r="N859" s="988"/>
      <c r="O859" s="988"/>
      <c r="P859" s="988"/>
      <c r="Q859" s="988"/>
      <c r="R859" s="988"/>
      <c r="S859" s="968" t="e">
        <f>IF(LEN(#REF!)&lt;9,"",LEFT(RIGHT(#REF!,9)))</f>
        <v>#REF!</v>
      </c>
      <c r="T859" s="985" t="e">
        <f>IF(LEN(#REF!)&lt;8,"",LEFT(RIGHT(#REF!,8)))</f>
        <v>#REF!</v>
      </c>
      <c r="U859" s="990" t="e">
        <f>IF(LEN(#REF!)&lt;7,"",LEFT(RIGHT(#REF!,7)))</f>
        <v>#REF!</v>
      </c>
      <c r="V859" s="992" t="e">
        <f>IF(LEN(#REF!)&lt;6,"",LEFT(RIGHT(#REF!,6)))</f>
        <v>#REF!</v>
      </c>
      <c r="W859" s="985" t="e">
        <f>IF(LEN(#REF!)&lt;5,"",LEFT(RIGHT(#REF!,5)))</f>
        <v>#REF!</v>
      </c>
      <c r="X859" s="990" t="e">
        <f>IF(LEN(#REF!)&lt;4,"",LEFT(RIGHT(#REF!,4)))</f>
        <v>#REF!</v>
      </c>
      <c r="Y859" s="992" t="e">
        <f>IF(LEN(#REF!)&lt;3,"",LEFT(RIGHT(#REF!,3)))</f>
        <v>#REF!</v>
      </c>
      <c r="Z859" s="985" t="e">
        <f>IF(LEN(#REF!)&lt;2,"",LEFT(RIGHT(#REF!,2)))</f>
        <v>#REF!</v>
      </c>
      <c r="AA859" s="966" t="e">
        <f>RIGHT(#REF!,1)</f>
        <v>#REF!</v>
      </c>
      <c r="AB859" s="968" t="e">
        <f>IF(LEN(#REF!)&lt;9,"",LEFT(RIGHT(#REF!,9)))</f>
        <v>#REF!</v>
      </c>
      <c r="AC859" s="985" t="e">
        <f>IF(LEN(#REF!)&lt;8,"",LEFT(RIGHT(#REF!,8)))</f>
        <v>#REF!</v>
      </c>
      <c r="AD859" s="990" t="e">
        <f>IF(LEN(#REF!)&lt;7,"",LEFT(RIGHT(#REF!,7)))</f>
        <v>#REF!</v>
      </c>
      <c r="AE859" s="992" t="e">
        <f>IF(LEN(#REF!)&lt;6,"",LEFT(RIGHT(#REF!,6)))</f>
        <v>#REF!</v>
      </c>
      <c r="AF859" s="985" t="e">
        <f>IF(LEN(#REF!)&lt;5,"",LEFT(RIGHT(#REF!,5)))</f>
        <v>#REF!</v>
      </c>
      <c r="AG859" s="990" t="e">
        <f>IF(LEN(#REF!)&lt;4,"",LEFT(RIGHT(#REF!,4)))</f>
        <v>#REF!</v>
      </c>
      <c r="AH859" s="992" t="e">
        <f>IF(LEN(#REF!)&lt;3,"",LEFT(RIGHT(#REF!,3)))</f>
        <v>#REF!</v>
      </c>
      <c r="AI859" s="985" t="e">
        <f>IF(LEN(#REF!)&lt;2,"",LEFT(RIGHT(#REF!,2)))</f>
        <v>#REF!</v>
      </c>
      <c r="AJ859" s="966" t="e">
        <f>RIGHT(#REF!,1)</f>
        <v>#REF!</v>
      </c>
      <c r="AK859" s="948"/>
      <c r="AL859" s="949"/>
      <c r="AM859" s="950"/>
      <c r="AN859" s="948"/>
      <c r="AO859" s="949"/>
      <c r="AP859" s="949"/>
      <c r="AQ859" s="949"/>
      <c r="AR859" s="949"/>
      <c r="AS859" s="950"/>
      <c r="AT859" s="948"/>
      <c r="AU859" s="949"/>
      <c r="AV859" s="949"/>
      <c r="AW859" s="949"/>
      <c r="AX859" s="949"/>
      <c r="AY859" s="949"/>
      <c r="AZ859" s="949"/>
      <c r="BA859" s="950"/>
      <c r="BC859" s="987" t="s">
        <v>97</v>
      </c>
      <c r="BD859" s="988"/>
      <c r="BE859" s="988"/>
      <c r="BF859" s="988"/>
      <c r="BG859" s="988"/>
      <c r="BH859" s="988"/>
      <c r="BI859" s="988"/>
      <c r="BJ859" s="988"/>
      <c r="BK859" s="988"/>
      <c r="BL859" s="988"/>
      <c r="BM859" s="988"/>
      <c r="BN859" s="988"/>
      <c r="BO859" s="988"/>
      <c r="BP859" s="988"/>
      <c r="BQ859" s="988"/>
      <c r="BR859" s="988"/>
      <c r="BS859" s="989"/>
      <c r="BT859" s="942" t="str">
        <f>IF(COUNTA(BT819:CB858)=0,"",SUM(BT819:CB858))</f>
        <v/>
      </c>
      <c r="BU859" s="943"/>
      <c r="BV859" s="943"/>
      <c r="BW859" s="943"/>
      <c r="BX859" s="943"/>
      <c r="BY859" s="943"/>
      <c r="BZ859" s="943"/>
      <c r="CA859" s="943"/>
      <c r="CB859" s="944"/>
      <c r="CC859" s="942" t="str">
        <f>IF(COUNTA(CC819:CK858)=0,"",SUM(CC819:CK858))</f>
        <v/>
      </c>
      <c r="CD859" s="943"/>
      <c r="CE859" s="943"/>
      <c r="CF859" s="943"/>
      <c r="CG859" s="943"/>
      <c r="CH859" s="943"/>
      <c r="CI859" s="943"/>
      <c r="CJ859" s="943"/>
      <c r="CK859" s="944"/>
      <c r="CL859" s="948"/>
      <c r="CM859" s="949"/>
      <c r="CN859" s="950"/>
      <c r="CO859" s="948"/>
      <c r="CP859" s="949"/>
      <c r="CQ859" s="949"/>
      <c r="CR859" s="949"/>
      <c r="CS859" s="950"/>
      <c r="CT859" s="948"/>
      <c r="CU859" s="949"/>
      <c r="CV859" s="949"/>
      <c r="CW859" s="949"/>
      <c r="CX859" s="950"/>
    </row>
    <row r="860" spans="2:102" ht="12.6" hidden="1" customHeight="1">
      <c r="B860" s="933"/>
      <c r="C860" s="934"/>
      <c r="D860" s="934"/>
      <c r="E860" s="934"/>
      <c r="F860" s="934"/>
      <c r="G860" s="934"/>
      <c r="H860" s="934"/>
      <c r="I860" s="934"/>
      <c r="J860" s="934"/>
      <c r="K860" s="934"/>
      <c r="L860" s="934"/>
      <c r="M860" s="934"/>
      <c r="N860" s="934"/>
      <c r="O860" s="934"/>
      <c r="P860" s="934"/>
      <c r="Q860" s="934"/>
      <c r="R860" s="934"/>
      <c r="S860" s="969"/>
      <c r="T860" s="986"/>
      <c r="U860" s="991"/>
      <c r="V860" s="993"/>
      <c r="W860" s="986"/>
      <c r="X860" s="991"/>
      <c r="Y860" s="993"/>
      <c r="Z860" s="986"/>
      <c r="AA860" s="967"/>
      <c r="AB860" s="969"/>
      <c r="AC860" s="986"/>
      <c r="AD860" s="991"/>
      <c r="AE860" s="993"/>
      <c r="AF860" s="986"/>
      <c r="AG860" s="991"/>
      <c r="AH860" s="993"/>
      <c r="AI860" s="986"/>
      <c r="AJ860" s="967"/>
      <c r="AK860" s="875"/>
      <c r="AL860" s="876"/>
      <c r="AM860" s="877"/>
      <c r="AN860" s="875"/>
      <c r="AO860" s="876"/>
      <c r="AP860" s="876"/>
      <c r="AQ860" s="876"/>
      <c r="AR860" s="876"/>
      <c r="AS860" s="877"/>
      <c r="AT860" s="875"/>
      <c r="AU860" s="876"/>
      <c r="AV860" s="876"/>
      <c r="AW860" s="876"/>
      <c r="AX860" s="876"/>
      <c r="AY860" s="876"/>
      <c r="AZ860" s="876"/>
      <c r="BA860" s="877"/>
      <c r="BC860" s="933"/>
      <c r="BD860" s="934"/>
      <c r="BE860" s="934"/>
      <c r="BF860" s="934"/>
      <c r="BG860" s="934"/>
      <c r="BH860" s="934"/>
      <c r="BI860" s="934"/>
      <c r="BJ860" s="934"/>
      <c r="BK860" s="934"/>
      <c r="BL860" s="934"/>
      <c r="BM860" s="934"/>
      <c r="BN860" s="934"/>
      <c r="BO860" s="934"/>
      <c r="BP860" s="934"/>
      <c r="BQ860" s="934"/>
      <c r="BR860" s="934"/>
      <c r="BS860" s="935"/>
      <c r="BT860" s="945"/>
      <c r="BU860" s="946"/>
      <c r="BV860" s="946"/>
      <c r="BW860" s="946"/>
      <c r="BX860" s="946"/>
      <c r="BY860" s="946"/>
      <c r="BZ860" s="946"/>
      <c r="CA860" s="946"/>
      <c r="CB860" s="947"/>
      <c r="CC860" s="945"/>
      <c r="CD860" s="946"/>
      <c r="CE860" s="946"/>
      <c r="CF860" s="946"/>
      <c r="CG860" s="946"/>
      <c r="CH860" s="946"/>
      <c r="CI860" s="946"/>
      <c r="CJ860" s="946"/>
      <c r="CK860" s="947"/>
      <c r="CL860" s="875"/>
      <c r="CM860" s="876"/>
      <c r="CN860" s="877"/>
      <c r="CO860" s="875"/>
      <c r="CP860" s="876"/>
      <c r="CQ860" s="876"/>
      <c r="CR860" s="876"/>
      <c r="CS860" s="877"/>
      <c r="CT860" s="875"/>
      <c r="CU860" s="876"/>
      <c r="CV860" s="876"/>
      <c r="CW860" s="876"/>
      <c r="CX860" s="877"/>
    </row>
    <row r="861" spans="2:102" ht="12.6" hidden="1" customHeight="1">
      <c r="B861" s="980" t="s">
        <v>90</v>
      </c>
      <c r="C861" s="980"/>
      <c r="D861" s="982" t="s">
        <v>91</v>
      </c>
      <c r="E861" s="983"/>
      <c r="F861" s="983"/>
      <c r="G861" s="983"/>
      <c r="H861" s="983"/>
      <c r="I861" s="983"/>
      <c r="J861" s="983"/>
      <c r="K861" s="983"/>
      <c r="L861" s="983"/>
      <c r="M861" s="983"/>
      <c r="N861" s="983"/>
      <c r="O861" s="983"/>
      <c r="P861" s="983"/>
      <c r="Q861" s="983"/>
      <c r="R861" s="983"/>
      <c r="S861" s="983"/>
      <c r="T861" s="983"/>
      <c r="U861" s="983"/>
      <c r="V861" s="983"/>
      <c r="W861" s="983"/>
      <c r="X861" s="983"/>
      <c r="Y861" s="983"/>
      <c r="Z861" s="983"/>
      <c r="AA861" s="983"/>
      <c r="AB861" s="983"/>
      <c r="AC861" s="983"/>
      <c r="AD861" s="983"/>
      <c r="AE861" s="983"/>
      <c r="AF861" s="983"/>
      <c r="AG861" s="983"/>
      <c r="AH861" s="983"/>
      <c r="AI861" s="983"/>
      <c r="AJ861" s="983"/>
      <c r="AK861" s="983"/>
      <c r="AL861" s="983"/>
      <c r="AM861" s="983"/>
      <c r="AN861" s="983"/>
      <c r="AO861" s="983"/>
      <c r="AP861" s="983"/>
      <c r="AQ861" s="983"/>
      <c r="AR861" s="983"/>
      <c r="AS861" s="983"/>
      <c r="AT861" s="983"/>
      <c r="AU861" s="983"/>
      <c r="AV861" s="983"/>
      <c r="AW861" s="983"/>
      <c r="AX861" s="983"/>
      <c r="AY861" s="983"/>
      <c r="AZ861" s="983"/>
      <c r="BA861" s="983"/>
      <c r="BC861" s="980" t="s">
        <v>90</v>
      </c>
      <c r="BD861" s="980"/>
      <c r="BE861" s="982" t="s">
        <v>91</v>
      </c>
      <c r="BF861" s="982"/>
      <c r="BG861" s="982"/>
      <c r="BH861" s="982"/>
      <c r="BI861" s="982"/>
      <c r="BJ861" s="982"/>
      <c r="BK861" s="982"/>
      <c r="BL861" s="982"/>
      <c r="BM861" s="982"/>
      <c r="BN861" s="982"/>
      <c r="BO861" s="982"/>
      <c r="BP861" s="982"/>
      <c r="BQ861" s="982"/>
      <c r="BR861" s="982"/>
      <c r="BS861" s="982"/>
      <c r="BT861" s="982"/>
      <c r="BU861" s="982"/>
      <c r="BV861" s="982"/>
      <c r="BW861" s="982"/>
      <c r="BX861" s="982"/>
      <c r="BY861" s="982"/>
      <c r="BZ861" s="982"/>
      <c r="CA861" s="982"/>
      <c r="CB861" s="982"/>
      <c r="CC861" s="982"/>
      <c r="CD861" s="982"/>
      <c r="CE861" s="982"/>
      <c r="CF861" s="982"/>
      <c r="CG861" s="982"/>
      <c r="CH861" s="982"/>
      <c r="CI861" s="982"/>
      <c r="CJ861" s="982"/>
      <c r="CK861" s="982"/>
      <c r="CL861" s="982"/>
      <c r="CM861" s="982"/>
      <c r="CN861" s="982"/>
      <c r="CO861" s="982"/>
      <c r="CP861" s="982"/>
      <c r="CQ861" s="982"/>
      <c r="CR861" s="982"/>
      <c r="CS861" s="982"/>
      <c r="CT861" s="982"/>
      <c r="CU861" s="982"/>
      <c r="CV861" s="982"/>
      <c r="CW861" s="982"/>
      <c r="CX861" s="982"/>
    </row>
    <row r="862" spans="2:102" ht="12.6" hidden="1" customHeight="1">
      <c r="B862" s="981"/>
      <c r="C862" s="981"/>
      <c r="D862" s="856"/>
      <c r="E862" s="856"/>
      <c r="F862" s="856"/>
      <c r="G862" s="856"/>
      <c r="H862" s="856"/>
      <c r="I862" s="856"/>
      <c r="J862" s="856"/>
      <c r="K862" s="856"/>
      <c r="L862" s="856"/>
      <c r="M862" s="856"/>
      <c r="N862" s="856"/>
      <c r="O862" s="856"/>
      <c r="P862" s="856"/>
      <c r="Q862" s="856"/>
      <c r="R862" s="856"/>
      <c r="S862" s="856"/>
      <c r="T862" s="856"/>
      <c r="U862" s="856"/>
      <c r="V862" s="856"/>
      <c r="W862" s="856"/>
      <c r="X862" s="856"/>
      <c r="Y862" s="856"/>
      <c r="Z862" s="856"/>
      <c r="AA862" s="856"/>
      <c r="AB862" s="856"/>
      <c r="AC862" s="856"/>
      <c r="AD862" s="856"/>
      <c r="AE862" s="856"/>
      <c r="AF862" s="856"/>
      <c r="AG862" s="856"/>
      <c r="AH862" s="856"/>
      <c r="AI862" s="856"/>
      <c r="AJ862" s="856"/>
      <c r="AK862" s="856"/>
      <c r="AL862" s="856"/>
      <c r="AM862" s="856"/>
      <c r="AN862" s="856"/>
      <c r="AO862" s="856"/>
      <c r="AP862" s="856"/>
      <c r="AQ862" s="856"/>
      <c r="AR862" s="856"/>
      <c r="AS862" s="856"/>
      <c r="AT862" s="856"/>
      <c r="AU862" s="856"/>
      <c r="AV862" s="856"/>
      <c r="AW862" s="856"/>
      <c r="AX862" s="856"/>
      <c r="AY862" s="856"/>
      <c r="AZ862" s="856"/>
      <c r="BA862" s="856"/>
      <c r="BC862" s="981"/>
      <c r="BD862" s="981"/>
      <c r="BE862" s="984"/>
      <c r="BF862" s="984"/>
      <c r="BG862" s="984"/>
      <c r="BH862" s="984"/>
      <c r="BI862" s="984"/>
      <c r="BJ862" s="984"/>
      <c r="BK862" s="984"/>
      <c r="BL862" s="984"/>
      <c r="BM862" s="984"/>
      <c r="BN862" s="984"/>
      <c r="BO862" s="984"/>
      <c r="BP862" s="984"/>
      <c r="BQ862" s="984"/>
      <c r="BR862" s="984"/>
      <c r="BS862" s="984"/>
      <c r="BT862" s="984"/>
      <c r="BU862" s="984"/>
      <c r="BV862" s="984"/>
      <c r="BW862" s="984"/>
      <c r="BX862" s="984"/>
      <c r="BY862" s="984"/>
      <c r="BZ862" s="984"/>
      <c r="CA862" s="984"/>
      <c r="CB862" s="984"/>
      <c r="CC862" s="984"/>
      <c r="CD862" s="984"/>
      <c r="CE862" s="984"/>
      <c r="CF862" s="984"/>
      <c r="CG862" s="984"/>
      <c r="CH862" s="984"/>
      <c r="CI862" s="984"/>
      <c r="CJ862" s="984"/>
      <c r="CK862" s="984"/>
      <c r="CL862" s="984"/>
      <c r="CM862" s="984"/>
      <c r="CN862" s="984"/>
      <c r="CO862" s="984"/>
      <c r="CP862" s="984"/>
      <c r="CQ862" s="984"/>
      <c r="CR862" s="984"/>
      <c r="CS862" s="984"/>
      <c r="CT862" s="984"/>
      <c r="CU862" s="984"/>
      <c r="CV862" s="984"/>
      <c r="CW862" s="984"/>
      <c r="CX862" s="984"/>
    </row>
    <row r="863" spans="2:102" ht="12.6" hidden="1" customHeight="1">
      <c r="B863" s="68"/>
      <c r="C863" s="68"/>
      <c r="D863" s="856"/>
      <c r="E863" s="856"/>
      <c r="F863" s="856"/>
      <c r="G863" s="856"/>
      <c r="H863" s="856"/>
      <c r="I863" s="856"/>
      <c r="J863" s="856"/>
      <c r="K863" s="856"/>
      <c r="L863" s="856"/>
      <c r="M863" s="856"/>
      <c r="N863" s="856"/>
      <c r="O863" s="856"/>
      <c r="P863" s="856"/>
      <c r="Q863" s="856"/>
      <c r="R863" s="856"/>
      <c r="S863" s="856"/>
      <c r="T863" s="856"/>
      <c r="U863" s="856"/>
      <c r="V863" s="856"/>
      <c r="W863" s="856"/>
      <c r="X863" s="856"/>
      <c r="Y863" s="856"/>
      <c r="Z863" s="856"/>
      <c r="AA863" s="856"/>
      <c r="AB863" s="856"/>
      <c r="AC863" s="856"/>
      <c r="AD863" s="856"/>
      <c r="AE863" s="856"/>
      <c r="AF863" s="856"/>
      <c r="AG863" s="856"/>
      <c r="AH863" s="856"/>
      <c r="AI863" s="856"/>
      <c r="AJ863" s="856"/>
      <c r="AK863" s="856"/>
      <c r="AL863" s="856"/>
      <c r="AM863" s="856"/>
      <c r="AN863" s="856"/>
      <c r="AO863" s="856"/>
      <c r="AP863" s="856"/>
      <c r="AQ863" s="856"/>
      <c r="AR863" s="856"/>
      <c r="AS863" s="856"/>
      <c r="AT863" s="856"/>
      <c r="AU863" s="856"/>
      <c r="AV863" s="856"/>
      <c r="AW863" s="856"/>
      <c r="AX863" s="856"/>
      <c r="AY863" s="856"/>
      <c r="AZ863" s="856"/>
      <c r="BA863" s="856"/>
      <c r="BC863" s="68"/>
      <c r="BD863" s="68"/>
      <c r="BE863" s="984"/>
      <c r="BF863" s="984"/>
      <c r="BG863" s="984"/>
      <c r="BH863" s="984"/>
      <c r="BI863" s="984"/>
      <c r="BJ863" s="984"/>
      <c r="BK863" s="984"/>
      <c r="BL863" s="984"/>
      <c r="BM863" s="984"/>
      <c r="BN863" s="984"/>
      <c r="BO863" s="984"/>
      <c r="BP863" s="984"/>
      <c r="BQ863" s="984"/>
      <c r="BR863" s="984"/>
      <c r="BS863" s="984"/>
      <c r="BT863" s="984"/>
      <c r="BU863" s="984"/>
      <c r="BV863" s="984"/>
      <c r="BW863" s="984"/>
      <c r="BX863" s="984"/>
      <c r="BY863" s="984"/>
      <c r="BZ863" s="984"/>
      <c r="CA863" s="984"/>
      <c r="CB863" s="984"/>
      <c r="CC863" s="984"/>
      <c r="CD863" s="984"/>
      <c r="CE863" s="984"/>
      <c r="CF863" s="984"/>
      <c r="CG863" s="984"/>
      <c r="CH863" s="984"/>
      <c r="CI863" s="984"/>
      <c r="CJ863" s="984"/>
      <c r="CK863" s="984"/>
      <c r="CL863" s="984"/>
      <c r="CM863" s="984"/>
      <c r="CN863" s="984"/>
      <c r="CO863" s="984"/>
      <c r="CP863" s="984"/>
      <c r="CQ863" s="984"/>
      <c r="CR863" s="984"/>
      <c r="CS863" s="984"/>
      <c r="CT863" s="984"/>
      <c r="CU863" s="984"/>
      <c r="CV863" s="984"/>
      <c r="CW863" s="984"/>
      <c r="CX863" s="984"/>
    </row>
    <row r="864" spans="2:102" ht="12.6" hidden="1" customHeight="1">
      <c r="B864" s="68"/>
      <c r="C864" s="68"/>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59"/>
      <c r="AE864" s="59"/>
      <c r="AF864" s="59"/>
      <c r="AG864" s="59"/>
      <c r="AH864" s="59"/>
      <c r="AI864" s="59"/>
      <c r="AJ864" s="59"/>
      <c r="AK864" s="59"/>
      <c r="AL864" s="59"/>
      <c r="AM864" s="59"/>
      <c r="AN864" s="59"/>
      <c r="AO864" s="59"/>
      <c r="AP864" s="59"/>
      <c r="AQ864" s="59"/>
      <c r="AR864" s="59"/>
      <c r="AS864" s="59"/>
      <c r="AT864" s="59"/>
      <c r="AU864" s="59"/>
      <c r="AV864" s="59"/>
      <c r="AW864" s="59"/>
      <c r="AX864" s="59"/>
      <c r="AY864" s="59"/>
      <c r="AZ864" s="59"/>
      <c r="BA864" s="59"/>
      <c r="BC864" s="68"/>
      <c r="BD864" s="68"/>
      <c r="BE864" s="59"/>
      <c r="BF864" s="59"/>
      <c r="BG864" s="59"/>
      <c r="BH864" s="59"/>
      <c r="BI864" s="59"/>
      <c r="BJ864" s="59"/>
      <c r="BK864" s="59"/>
      <c r="BL864" s="59"/>
      <c r="BM864" s="59"/>
      <c r="BN864" s="59"/>
      <c r="BO864" s="59"/>
      <c r="BP864" s="59"/>
      <c r="BQ864" s="59"/>
      <c r="BR864" s="59"/>
      <c r="BS864" s="59"/>
      <c r="BT864" s="59"/>
      <c r="BU864" s="59"/>
      <c r="BV864" s="59"/>
      <c r="BW864" s="59"/>
      <c r="BX864" s="59"/>
      <c r="BY864" s="59"/>
      <c r="BZ864" s="59"/>
      <c r="CA864" s="59"/>
      <c r="CB864" s="59"/>
      <c r="CC864" s="59"/>
      <c r="CD864" s="59"/>
      <c r="CE864" s="59"/>
      <c r="CF864" s="59"/>
      <c r="CG864" s="59"/>
      <c r="CH864" s="59"/>
      <c r="CI864" s="59"/>
      <c r="CJ864" s="59"/>
      <c r="CK864" s="59"/>
      <c r="CL864" s="59"/>
      <c r="CM864" s="59"/>
      <c r="CN864" s="59"/>
      <c r="CO864" s="59"/>
      <c r="CP864" s="59"/>
      <c r="CQ864" s="59"/>
      <c r="CR864" s="59"/>
      <c r="CS864" s="59"/>
      <c r="CT864" s="59"/>
      <c r="CU864" s="59"/>
      <c r="CV864" s="59"/>
      <c r="CW864" s="59"/>
      <c r="CX864" s="59"/>
    </row>
  </sheetData>
  <mergeCells count="9696">
    <mergeCell ref="M1:O5"/>
    <mergeCell ref="C6:S8"/>
    <mergeCell ref="T6:V8"/>
    <mergeCell ref="AJ6:AN6"/>
    <mergeCell ref="AH11:AL14"/>
    <mergeCell ref="AM11:AQ14"/>
    <mergeCell ref="AR11:AV14"/>
    <mergeCell ref="AW11:BA14"/>
    <mergeCell ref="N12:S12"/>
    <mergeCell ref="E10:I12"/>
    <mergeCell ref="J10:M12"/>
    <mergeCell ref="N10:S11"/>
    <mergeCell ref="U10:AB12"/>
    <mergeCell ref="AH10:BA10"/>
    <mergeCell ref="B27:B28"/>
    <mergeCell ref="C27:C28"/>
    <mergeCell ref="D27:D28"/>
    <mergeCell ref="E27:E28"/>
    <mergeCell ref="F27:F28"/>
    <mergeCell ref="G27:G28"/>
    <mergeCell ref="H27:H28"/>
    <mergeCell ref="I27:R28"/>
    <mergeCell ref="AT25:BA26"/>
    <mergeCell ref="B25:H26"/>
    <mergeCell ref="I25:R26"/>
    <mergeCell ref="S25:AA26"/>
    <mergeCell ref="AB25:AJ26"/>
    <mergeCell ref="AK25:AM26"/>
    <mergeCell ref="AN25:AS26"/>
    <mergeCell ref="X20:AA20"/>
    <mergeCell ref="AB23:BA23"/>
    <mergeCell ref="AB24:BA24"/>
    <mergeCell ref="AB19:AX22"/>
    <mergeCell ref="AK27:AM28"/>
    <mergeCell ref="AN27:AS28"/>
    <mergeCell ref="AT27:BA28"/>
    <mergeCell ref="AE27:AE28"/>
    <mergeCell ref="AF27:AF28"/>
    <mergeCell ref="AG27:AG28"/>
    <mergeCell ref="AH27:AH28"/>
    <mergeCell ref="AI27:AI28"/>
    <mergeCell ref="AJ27:AJ28"/>
    <mergeCell ref="Y27:Y28"/>
    <mergeCell ref="Z27:Z28"/>
    <mergeCell ref="AA27:AA28"/>
    <mergeCell ref="AB27:AB28"/>
    <mergeCell ref="AC27:AC28"/>
    <mergeCell ref="AD27:AD28"/>
    <mergeCell ref="S27:S28"/>
    <mergeCell ref="T27:T28"/>
    <mergeCell ref="U27:U28"/>
    <mergeCell ref="V27:V28"/>
    <mergeCell ref="W27:W28"/>
    <mergeCell ref="X27:X28"/>
    <mergeCell ref="W29:W30"/>
    <mergeCell ref="X29:X30"/>
    <mergeCell ref="Y29:Y30"/>
    <mergeCell ref="Z29:Z30"/>
    <mergeCell ref="AA29:AA30"/>
    <mergeCell ref="AB29:AB30"/>
    <mergeCell ref="H29:H30"/>
    <mergeCell ref="I29:R30"/>
    <mergeCell ref="S29:S30"/>
    <mergeCell ref="T29:T30"/>
    <mergeCell ref="U29:U30"/>
    <mergeCell ref="V29:V30"/>
    <mergeCell ref="B29:B30"/>
    <mergeCell ref="C29:C30"/>
    <mergeCell ref="D29:D30"/>
    <mergeCell ref="E29:E30"/>
    <mergeCell ref="F29:F30"/>
    <mergeCell ref="G29:G30"/>
    <mergeCell ref="BJ29:BS30"/>
    <mergeCell ref="BT29:CB30"/>
    <mergeCell ref="CC29:CK30"/>
    <mergeCell ref="CL29:CN30"/>
    <mergeCell ref="CO29:CS30"/>
    <mergeCell ref="CT29:CX30"/>
    <mergeCell ref="AI29:AI30"/>
    <mergeCell ref="AJ29:AJ30"/>
    <mergeCell ref="AK29:AM30"/>
    <mergeCell ref="AN29:AS30"/>
    <mergeCell ref="AT29:BA30"/>
    <mergeCell ref="BC29:BI30"/>
    <mergeCell ref="AC29:AC30"/>
    <mergeCell ref="AD29:AD30"/>
    <mergeCell ref="AE29:AE30"/>
    <mergeCell ref="AF29:AF30"/>
    <mergeCell ref="AG29:AG30"/>
    <mergeCell ref="AH29:AH30"/>
    <mergeCell ref="W31:W32"/>
    <mergeCell ref="X31:X32"/>
    <mergeCell ref="Y31:Y32"/>
    <mergeCell ref="Z31:Z32"/>
    <mergeCell ref="AA31:AA32"/>
    <mergeCell ref="AB31:AB32"/>
    <mergeCell ref="H31:H32"/>
    <mergeCell ref="I31:R32"/>
    <mergeCell ref="S31:S32"/>
    <mergeCell ref="T31:T32"/>
    <mergeCell ref="U31:U32"/>
    <mergeCell ref="V31:V32"/>
    <mergeCell ref="B31:B32"/>
    <mergeCell ref="C31:C32"/>
    <mergeCell ref="D31:D32"/>
    <mergeCell ref="E31:E32"/>
    <mergeCell ref="F31:F32"/>
    <mergeCell ref="G31:G32"/>
    <mergeCell ref="BJ31:BS32"/>
    <mergeCell ref="BT31:CB32"/>
    <mergeCell ref="CC31:CK32"/>
    <mergeCell ref="CL31:CN32"/>
    <mergeCell ref="CO31:CS32"/>
    <mergeCell ref="CT31:CX32"/>
    <mergeCell ref="AI31:AI32"/>
    <mergeCell ref="AJ31:AJ32"/>
    <mergeCell ref="AK31:AM32"/>
    <mergeCell ref="AN31:AS32"/>
    <mergeCell ref="AT31:BA32"/>
    <mergeCell ref="BC31:BI32"/>
    <mergeCell ref="AC31:AC32"/>
    <mergeCell ref="AD31:AD32"/>
    <mergeCell ref="AE31:AE32"/>
    <mergeCell ref="AF31:AF32"/>
    <mergeCell ref="AG31:AG32"/>
    <mergeCell ref="AH31:AH32"/>
    <mergeCell ref="W33:W34"/>
    <mergeCell ref="X33:X34"/>
    <mergeCell ref="Y33:Y34"/>
    <mergeCell ref="Z33:Z34"/>
    <mergeCell ref="AA33:AA34"/>
    <mergeCell ref="AB33:AB34"/>
    <mergeCell ref="H33:H34"/>
    <mergeCell ref="I33:R34"/>
    <mergeCell ref="S33:S34"/>
    <mergeCell ref="T33:T34"/>
    <mergeCell ref="U33:U34"/>
    <mergeCell ref="V33:V34"/>
    <mergeCell ref="B33:B34"/>
    <mergeCell ref="C33:C34"/>
    <mergeCell ref="D33:D34"/>
    <mergeCell ref="E33:E34"/>
    <mergeCell ref="F33:F34"/>
    <mergeCell ref="G33:G34"/>
    <mergeCell ref="BJ33:BS34"/>
    <mergeCell ref="BT33:CB34"/>
    <mergeCell ref="CC33:CK34"/>
    <mergeCell ref="CL33:CN34"/>
    <mergeCell ref="CO33:CS34"/>
    <mergeCell ref="CT33:CX34"/>
    <mergeCell ref="AI33:AI34"/>
    <mergeCell ref="AJ33:AJ34"/>
    <mergeCell ref="AK33:AM34"/>
    <mergeCell ref="AN33:AS34"/>
    <mergeCell ref="AT33:BA34"/>
    <mergeCell ref="BC33:BI34"/>
    <mergeCell ref="AC33:AC34"/>
    <mergeCell ref="AD33:AD34"/>
    <mergeCell ref="AE33:AE34"/>
    <mergeCell ref="AF33:AF34"/>
    <mergeCell ref="AG33:AG34"/>
    <mergeCell ref="AH33:AH34"/>
    <mergeCell ref="W35:W36"/>
    <mergeCell ref="X35:X36"/>
    <mergeCell ref="Y35:Y36"/>
    <mergeCell ref="Z35:Z36"/>
    <mergeCell ref="AA35:AA36"/>
    <mergeCell ref="AB35:AB36"/>
    <mergeCell ref="H35:H36"/>
    <mergeCell ref="I35:R36"/>
    <mergeCell ref="S35:S36"/>
    <mergeCell ref="T35:T36"/>
    <mergeCell ref="U35:U36"/>
    <mergeCell ref="V35:V36"/>
    <mergeCell ref="B35:B36"/>
    <mergeCell ref="C35:C36"/>
    <mergeCell ref="D35:D36"/>
    <mergeCell ref="E35:E36"/>
    <mergeCell ref="F35:F36"/>
    <mergeCell ref="G35:G36"/>
    <mergeCell ref="BJ35:BS36"/>
    <mergeCell ref="BT35:CB36"/>
    <mergeCell ref="CC35:CK36"/>
    <mergeCell ref="CL35:CN36"/>
    <mergeCell ref="CO35:CS36"/>
    <mergeCell ref="CT35:CX36"/>
    <mergeCell ref="AI35:AI36"/>
    <mergeCell ref="AJ35:AJ36"/>
    <mergeCell ref="AK35:AM36"/>
    <mergeCell ref="AN35:AS36"/>
    <mergeCell ref="AT35:BA36"/>
    <mergeCell ref="BC35:BI36"/>
    <mergeCell ref="AC35:AC36"/>
    <mergeCell ref="AD35:AD36"/>
    <mergeCell ref="AE35:AE36"/>
    <mergeCell ref="AF35:AF36"/>
    <mergeCell ref="AG35:AG36"/>
    <mergeCell ref="AH35:AH36"/>
    <mergeCell ref="W37:W38"/>
    <mergeCell ref="X37:X38"/>
    <mergeCell ref="Y37:Y38"/>
    <mergeCell ref="Z37:Z38"/>
    <mergeCell ref="AA37:AA38"/>
    <mergeCell ref="AB37:AB38"/>
    <mergeCell ref="H37:H38"/>
    <mergeCell ref="I37:R38"/>
    <mergeCell ref="S37:S38"/>
    <mergeCell ref="T37:T38"/>
    <mergeCell ref="U37:U38"/>
    <mergeCell ref="V37:V38"/>
    <mergeCell ref="B37:B38"/>
    <mergeCell ref="C37:C38"/>
    <mergeCell ref="D37:D38"/>
    <mergeCell ref="E37:E38"/>
    <mergeCell ref="F37:F38"/>
    <mergeCell ref="G37:G38"/>
    <mergeCell ref="BJ37:BS38"/>
    <mergeCell ref="BT37:CB38"/>
    <mergeCell ref="CC37:CK38"/>
    <mergeCell ref="CL37:CN38"/>
    <mergeCell ref="CO37:CS38"/>
    <mergeCell ref="CT37:CX38"/>
    <mergeCell ref="AI37:AI38"/>
    <mergeCell ref="AJ37:AJ38"/>
    <mergeCell ref="AK37:AM38"/>
    <mergeCell ref="AN37:AS38"/>
    <mergeCell ref="AT37:BA38"/>
    <mergeCell ref="BC37:BI38"/>
    <mergeCell ref="AC37:AC38"/>
    <mergeCell ref="AD37:AD38"/>
    <mergeCell ref="AE37:AE38"/>
    <mergeCell ref="AF37:AF38"/>
    <mergeCell ref="AG37:AG38"/>
    <mergeCell ref="AH37:AH38"/>
    <mergeCell ref="W39:W40"/>
    <mergeCell ref="X39:X40"/>
    <mergeCell ref="Y39:Y40"/>
    <mergeCell ref="Z39:Z40"/>
    <mergeCell ref="AA39:AA40"/>
    <mergeCell ref="AB39:AB40"/>
    <mergeCell ref="H39:H40"/>
    <mergeCell ref="I39:R40"/>
    <mergeCell ref="S39:S40"/>
    <mergeCell ref="T39:T40"/>
    <mergeCell ref="U39:U40"/>
    <mergeCell ref="V39:V40"/>
    <mergeCell ref="B39:B40"/>
    <mergeCell ref="C39:C40"/>
    <mergeCell ref="D39:D40"/>
    <mergeCell ref="E39:E40"/>
    <mergeCell ref="F39:F40"/>
    <mergeCell ref="G39:G40"/>
    <mergeCell ref="BJ39:BS40"/>
    <mergeCell ref="BT39:CB40"/>
    <mergeCell ref="CC39:CK40"/>
    <mergeCell ref="CL39:CN40"/>
    <mergeCell ref="CO39:CS40"/>
    <mergeCell ref="CT39:CX40"/>
    <mergeCell ref="AI39:AI40"/>
    <mergeCell ref="AJ39:AJ40"/>
    <mergeCell ref="AK39:AM40"/>
    <mergeCell ref="AN39:AS40"/>
    <mergeCell ref="AT39:BA40"/>
    <mergeCell ref="BC39:BI40"/>
    <mergeCell ref="AC39:AC40"/>
    <mergeCell ref="AD39:AD40"/>
    <mergeCell ref="AE39:AE40"/>
    <mergeCell ref="AF39:AF40"/>
    <mergeCell ref="AG39:AG40"/>
    <mergeCell ref="AH39:AH40"/>
    <mergeCell ref="W41:W42"/>
    <mergeCell ref="X41:X42"/>
    <mergeCell ref="Y41:Y42"/>
    <mergeCell ref="Z41:Z42"/>
    <mergeCell ref="AA41:AA42"/>
    <mergeCell ref="AB41:AB42"/>
    <mergeCell ref="H41:H42"/>
    <mergeCell ref="I41:R42"/>
    <mergeCell ref="S41:S42"/>
    <mergeCell ref="T41:T42"/>
    <mergeCell ref="U41:U42"/>
    <mergeCell ref="V41:V42"/>
    <mergeCell ref="B41:B42"/>
    <mergeCell ref="C41:C42"/>
    <mergeCell ref="D41:D42"/>
    <mergeCell ref="E41:E42"/>
    <mergeCell ref="F41:F42"/>
    <mergeCell ref="G41:G42"/>
    <mergeCell ref="BJ41:BS42"/>
    <mergeCell ref="BT41:CB42"/>
    <mergeCell ref="CC41:CK42"/>
    <mergeCell ref="CL41:CN42"/>
    <mergeCell ref="CO41:CS42"/>
    <mergeCell ref="CT41:CX42"/>
    <mergeCell ref="AI41:AI42"/>
    <mergeCell ref="AJ41:AJ42"/>
    <mergeCell ref="AK41:AM42"/>
    <mergeCell ref="AN41:AS42"/>
    <mergeCell ref="AT41:BA42"/>
    <mergeCell ref="BC41:BI42"/>
    <mergeCell ref="AC41:AC42"/>
    <mergeCell ref="AD41:AD42"/>
    <mergeCell ref="AE41:AE42"/>
    <mergeCell ref="AF41:AF42"/>
    <mergeCell ref="AG41:AG42"/>
    <mergeCell ref="AH41:AH42"/>
    <mergeCell ref="W43:W44"/>
    <mergeCell ref="X43:X44"/>
    <mergeCell ref="Y43:Y44"/>
    <mergeCell ref="Z43:Z44"/>
    <mergeCell ref="AA43:AA44"/>
    <mergeCell ref="AB43:AB44"/>
    <mergeCell ref="H43:H44"/>
    <mergeCell ref="I43:R44"/>
    <mergeCell ref="S43:S44"/>
    <mergeCell ref="T43:T44"/>
    <mergeCell ref="U43:U44"/>
    <mergeCell ref="V43:V44"/>
    <mergeCell ref="B43:B44"/>
    <mergeCell ref="C43:C44"/>
    <mergeCell ref="D43:D44"/>
    <mergeCell ref="E43:E44"/>
    <mergeCell ref="F43:F44"/>
    <mergeCell ref="G43:G44"/>
    <mergeCell ref="BJ43:BS44"/>
    <mergeCell ref="BT43:CB44"/>
    <mergeCell ref="CC43:CK44"/>
    <mergeCell ref="CL43:CN44"/>
    <mergeCell ref="CO43:CS44"/>
    <mergeCell ref="CT43:CX44"/>
    <mergeCell ref="AI43:AI44"/>
    <mergeCell ref="AJ43:AJ44"/>
    <mergeCell ref="AK43:AM44"/>
    <mergeCell ref="AN43:AS44"/>
    <mergeCell ref="AT43:BA44"/>
    <mergeCell ref="BC43:BI44"/>
    <mergeCell ref="AC43:AC44"/>
    <mergeCell ref="AD43:AD44"/>
    <mergeCell ref="AE43:AE44"/>
    <mergeCell ref="AF43:AF44"/>
    <mergeCell ref="AG43:AG44"/>
    <mergeCell ref="AH43:AH44"/>
    <mergeCell ref="W45:W46"/>
    <mergeCell ref="X45:X46"/>
    <mergeCell ref="Y45:Y46"/>
    <mergeCell ref="Z45:Z46"/>
    <mergeCell ref="AA45:AA46"/>
    <mergeCell ref="AB45:AB46"/>
    <mergeCell ref="H45:H46"/>
    <mergeCell ref="I45:R46"/>
    <mergeCell ref="S45:S46"/>
    <mergeCell ref="T45:T46"/>
    <mergeCell ref="U45:U46"/>
    <mergeCell ref="V45:V46"/>
    <mergeCell ref="B45:B46"/>
    <mergeCell ref="C45:C46"/>
    <mergeCell ref="D45:D46"/>
    <mergeCell ref="E45:E46"/>
    <mergeCell ref="F45:F46"/>
    <mergeCell ref="G45:G46"/>
    <mergeCell ref="BJ45:BS46"/>
    <mergeCell ref="BT45:CB46"/>
    <mergeCell ref="CC45:CK46"/>
    <mergeCell ref="CL45:CN46"/>
    <mergeCell ref="CO45:CS46"/>
    <mergeCell ref="CT45:CX46"/>
    <mergeCell ref="AI45:AI46"/>
    <mergeCell ref="AJ45:AJ46"/>
    <mergeCell ref="AK45:AM46"/>
    <mergeCell ref="AN45:AS46"/>
    <mergeCell ref="AT45:BA46"/>
    <mergeCell ref="BC45:BI46"/>
    <mergeCell ref="AC45:AC46"/>
    <mergeCell ref="AD45:AD46"/>
    <mergeCell ref="AE45:AE46"/>
    <mergeCell ref="AF45:AF46"/>
    <mergeCell ref="AG45:AG46"/>
    <mergeCell ref="AH45:AH46"/>
    <mergeCell ref="W47:W48"/>
    <mergeCell ref="X47:X48"/>
    <mergeCell ref="Y47:Y48"/>
    <mergeCell ref="Z47:Z48"/>
    <mergeCell ref="AA47:AA48"/>
    <mergeCell ref="AB47:AB48"/>
    <mergeCell ref="H47:H48"/>
    <mergeCell ref="I47:R48"/>
    <mergeCell ref="S47:S48"/>
    <mergeCell ref="T47:T48"/>
    <mergeCell ref="U47:U48"/>
    <mergeCell ref="V47:V48"/>
    <mergeCell ref="B47:B48"/>
    <mergeCell ref="C47:C48"/>
    <mergeCell ref="D47:D48"/>
    <mergeCell ref="E47:E48"/>
    <mergeCell ref="F47:F48"/>
    <mergeCell ref="G47:G48"/>
    <mergeCell ref="BJ47:BS48"/>
    <mergeCell ref="BT47:CB48"/>
    <mergeCell ref="CC47:CK48"/>
    <mergeCell ref="CL47:CN48"/>
    <mergeCell ref="CO47:CS48"/>
    <mergeCell ref="CT47:CX48"/>
    <mergeCell ref="AI47:AI48"/>
    <mergeCell ref="AJ47:AJ48"/>
    <mergeCell ref="AK47:AM48"/>
    <mergeCell ref="AN47:AS48"/>
    <mergeCell ref="AT47:BA48"/>
    <mergeCell ref="BC47:BI48"/>
    <mergeCell ref="AC47:AC48"/>
    <mergeCell ref="AD47:AD48"/>
    <mergeCell ref="AE47:AE48"/>
    <mergeCell ref="AF47:AF48"/>
    <mergeCell ref="AG47:AG48"/>
    <mergeCell ref="AH47:AH48"/>
    <mergeCell ref="W49:W50"/>
    <mergeCell ref="X49:X50"/>
    <mergeCell ref="Y49:Y50"/>
    <mergeCell ref="Z49:Z50"/>
    <mergeCell ref="AA49:AA50"/>
    <mergeCell ref="AB49:AB50"/>
    <mergeCell ref="H49:H50"/>
    <mergeCell ref="I49:R50"/>
    <mergeCell ref="S49:S50"/>
    <mergeCell ref="T49:T50"/>
    <mergeCell ref="U49:U50"/>
    <mergeCell ref="V49:V50"/>
    <mergeCell ref="B49:B50"/>
    <mergeCell ref="C49:C50"/>
    <mergeCell ref="D49:D50"/>
    <mergeCell ref="E49:E50"/>
    <mergeCell ref="F49:F50"/>
    <mergeCell ref="G49:G50"/>
    <mergeCell ref="BJ49:BS50"/>
    <mergeCell ref="BT49:CB50"/>
    <mergeCell ref="CC49:CK50"/>
    <mergeCell ref="CL49:CN50"/>
    <mergeCell ref="CO49:CS50"/>
    <mergeCell ref="CT49:CX50"/>
    <mergeCell ref="AI49:AI50"/>
    <mergeCell ref="AJ49:AJ50"/>
    <mergeCell ref="AK49:AM50"/>
    <mergeCell ref="AN49:AS50"/>
    <mergeCell ref="AT49:BA50"/>
    <mergeCell ref="BC49:BI50"/>
    <mergeCell ref="AC49:AC50"/>
    <mergeCell ref="AD49:AD50"/>
    <mergeCell ref="AE49:AE50"/>
    <mergeCell ref="AF49:AF50"/>
    <mergeCell ref="AG49:AG50"/>
    <mergeCell ref="AH49:AH50"/>
    <mergeCell ref="W51:W52"/>
    <mergeCell ref="X51:X52"/>
    <mergeCell ref="Y51:Y52"/>
    <mergeCell ref="Z51:Z52"/>
    <mergeCell ref="AA51:AA52"/>
    <mergeCell ref="AB51:AB52"/>
    <mergeCell ref="H51:H52"/>
    <mergeCell ref="I51:R52"/>
    <mergeCell ref="S51:S52"/>
    <mergeCell ref="T51:T52"/>
    <mergeCell ref="U51:U52"/>
    <mergeCell ref="V51:V52"/>
    <mergeCell ref="B51:B52"/>
    <mergeCell ref="C51:C52"/>
    <mergeCell ref="D51:D52"/>
    <mergeCell ref="E51:E52"/>
    <mergeCell ref="F51:F52"/>
    <mergeCell ref="G51:G52"/>
    <mergeCell ref="BJ51:BS52"/>
    <mergeCell ref="BT51:CB52"/>
    <mergeCell ref="CC51:CK52"/>
    <mergeCell ref="CL51:CN52"/>
    <mergeCell ref="CO51:CS52"/>
    <mergeCell ref="CT51:CX52"/>
    <mergeCell ref="AI51:AI52"/>
    <mergeCell ref="AJ51:AJ52"/>
    <mergeCell ref="AK51:AM52"/>
    <mergeCell ref="AN51:AS52"/>
    <mergeCell ref="AT51:BA52"/>
    <mergeCell ref="BC51:BI52"/>
    <mergeCell ref="AC51:AC52"/>
    <mergeCell ref="AD51:AD52"/>
    <mergeCell ref="AE51:AE52"/>
    <mergeCell ref="AF51:AF52"/>
    <mergeCell ref="AG51:AG52"/>
    <mergeCell ref="AH51:AH52"/>
    <mergeCell ref="W53:W54"/>
    <mergeCell ref="X53:X54"/>
    <mergeCell ref="Y53:Y54"/>
    <mergeCell ref="Z53:Z54"/>
    <mergeCell ref="AA53:AA54"/>
    <mergeCell ref="AB53:AB54"/>
    <mergeCell ref="H53:H54"/>
    <mergeCell ref="I53:R54"/>
    <mergeCell ref="S53:S54"/>
    <mergeCell ref="T53:T54"/>
    <mergeCell ref="U53:U54"/>
    <mergeCell ref="V53:V54"/>
    <mergeCell ref="B53:B54"/>
    <mergeCell ref="C53:C54"/>
    <mergeCell ref="D53:D54"/>
    <mergeCell ref="E53:E54"/>
    <mergeCell ref="F53:F54"/>
    <mergeCell ref="G53:G54"/>
    <mergeCell ref="BJ53:BS54"/>
    <mergeCell ref="BT53:CB54"/>
    <mergeCell ref="CC53:CK54"/>
    <mergeCell ref="CL53:CN54"/>
    <mergeCell ref="CO53:CS54"/>
    <mergeCell ref="CT53:CX54"/>
    <mergeCell ref="AI53:AI54"/>
    <mergeCell ref="AJ53:AJ54"/>
    <mergeCell ref="AK53:AM54"/>
    <mergeCell ref="AN53:AS54"/>
    <mergeCell ref="AT53:BA54"/>
    <mergeCell ref="BC53:BI54"/>
    <mergeCell ref="AC53:AC54"/>
    <mergeCell ref="AD53:AD54"/>
    <mergeCell ref="AE53:AE54"/>
    <mergeCell ref="AF53:AF54"/>
    <mergeCell ref="AG53:AG54"/>
    <mergeCell ref="AH53:AH54"/>
    <mergeCell ref="W55:W56"/>
    <mergeCell ref="X55:X56"/>
    <mergeCell ref="Y55:Y56"/>
    <mergeCell ref="Z55:Z56"/>
    <mergeCell ref="AA55:AA56"/>
    <mergeCell ref="AB55:AB56"/>
    <mergeCell ref="H55:H56"/>
    <mergeCell ref="I55:R56"/>
    <mergeCell ref="S55:S56"/>
    <mergeCell ref="T55:T56"/>
    <mergeCell ref="U55:U56"/>
    <mergeCell ref="V55:V56"/>
    <mergeCell ref="B55:B56"/>
    <mergeCell ref="C55:C56"/>
    <mergeCell ref="D55:D56"/>
    <mergeCell ref="E55:E56"/>
    <mergeCell ref="F55:F56"/>
    <mergeCell ref="G55:G56"/>
    <mergeCell ref="BJ55:BS56"/>
    <mergeCell ref="BT55:CB56"/>
    <mergeCell ref="CC55:CK56"/>
    <mergeCell ref="CL55:CN56"/>
    <mergeCell ref="CO55:CS56"/>
    <mergeCell ref="CT55:CX56"/>
    <mergeCell ref="AI55:AI56"/>
    <mergeCell ref="AJ55:AJ56"/>
    <mergeCell ref="AK55:AM56"/>
    <mergeCell ref="AN55:AS56"/>
    <mergeCell ref="AT55:BA56"/>
    <mergeCell ref="BC55:BI56"/>
    <mergeCell ref="AC55:AC56"/>
    <mergeCell ref="AD55:AD56"/>
    <mergeCell ref="AE55:AE56"/>
    <mergeCell ref="AF55:AF56"/>
    <mergeCell ref="AG55:AG56"/>
    <mergeCell ref="AH55:AH56"/>
    <mergeCell ref="W57:W58"/>
    <mergeCell ref="X57:X58"/>
    <mergeCell ref="Y57:Y58"/>
    <mergeCell ref="Z57:Z58"/>
    <mergeCell ref="AA57:AA58"/>
    <mergeCell ref="AB57:AB58"/>
    <mergeCell ref="H57:H58"/>
    <mergeCell ref="I57:R58"/>
    <mergeCell ref="S57:S58"/>
    <mergeCell ref="T57:T58"/>
    <mergeCell ref="U57:U58"/>
    <mergeCell ref="V57:V58"/>
    <mergeCell ref="B57:B58"/>
    <mergeCell ref="C57:C58"/>
    <mergeCell ref="D57:D58"/>
    <mergeCell ref="E57:E58"/>
    <mergeCell ref="F57:F58"/>
    <mergeCell ref="G57:G58"/>
    <mergeCell ref="BJ57:BS58"/>
    <mergeCell ref="BT57:CB58"/>
    <mergeCell ref="CC57:CK58"/>
    <mergeCell ref="CL57:CN58"/>
    <mergeCell ref="CO57:CS58"/>
    <mergeCell ref="CT57:CX58"/>
    <mergeCell ref="AI57:AI58"/>
    <mergeCell ref="AJ57:AJ58"/>
    <mergeCell ref="AK57:AM58"/>
    <mergeCell ref="AN57:AS58"/>
    <mergeCell ref="AT57:BA58"/>
    <mergeCell ref="BC57:BI58"/>
    <mergeCell ref="AC57:AC58"/>
    <mergeCell ref="AD57:AD58"/>
    <mergeCell ref="AE57:AE58"/>
    <mergeCell ref="AF57:AF58"/>
    <mergeCell ref="AG57:AG58"/>
    <mergeCell ref="AH57:AH58"/>
    <mergeCell ref="W59:W60"/>
    <mergeCell ref="X59:X60"/>
    <mergeCell ref="Y59:Y60"/>
    <mergeCell ref="Z59:Z60"/>
    <mergeCell ref="AA59:AA60"/>
    <mergeCell ref="AB59:AB60"/>
    <mergeCell ref="H59:H60"/>
    <mergeCell ref="I59:R60"/>
    <mergeCell ref="S59:S60"/>
    <mergeCell ref="T59:T60"/>
    <mergeCell ref="U59:U60"/>
    <mergeCell ref="V59:V60"/>
    <mergeCell ref="B59:B60"/>
    <mergeCell ref="C59:C60"/>
    <mergeCell ref="D59:D60"/>
    <mergeCell ref="E59:E60"/>
    <mergeCell ref="F59:F60"/>
    <mergeCell ref="G59:G60"/>
    <mergeCell ref="BJ59:BS60"/>
    <mergeCell ref="BT59:CB60"/>
    <mergeCell ref="CC59:CK60"/>
    <mergeCell ref="CL59:CN60"/>
    <mergeCell ref="CO59:CS60"/>
    <mergeCell ref="CT59:CX60"/>
    <mergeCell ref="AI59:AI60"/>
    <mergeCell ref="AJ59:AJ60"/>
    <mergeCell ref="AK59:AM60"/>
    <mergeCell ref="AN59:AS60"/>
    <mergeCell ref="AT59:BA60"/>
    <mergeCell ref="BC59:BI60"/>
    <mergeCell ref="AC59:AC60"/>
    <mergeCell ref="AD59:AD60"/>
    <mergeCell ref="AE59:AE60"/>
    <mergeCell ref="AF59:AF60"/>
    <mergeCell ref="AG59:AG60"/>
    <mergeCell ref="AH59:AH60"/>
    <mergeCell ref="W61:W62"/>
    <mergeCell ref="X61:X62"/>
    <mergeCell ref="Y61:Y62"/>
    <mergeCell ref="Z61:Z62"/>
    <mergeCell ref="AA61:AA62"/>
    <mergeCell ref="AB61:AB62"/>
    <mergeCell ref="H61:H62"/>
    <mergeCell ref="I61:R62"/>
    <mergeCell ref="S61:S62"/>
    <mergeCell ref="T61:T62"/>
    <mergeCell ref="U61:U62"/>
    <mergeCell ref="V61:V62"/>
    <mergeCell ref="B61:B62"/>
    <mergeCell ref="C61:C62"/>
    <mergeCell ref="D61:D62"/>
    <mergeCell ref="E61:E62"/>
    <mergeCell ref="F61:F62"/>
    <mergeCell ref="G61:G62"/>
    <mergeCell ref="BJ61:BS62"/>
    <mergeCell ref="BT61:CB62"/>
    <mergeCell ref="CC61:CK62"/>
    <mergeCell ref="CL61:CN62"/>
    <mergeCell ref="CO61:CS62"/>
    <mergeCell ref="CT61:CX62"/>
    <mergeCell ref="AI61:AI62"/>
    <mergeCell ref="AJ61:AJ62"/>
    <mergeCell ref="AK61:AM62"/>
    <mergeCell ref="AN61:AS62"/>
    <mergeCell ref="AT61:BA62"/>
    <mergeCell ref="BC61:BI62"/>
    <mergeCell ref="AC61:AC62"/>
    <mergeCell ref="AD61:AD62"/>
    <mergeCell ref="AE61:AE62"/>
    <mergeCell ref="AF61:AF62"/>
    <mergeCell ref="AG61:AG62"/>
    <mergeCell ref="AH61:AH62"/>
    <mergeCell ref="W63:W64"/>
    <mergeCell ref="X63:X64"/>
    <mergeCell ref="Y63:Y64"/>
    <mergeCell ref="Z63:Z64"/>
    <mergeCell ref="AA63:AA64"/>
    <mergeCell ref="AB63:AB64"/>
    <mergeCell ref="H63:H64"/>
    <mergeCell ref="I63:R64"/>
    <mergeCell ref="S63:S64"/>
    <mergeCell ref="T63:T64"/>
    <mergeCell ref="U63:U64"/>
    <mergeCell ref="V63:V64"/>
    <mergeCell ref="B63:B64"/>
    <mergeCell ref="C63:C64"/>
    <mergeCell ref="D63:D64"/>
    <mergeCell ref="E63:E64"/>
    <mergeCell ref="F63:F64"/>
    <mergeCell ref="G63:G64"/>
    <mergeCell ref="BJ63:BS64"/>
    <mergeCell ref="BT63:CB64"/>
    <mergeCell ref="CC63:CK64"/>
    <mergeCell ref="CL63:CN64"/>
    <mergeCell ref="CO63:CS64"/>
    <mergeCell ref="CT63:CX64"/>
    <mergeCell ref="AI63:AI64"/>
    <mergeCell ref="AJ63:AJ64"/>
    <mergeCell ref="AK63:AM64"/>
    <mergeCell ref="AN63:AS64"/>
    <mergeCell ref="AT63:BA64"/>
    <mergeCell ref="BC63:BI64"/>
    <mergeCell ref="AC63:AC64"/>
    <mergeCell ref="AD63:AD64"/>
    <mergeCell ref="AE63:AE64"/>
    <mergeCell ref="AF63:AF64"/>
    <mergeCell ref="AG63:AG64"/>
    <mergeCell ref="AH63:AH64"/>
    <mergeCell ref="W65:W66"/>
    <mergeCell ref="X65:X66"/>
    <mergeCell ref="Y65:Y66"/>
    <mergeCell ref="Z65:Z66"/>
    <mergeCell ref="AA65:AA66"/>
    <mergeCell ref="AB65:AB66"/>
    <mergeCell ref="H65:H66"/>
    <mergeCell ref="I65:R66"/>
    <mergeCell ref="S65:S66"/>
    <mergeCell ref="T65:T66"/>
    <mergeCell ref="U65:U66"/>
    <mergeCell ref="V65:V66"/>
    <mergeCell ref="B65:B66"/>
    <mergeCell ref="C65:C66"/>
    <mergeCell ref="D65:D66"/>
    <mergeCell ref="E65:E66"/>
    <mergeCell ref="F65:F66"/>
    <mergeCell ref="G65:G66"/>
    <mergeCell ref="BJ65:BS66"/>
    <mergeCell ref="BT65:CB66"/>
    <mergeCell ref="CC65:CK66"/>
    <mergeCell ref="CL65:CN66"/>
    <mergeCell ref="CO65:CS66"/>
    <mergeCell ref="CT65:CX66"/>
    <mergeCell ref="AI65:AI66"/>
    <mergeCell ref="AJ65:AJ66"/>
    <mergeCell ref="AK65:AM66"/>
    <mergeCell ref="AN65:AS66"/>
    <mergeCell ref="AT65:BA66"/>
    <mergeCell ref="BC65:BI66"/>
    <mergeCell ref="AC65:AC66"/>
    <mergeCell ref="AD65:AD66"/>
    <mergeCell ref="AE65:AE66"/>
    <mergeCell ref="AF65:AF66"/>
    <mergeCell ref="AG65:AG66"/>
    <mergeCell ref="AH65:AH66"/>
    <mergeCell ref="CC67:CK68"/>
    <mergeCell ref="CL67:CN68"/>
    <mergeCell ref="CO67:CS68"/>
    <mergeCell ref="CT67:CX68"/>
    <mergeCell ref="B70:C71"/>
    <mergeCell ref="D70:BA72"/>
    <mergeCell ref="BC70:BD71"/>
    <mergeCell ref="BE70:CX72"/>
    <mergeCell ref="AJ67:AJ68"/>
    <mergeCell ref="AK67:AM68"/>
    <mergeCell ref="AN67:AS68"/>
    <mergeCell ref="AT67:BA68"/>
    <mergeCell ref="BC67:BS68"/>
    <mergeCell ref="BT67:CB68"/>
    <mergeCell ref="AD67:AD68"/>
    <mergeCell ref="AE67:AE68"/>
    <mergeCell ref="AF67:AF68"/>
    <mergeCell ref="AG67:AG68"/>
    <mergeCell ref="AH67:AH68"/>
    <mergeCell ref="AI67:AI68"/>
    <mergeCell ref="X67:X68"/>
    <mergeCell ref="Y67:Y68"/>
    <mergeCell ref="Z67:Z68"/>
    <mergeCell ref="AA67:AA68"/>
    <mergeCell ref="AB67:AB68"/>
    <mergeCell ref="AC67:AC68"/>
    <mergeCell ref="B67:R68"/>
    <mergeCell ref="S67:S68"/>
    <mergeCell ref="T67:T68"/>
    <mergeCell ref="U67:U68"/>
    <mergeCell ref="V67:V68"/>
    <mergeCell ref="W67:W68"/>
    <mergeCell ref="AG85:AJ87"/>
    <mergeCell ref="AK85:AN87"/>
    <mergeCell ref="AO85:AS87"/>
    <mergeCell ref="AT85:AZ87"/>
    <mergeCell ref="N81:S81"/>
    <mergeCell ref="M82:AK83"/>
    <mergeCell ref="AG84:AZ84"/>
    <mergeCell ref="AI76:BA76"/>
    <mergeCell ref="E79:I81"/>
    <mergeCell ref="J79:M81"/>
    <mergeCell ref="N79:S80"/>
    <mergeCell ref="U79:AB81"/>
    <mergeCell ref="O73:P74"/>
    <mergeCell ref="AH73:AJ74"/>
    <mergeCell ref="E75:S77"/>
    <mergeCell ref="T75:V77"/>
    <mergeCell ref="AJ75:AN75"/>
    <mergeCell ref="B98:B99"/>
    <mergeCell ref="C98:C99"/>
    <mergeCell ref="D98:D99"/>
    <mergeCell ref="E98:E99"/>
    <mergeCell ref="F98:F99"/>
    <mergeCell ref="G98:G99"/>
    <mergeCell ref="H98:H99"/>
    <mergeCell ref="I98:R99"/>
    <mergeCell ref="AT96:BA97"/>
    <mergeCell ref="B96:H97"/>
    <mergeCell ref="I96:R97"/>
    <mergeCell ref="S96:AA97"/>
    <mergeCell ref="AB96:AJ97"/>
    <mergeCell ref="AK96:AM97"/>
    <mergeCell ref="AN96:AS97"/>
    <mergeCell ref="AB90:AX93"/>
    <mergeCell ref="X91:AA91"/>
    <mergeCell ref="AY91:AZ94"/>
    <mergeCell ref="AB94:AX94"/>
    <mergeCell ref="AK98:AM99"/>
    <mergeCell ref="AN98:AS99"/>
    <mergeCell ref="AT98:BA99"/>
    <mergeCell ref="AE98:AE99"/>
    <mergeCell ref="AF98:AF99"/>
    <mergeCell ref="AG98:AG99"/>
    <mergeCell ref="AH98:AH99"/>
    <mergeCell ref="AI98:AI99"/>
    <mergeCell ref="AJ98:AJ99"/>
    <mergeCell ref="Y98:Y99"/>
    <mergeCell ref="Z98:Z99"/>
    <mergeCell ref="AA98:AA99"/>
    <mergeCell ref="AB98:AB99"/>
    <mergeCell ref="AC98:AC99"/>
    <mergeCell ref="AD98:AD99"/>
    <mergeCell ref="S98:S99"/>
    <mergeCell ref="T98:T99"/>
    <mergeCell ref="U98:U99"/>
    <mergeCell ref="V98:V99"/>
    <mergeCell ref="W98:W99"/>
    <mergeCell ref="X98:X99"/>
    <mergeCell ref="W100:W101"/>
    <mergeCell ref="X100:X101"/>
    <mergeCell ref="Y100:Y101"/>
    <mergeCell ref="Z100:Z101"/>
    <mergeCell ref="AA100:AA101"/>
    <mergeCell ref="AB100:AB101"/>
    <mergeCell ref="H100:H101"/>
    <mergeCell ref="I100:R101"/>
    <mergeCell ref="S100:S101"/>
    <mergeCell ref="T100:T101"/>
    <mergeCell ref="U100:U101"/>
    <mergeCell ref="V100:V101"/>
    <mergeCell ref="B100:B101"/>
    <mergeCell ref="C100:C101"/>
    <mergeCell ref="D100:D101"/>
    <mergeCell ref="E100:E101"/>
    <mergeCell ref="F100:F101"/>
    <mergeCell ref="G100:G101"/>
    <mergeCell ref="BJ100:BS101"/>
    <mergeCell ref="BT100:CB101"/>
    <mergeCell ref="CC100:CK101"/>
    <mergeCell ref="CL100:CN101"/>
    <mergeCell ref="CO100:CS101"/>
    <mergeCell ref="CT100:CX101"/>
    <mergeCell ref="AI100:AI101"/>
    <mergeCell ref="AJ100:AJ101"/>
    <mergeCell ref="AK100:AM101"/>
    <mergeCell ref="AN100:AS101"/>
    <mergeCell ref="AT100:BA101"/>
    <mergeCell ref="BC100:BI101"/>
    <mergeCell ref="AC100:AC101"/>
    <mergeCell ref="AD100:AD101"/>
    <mergeCell ref="AE100:AE101"/>
    <mergeCell ref="AF100:AF101"/>
    <mergeCell ref="AG100:AG101"/>
    <mergeCell ref="AH100:AH101"/>
    <mergeCell ref="W102:W103"/>
    <mergeCell ref="X102:X103"/>
    <mergeCell ref="Y102:Y103"/>
    <mergeCell ref="Z102:Z103"/>
    <mergeCell ref="AA102:AA103"/>
    <mergeCell ref="AB102:AB103"/>
    <mergeCell ref="H102:H103"/>
    <mergeCell ref="I102:R103"/>
    <mergeCell ref="S102:S103"/>
    <mergeCell ref="T102:T103"/>
    <mergeCell ref="U102:U103"/>
    <mergeCell ref="V102:V103"/>
    <mergeCell ref="B102:B103"/>
    <mergeCell ref="C102:C103"/>
    <mergeCell ref="D102:D103"/>
    <mergeCell ref="E102:E103"/>
    <mergeCell ref="F102:F103"/>
    <mergeCell ref="G102:G103"/>
    <mergeCell ref="BJ102:BS103"/>
    <mergeCell ref="BT102:CB103"/>
    <mergeCell ref="CC102:CK103"/>
    <mergeCell ref="CL102:CN103"/>
    <mergeCell ref="CO102:CS103"/>
    <mergeCell ref="CT102:CX103"/>
    <mergeCell ref="AI102:AI103"/>
    <mergeCell ref="AJ102:AJ103"/>
    <mergeCell ref="AK102:AM103"/>
    <mergeCell ref="AN102:AS103"/>
    <mergeCell ref="AT102:BA103"/>
    <mergeCell ref="BC102:BI103"/>
    <mergeCell ref="AC102:AC103"/>
    <mergeCell ref="AD102:AD103"/>
    <mergeCell ref="AE102:AE103"/>
    <mergeCell ref="AF102:AF103"/>
    <mergeCell ref="AG102:AG103"/>
    <mergeCell ref="AH102:AH103"/>
    <mergeCell ref="W104:W105"/>
    <mergeCell ref="X104:X105"/>
    <mergeCell ref="Y104:Y105"/>
    <mergeCell ref="Z104:Z105"/>
    <mergeCell ref="AA104:AA105"/>
    <mergeCell ref="AB104:AB105"/>
    <mergeCell ref="H104:H105"/>
    <mergeCell ref="I104:R105"/>
    <mergeCell ref="S104:S105"/>
    <mergeCell ref="T104:T105"/>
    <mergeCell ref="U104:U105"/>
    <mergeCell ref="V104:V105"/>
    <mergeCell ref="B104:B105"/>
    <mergeCell ref="C104:C105"/>
    <mergeCell ref="D104:D105"/>
    <mergeCell ref="E104:E105"/>
    <mergeCell ref="F104:F105"/>
    <mergeCell ref="G104:G105"/>
    <mergeCell ref="BJ104:BS105"/>
    <mergeCell ref="BT104:CB105"/>
    <mergeCell ref="CC104:CK105"/>
    <mergeCell ref="CL104:CN105"/>
    <mergeCell ref="CO104:CS105"/>
    <mergeCell ref="CT104:CX105"/>
    <mergeCell ref="AI104:AI105"/>
    <mergeCell ref="AJ104:AJ105"/>
    <mergeCell ref="AK104:AM105"/>
    <mergeCell ref="AN104:AS105"/>
    <mergeCell ref="AT104:BA105"/>
    <mergeCell ref="BC104:BI105"/>
    <mergeCell ref="AC104:AC105"/>
    <mergeCell ref="AD104:AD105"/>
    <mergeCell ref="AE104:AE105"/>
    <mergeCell ref="AF104:AF105"/>
    <mergeCell ref="AG104:AG105"/>
    <mergeCell ref="AH104:AH105"/>
    <mergeCell ref="W106:W107"/>
    <mergeCell ref="X106:X107"/>
    <mergeCell ref="Y106:Y107"/>
    <mergeCell ref="Z106:Z107"/>
    <mergeCell ref="AA106:AA107"/>
    <mergeCell ref="AB106:AB107"/>
    <mergeCell ref="H106:H107"/>
    <mergeCell ref="I106:R107"/>
    <mergeCell ref="S106:S107"/>
    <mergeCell ref="T106:T107"/>
    <mergeCell ref="U106:U107"/>
    <mergeCell ref="V106:V107"/>
    <mergeCell ref="B106:B107"/>
    <mergeCell ref="C106:C107"/>
    <mergeCell ref="D106:D107"/>
    <mergeCell ref="E106:E107"/>
    <mergeCell ref="F106:F107"/>
    <mergeCell ref="G106:G107"/>
    <mergeCell ref="BJ106:BS107"/>
    <mergeCell ref="BT106:CB107"/>
    <mergeCell ref="CC106:CK107"/>
    <mergeCell ref="CL106:CN107"/>
    <mergeCell ref="CO106:CS107"/>
    <mergeCell ref="CT106:CX107"/>
    <mergeCell ref="AI106:AI107"/>
    <mergeCell ref="AJ106:AJ107"/>
    <mergeCell ref="AK106:AM107"/>
    <mergeCell ref="AN106:AS107"/>
    <mergeCell ref="AT106:BA107"/>
    <mergeCell ref="BC106:BI107"/>
    <mergeCell ref="AC106:AC107"/>
    <mergeCell ref="AD106:AD107"/>
    <mergeCell ref="AE106:AE107"/>
    <mergeCell ref="AF106:AF107"/>
    <mergeCell ref="AG106:AG107"/>
    <mergeCell ref="AH106:AH107"/>
    <mergeCell ref="W108:W109"/>
    <mergeCell ref="X108:X109"/>
    <mergeCell ref="Y108:Y109"/>
    <mergeCell ref="Z108:Z109"/>
    <mergeCell ref="AA108:AA109"/>
    <mergeCell ref="AB108:AB109"/>
    <mergeCell ref="H108:H109"/>
    <mergeCell ref="I108:R109"/>
    <mergeCell ref="S108:S109"/>
    <mergeCell ref="T108:T109"/>
    <mergeCell ref="U108:U109"/>
    <mergeCell ref="V108:V109"/>
    <mergeCell ref="B108:B109"/>
    <mergeCell ref="C108:C109"/>
    <mergeCell ref="D108:D109"/>
    <mergeCell ref="E108:E109"/>
    <mergeCell ref="F108:F109"/>
    <mergeCell ref="G108:G109"/>
    <mergeCell ref="BJ108:BS109"/>
    <mergeCell ref="BT108:CB109"/>
    <mergeCell ref="CC108:CK109"/>
    <mergeCell ref="CL108:CN109"/>
    <mergeCell ref="CO108:CS109"/>
    <mergeCell ref="CT108:CX109"/>
    <mergeCell ref="AI108:AI109"/>
    <mergeCell ref="AJ108:AJ109"/>
    <mergeCell ref="AK108:AM109"/>
    <mergeCell ref="AN108:AS109"/>
    <mergeCell ref="AT108:BA109"/>
    <mergeCell ref="BC108:BI109"/>
    <mergeCell ref="AC108:AC109"/>
    <mergeCell ref="AD108:AD109"/>
    <mergeCell ref="AE108:AE109"/>
    <mergeCell ref="AF108:AF109"/>
    <mergeCell ref="AG108:AG109"/>
    <mergeCell ref="AH108:AH109"/>
    <mergeCell ref="W110:W111"/>
    <mergeCell ref="X110:X111"/>
    <mergeCell ref="Y110:Y111"/>
    <mergeCell ref="Z110:Z111"/>
    <mergeCell ref="AA110:AA111"/>
    <mergeCell ref="AB110:AB111"/>
    <mergeCell ref="H110:H111"/>
    <mergeCell ref="I110:R111"/>
    <mergeCell ref="S110:S111"/>
    <mergeCell ref="T110:T111"/>
    <mergeCell ref="U110:U111"/>
    <mergeCell ref="V110:V111"/>
    <mergeCell ref="B110:B111"/>
    <mergeCell ref="C110:C111"/>
    <mergeCell ref="D110:D111"/>
    <mergeCell ref="E110:E111"/>
    <mergeCell ref="F110:F111"/>
    <mergeCell ref="G110:G111"/>
    <mergeCell ref="BJ110:BS111"/>
    <mergeCell ref="BT110:CB111"/>
    <mergeCell ref="CC110:CK111"/>
    <mergeCell ref="CL110:CN111"/>
    <mergeCell ref="CO110:CS111"/>
    <mergeCell ref="CT110:CX111"/>
    <mergeCell ref="AI110:AI111"/>
    <mergeCell ref="AJ110:AJ111"/>
    <mergeCell ref="AK110:AM111"/>
    <mergeCell ref="AN110:AS111"/>
    <mergeCell ref="AT110:BA111"/>
    <mergeCell ref="BC110:BI111"/>
    <mergeCell ref="AC110:AC111"/>
    <mergeCell ref="AD110:AD111"/>
    <mergeCell ref="AE110:AE111"/>
    <mergeCell ref="AF110:AF111"/>
    <mergeCell ref="AG110:AG111"/>
    <mergeCell ref="AH110:AH111"/>
    <mergeCell ref="W112:W113"/>
    <mergeCell ref="X112:X113"/>
    <mergeCell ref="Y112:Y113"/>
    <mergeCell ref="Z112:Z113"/>
    <mergeCell ref="AA112:AA113"/>
    <mergeCell ref="AB112:AB113"/>
    <mergeCell ref="H112:H113"/>
    <mergeCell ref="I112:R113"/>
    <mergeCell ref="S112:S113"/>
    <mergeCell ref="T112:T113"/>
    <mergeCell ref="U112:U113"/>
    <mergeCell ref="V112:V113"/>
    <mergeCell ref="B112:B113"/>
    <mergeCell ref="C112:C113"/>
    <mergeCell ref="D112:D113"/>
    <mergeCell ref="E112:E113"/>
    <mergeCell ref="F112:F113"/>
    <mergeCell ref="G112:G113"/>
    <mergeCell ref="BJ112:BS113"/>
    <mergeCell ref="BT112:CB113"/>
    <mergeCell ref="CC112:CK113"/>
    <mergeCell ref="CL112:CN113"/>
    <mergeCell ref="CO112:CS113"/>
    <mergeCell ref="CT112:CX113"/>
    <mergeCell ref="AI112:AI113"/>
    <mergeCell ref="AJ112:AJ113"/>
    <mergeCell ref="AK112:AM113"/>
    <mergeCell ref="AN112:AS113"/>
    <mergeCell ref="AT112:BA113"/>
    <mergeCell ref="BC112:BI113"/>
    <mergeCell ref="AC112:AC113"/>
    <mergeCell ref="AD112:AD113"/>
    <mergeCell ref="AE112:AE113"/>
    <mergeCell ref="AF112:AF113"/>
    <mergeCell ref="AG112:AG113"/>
    <mergeCell ref="AH112:AH113"/>
    <mergeCell ref="W114:W115"/>
    <mergeCell ref="X114:X115"/>
    <mergeCell ref="Y114:Y115"/>
    <mergeCell ref="Z114:Z115"/>
    <mergeCell ref="AA114:AA115"/>
    <mergeCell ref="AB114:AB115"/>
    <mergeCell ref="H114:H115"/>
    <mergeCell ref="I114:R115"/>
    <mergeCell ref="S114:S115"/>
    <mergeCell ref="T114:T115"/>
    <mergeCell ref="U114:U115"/>
    <mergeCell ref="V114:V115"/>
    <mergeCell ref="B114:B115"/>
    <mergeCell ref="C114:C115"/>
    <mergeCell ref="D114:D115"/>
    <mergeCell ref="E114:E115"/>
    <mergeCell ref="F114:F115"/>
    <mergeCell ref="G114:G115"/>
    <mergeCell ref="BJ114:BS115"/>
    <mergeCell ref="BT114:CB115"/>
    <mergeCell ref="CC114:CK115"/>
    <mergeCell ref="CL114:CN115"/>
    <mergeCell ref="CO114:CS115"/>
    <mergeCell ref="CT114:CX115"/>
    <mergeCell ref="AI114:AI115"/>
    <mergeCell ref="AJ114:AJ115"/>
    <mergeCell ref="AK114:AM115"/>
    <mergeCell ref="AN114:AS115"/>
    <mergeCell ref="AT114:BA115"/>
    <mergeCell ref="BC114:BI115"/>
    <mergeCell ref="AC114:AC115"/>
    <mergeCell ref="AD114:AD115"/>
    <mergeCell ref="AE114:AE115"/>
    <mergeCell ref="AF114:AF115"/>
    <mergeCell ref="AG114:AG115"/>
    <mergeCell ref="AH114:AH115"/>
    <mergeCell ref="W116:W117"/>
    <mergeCell ref="X116:X117"/>
    <mergeCell ref="Y116:Y117"/>
    <mergeCell ref="Z116:Z117"/>
    <mergeCell ref="AA116:AA117"/>
    <mergeCell ref="AB116:AB117"/>
    <mergeCell ref="H116:H117"/>
    <mergeCell ref="I116:R117"/>
    <mergeCell ref="S116:S117"/>
    <mergeCell ref="T116:T117"/>
    <mergeCell ref="U116:U117"/>
    <mergeCell ref="V116:V117"/>
    <mergeCell ref="B116:B117"/>
    <mergeCell ref="C116:C117"/>
    <mergeCell ref="D116:D117"/>
    <mergeCell ref="E116:E117"/>
    <mergeCell ref="F116:F117"/>
    <mergeCell ref="G116:G117"/>
    <mergeCell ref="BJ116:BS117"/>
    <mergeCell ref="BT116:CB117"/>
    <mergeCell ref="CC116:CK117"/>
    <mergeCell ref="CL116:CN117"/>
    <mergeCell ref="CO116:CS117"/>
    <mergeCell ref="CT116:CX117"/>
    <mergeCell ref="AI116:AI117"/>
    <mergeCell ref="AJ116:AJ117"/>
    <mergeCell ref="AK116:AM117"/>
    <mergeCell ref="AN116:AS117"/>
    <mergeCell ref="AT116:BA117"/>
    <mergeCell ref="BC116:BI117"/>
    <mergeCell ref="AC116:AC117"/>
    <mergeCell ref="AD116:AD117"/>
    <mergeCell ref="AE116:AE117"/>
    <mergeCell ref="AF116:AF117"/>
    <mergeCell ref="AG116:AG117"/>
    <mergeCell ref="AH116:AH117"/>
    <mergeCell ref="W118:W119"/>
    <mergeCell ref="X118:X119"/>
    <mergeCell ref="Y118:Y119"/>
    <mergeCell ref="Z118:Z119"/>
    <mergeCell ref="AA118:AA119"/>
    <mergeCell ref="AB118:AB119"/>
    <mergeCell ref="H118:H119"/>
    <mergeCell ref="I118:R119"/>
    <mergeCell ref="S118:S119"/>
    <mergeCell ref="T118:T119"/>
    <mergeCell ref="U118:U119"/>
    <mergeCell ref="V118:V119"/>
    <mergeCell ref="B118:B119"/>
    <mergeCell ref="C118:C119"/>
    <mergeCell ref="D118:D119"/>
    <mergeCell ref="E118:E119"/>
    <mergeCell ref="F118:F119"/>
    <mergeCell ref="G118:G119"/>
    <mergeCell ref="BJ118:BS119"/>
    <mergeCell ref="BT118:CB119"/>
    <mergeCell ref="CC118:CK119"/>
    <mergeCell ref="CL118:CN119"/>
    <mergeCell ref="CO118:CS119"/>
    <mergeCell ref="CT118:CX119"/>
    <mergeCell ref="AI118:AI119"/>
    <mergeCell ref="AJ118:AJ119"/>
    <mergeCell ref="AK118:AM119"/>
    <mergeCell ref="AN118:AS119"/>
    <mergeCell ref="AT118:BA119"/>
    <mergeCell ref="BC118:BI119"/>
    <mergeCell ref="AC118:AC119"/>
    <mergeCell ref="AD118:AD119"/>
    <mergeCell ref="AE118:AE119"/>
    <mergeCell ref="AF118:AF119"/>
    <mergeCell ref="AG118:AG119"/>
    <mergeCell ref="AH118:AH119"/>
    <mergeCell ref="W120:W121"/>
    <mergeCell ref="X120:X121"/>
    <mergeCell ref="Y120:Y121"/>
    <mergeCell ref="Z120:Z121"/>
    <mergeCell ref="AA120:AA121"/>
    <mergeCell ref="AB120:AB121"/>
    <mergeCell ref="H120:H121"/>
    <mergeCell ref="I120:R121"/>
    <mergeCell ref="S120:S121"/>
    <mergeCell ref="T120:T121"/>
    <mergeCell ref="U120:U121"/>
    <mergeCell ref="V120:V121"/>
    <mergeCell ref="B120:B121"/>
    <mergeCell ref="C120:C121"/>
    <mergeCell ref="D120:D121"/>
    <mergeCell ref="E120:E121"/>
    <mergeCell ref="F120:F121"/>
    <mergeCell ref="G120:G121"/>
    <mergeCell ref="BJ120:BS121"/>
    <mergeCell ref="BT120:CB121"/>
    <mergeCell ref="CC120:CK121"/>
    <mergeCell ref="CL120:CN121"/>
    <mergeCell ref="CO120:CS121"/>
    <mergeCell ref="CT120:CX121"/>
    <mergeCell ref="AI120:AI121"/>
    <mergeCell ref="AJ120:AJ121"/>
    <mergeCell ref="AK120:AM121"/>
    <mergeCell ref="AN120:AS121"/>
    <mergeCell ref="AT120:BA121"/>
    <mergeCell ref="BC120:BI121"/>
    <mergeCell ref="AC120:AC121"/>
    <mergeCell ref="AD120:AD121"/>
    <mergeCell ref="AE120:AE121"/>
    <mergeCell ref="AF120:AF121"/>
    <mergeCell ref="AG120:AG121"/>
    <mergeCell ref="AH120:AH121"/>
    <mergeCell ref="W122:W123"/>
    <mergeCell ref="X122:X123"/>
    <mergeCell ref="Y122:Y123"/>
    <mergeCell ref="Z122:Z123"/>
    <mergeCell ref="AA122:AA123"/>
    <mergeCell ref="AB122:AB123"/>
    <mergeCell ref="H122:H123"/>
    <mergeCell ref="I122:R123"/>
    <mergeCell ref="S122:S123"/>
    <mergeCell ref="T122:T123"/>
    <mergeCell ref="U122:U123"/>
    <mergeCell ref="V122:V123"/>
    <mergeCell ref="B122:B123"/>
    <mergeCell ref="C122:C123"/>
    <mergeCell ref="D122:D123"/>
    <mergeCell ref="E122:E123"/>
    <mergeCell ref="F122:F123"/>
    <mergeCell ref="G122:G123"/>
    <mergeCell ref="BJ122:BS123"/>
    <mergeCell ref="BT122:CB123"/>
    <mergeCell ref="CC122:CK123"/>
    <mergeCell ref="CL122:CN123"/>
    <mergeCell ref="CO122:CS123"/>
    <mergeCell ref="CT122:CX123"/>
    <mergeCell ref="AI122:AI123"/>
    <mergeCell ref="AJ122:AJ123"/>
    <mergeCell ref="AK122:AM123"/>
    <mergeCell ref="AN122:AS123"/>
    <mergeCell ref="AT122:BA123"/>
    <mergeCell ref="BC122:BI123"/>
    <mergeCell ref="AC122:AC123"/>
    <mergeCell ref="AD122:AD123"/>
    <mergeCell ref="AE122:AE123"/>
    <mergeCell ref="AF122:AF123"/>
    <mergeCell ref="AG122:AG123"/>
    <mergeCell ref="AH122:AH123"/>
    <mergeCell ref="W124:W125"/>
    <mergeCell ref="X124:X125"/>
    <mergeCell ref="Y124:Y125"/>
    <mergeCell ref="Z124:Z125"/>
    <mergeCell ref="AA124:AA125"/>
    <mergeCell ref="AB124:AB125"/>
    <mergeCell ref="H124:H125"/>
    <mergeCell ref="I124:R125"/>
    <mergeCell ref="S124:S125"/>
    <mergeCell ref="T124:T125"/>
    <mergeCell ref="U124:U125"/>
    <mergeCell ref="V124:V125"/>
    <mergeCell ref="B124:B125"/>
    <mergeCell ref="C124:C125"/>
    <mergeCell ref="D124:D125"/>
    <mergeCell ref="E124:E125"/>
    <mergeCell ref="F124:F125"/>
    <mergeCell ref="G124:G125"/>
    <mergeCell ref="BJ124:BS125"/>
    <mergeCell ref="BT124:CB125"/>
    <mergeCell ref="CC124:CK125"/>
    <mergeCell ref="CL124:CN125"/>
    <mergeCell ref="CO124:CS125"/>
    <mergeCell ref="CT124:CX125"/>
    <mergeCell ref="AI124:AI125"/>
    <mergeCell ref="AJ124:AJ125"/>
    <mergeCell ref="AK124:AM125"/>
    <mergeCell ref="AN124:AS125"/>
    <mergeCell ref="AT124:BA125"/>
    <mergeCell ref="BC124:BI125"/>
    <mergeCell ref="AC124:AC125"/>
    <mergeCell ref="AD124:AD125"/>
    <mergeCell ref="AE124:AE125"/>
    <mergeCell ref="AF124:AF125"/>
    <mergeCell ref="AG124:AG125"/>
    <mergeCell ref="AH124:AH125"/>
    <mergeCell ref="W126:W127"/>
    <mergeCell ref="X126:X127"/>
    <mergeCell ref="Y126:Y127"/>
    <mergeCell ref="Z126:Z127"/>
    <mergeCell ref="AA126:AA127"/>
    <mergeCell ref="AB126:AB127"/>
    <mergeCell ref="H126:H127"/>
    <mergeCell ref="I126:R127"/>
    <mergeCell ref="S126:S127"/>
    <mergeCell ref="T126:T127"/>
    <mergeCell ref="U126:U127"/>
    <mergeCell ref="V126:V127"/>
    <mergeCell ref="B126:B127"/>
    <mergeCell ref="C126:C127"/>
    <mergeCell ref="D126:D127"/>
    <mergeCell ref="E126:E127"/>
    <mergeCell ref="F126:F127"/>
    <mergeCell ref="G126:G127"/>
    <mergeCell ref="BJ126:BS127"/>
    <mergeCell ref="BT126:CB127"/>
    <mergeCell ref="CC126:CK127"/>
    <mergeCell ref="CL126:CN127"/>
    <mergeCell ref="CO126:CS127"/>
    <mergeCell ref="CT126:CX127"/>
    <mergeCell ref="AI126:AI127"/>
    <mergeCell ref="AJ126:AJ127"/>
    <mergeCell ref="AK126:AM127"/>
    <mergeCell ref="AN126:AS127"/>
    <mergeCell ref="AT126:BA127"/>
    <mergeCell ref="BC126:BI127"/>
    <mergeCell ref="AC126:AC127"/>
    <mergeCell ref="AD126:AD127"/>
    <mergeCell ref="AE126:AE127"/>
    <mergeCell ref="AF126:AF127"/>
    <mergeCell ref="AG126:AG127"/>
    <mergeCell ref="AH126:AH127"/>
    <mergeCell ref="W128:W129"/>
    <mergeCell ref="X128:X129"/>
    <mergeCell ref="Y128:Y129"/>
    <mergeCell ref="Z128:Z129"/>
    <mergeCell ref="AA128:AA129"/>
    <mergeCell ref="AB128:AB129"/>
    <mergeCell ref="H128:H129"/>
    <mergeCell ref="I128:R129"/>
    <mergeCell ref="S128:S129"/>
    <mergeCell ref="T128:T129"/>
    <mergeCell ref="U128:U129"/>
    <mergeCell ref="V128:V129"/>
    <mergeCell ref="B128:B129"/>
    <mergeCell ref="C128:C129"/>
    <mergeCell ref="D128:D129"/>
    <mergeCell ref="E128:E129"/>
    <mergeCell ref="F128:F129"/>
    <mergeCell ref="G128:G129"/>
    <mergeCell ref="BJ128:BS129"/>
    <mergeCell ref="BT128:CB129"/>
    <mergeCell ref="CC128:CK129"/>
    <mergeCell ref="CL128:CN129"/>
    <mergeCell ref="CO128:CS129"/>
    <mergeCell ref="CT128:CX129"/>
    <mergeCell ref="AI128:AI129"/>
    <mergeCell ref="AJ128:AJ129"/>
    <mergeCell ref="AK128:AM129"/>
    <mergeCell ref="AN128:AS129"/>
    <mergeCell ref="AT128:BA129"/>
    <mergeCell ref="BC128:BI129"/>
    <mergeCell ref="AC128:AC129"/>
    <mergeCell ref="AD128:AD129"/>
    <mergeCell ref="AE128:AE129"/>
    <mergeCell ref="AF128:AF129"/>
    <mergeCell ref="AG128:AG129"/>
    <mergeCell ref="AH128:AH129"/>
    <mergeCell ref="W130:W131"/>
    <mergeCell ref="X130:X131"/>
    <mergeCell ref="Y130:Y131"/>
    <mergeCell ref="Z130:Z131"/>
    <mergeCell ref="AA130:AA131"/>
    <mergeCell ref="AB130:AB131"/>
    <mergeCell ref="H130:H131"/>
    <mergeCell ref="I130:R131"/>
    <mergeCell ref="S130:S131"/>
    <mergeCell ref="T130:T131"/>
    <mergeCell ref="U130:U131"/>
    <mergeCell ref="V130:V131"/>
    <mergeCell ref="B130:B131"/>
    <mergeCell ref="C130:C131"/>
    <mergeCell ref="D130:D131"/>
    <mergeCell ref="E130:E131"/>
    <mergeCell ref="F130:F131"/>
    <mergeCell ref="G130:G131"/>
    <mergeCell ref="BJ130:BS131"/>
    <mergeCell ref="BT130:CB131"/>
    <mergeCell ref="CC130:CK131"/>
    <mergeCell ref="CL130:CN131"/>
    <mergeCell ref="CO130:CS131"/>
    <mergeCell ref="CT130:CX131"/>
    <mergeCell ref="AI130:AI131"/>
    <mergeCell ref="AJ130:AJ131"/>
    <mergeCell ref="AK130:AM131"/>
    <mergeCell ref="AN130:AS131"/>
    <mergeCell ref="AT130:BA131"/>
    <mergeCell ref="BC130:BI131"/>
    <mergeCell ref="AC130:AC131"/>
    <mergeCell ref="AD130:AD131"/>
    <mergeCell ref="AE130:AE131"/>
    <mergeCell ref="AF130:AF131"/>
    <mergeCell ref="AG130:AG131"/>
    <mergeCell ref="AH130:AH131"/>
    <mergeCell ref="W132:W133"/>
    <mergeCell ref="X132:X133"/>
    <mergeCell ref="Y132:Y133"/>
    <mergeCell ref="Z132:Z133"/>
    <mergeCell ref="AA132:AA133"/>
    <mergeCell ref="AB132:AB133"/>
    <mergeCell ref="H132:H133"/>
    <mergeCell ref="I132:R133"/>
    <mergeCell ref="S132:S133"/>
    <mergeCell ref="T132:T133"/>
    <mergeCell ref="U132:U133"/>
    <mergeCell ref="V132:V133"/>
    <mergeCell ref="B132:B133"/>
    <mergeCell ref="C132:C133"/>
    <mergeCell ref="D132:D133"/>
    <mergeCell ref="E132:E133"/>
    <mergeCell ref="F132:F133"/>
    <mergeCell ref="G132:G133"/>
    <mergeCell ref="BJ132:BS133"/>
    <mergeCell ref="BT132:CB133"/>
    <mergeCell ref="CC132:CK133"/>
    <mergeCell ref="CL132:CN133"/>
    <mergeCell ref="CO132:CS133"/>
    <mergeCell ref="CT132:CX133"/>
    <mergeCell ref="AI132:AI133"/>
    <mergeCell ref="AJ132:AJ133"/>
    <mergeCell ref="AK132:AM133"/>
    <mergeCell ref="AN132:AS133"/>
    <mergeCell ref="AT132:BA133"/>
    <mergeCell ref="BC132:BI133"/>
    <mergeCell ref="AC132:AC133"/>
    <mergeCell ref="AD132:AD133"/>
    <mergeCell ref="AE132:AE133"/>
    <mergeCell ref="AF132:AF133"/>
    <mergeCell ref="AG132:AG133"/>
    <mergeCell ref="AH132:AH133"/>
    <mergeCell ref="W134:W135"/>
    <mergeCell ref="X134:X135"/>
    <mergeCell ref="Y134:Y135"/>
    <mergeCell ref="Z134:Z135"/>
    <mergeCell ref="AA134:AA135"/>
    <mergeCell ref="AB134:AB135"/>
    <mergeCell ref="H134:H135"/>
    <mergeCell ref="I134:R135"/>
    <mergeCell ref="S134:S135"/>
    <mergeCell ref="T134:T135"/>
    <mergeCell ref="U134:U135"/>
    <mergeCell ref="V134:V135"/>
    <mergeCell ref="B134:B135"/>
    <mergeCell ref="C134:C135"/>
    <mergeCell ref="D134:D135"/>
    <mergeCell ref="E134:E135"/>
    <mergeCell ref="F134:F135"/>
    <mergeCell ref="G134:G135"/>
    <mergeCell ref="BJ134:BS135"/>
    <mergeCell ref="BT134:CB135"/>
    <mergeCell ref="CC134:CK135"/>
    <mergeCell ref="CL134:CN135"/>
    <mergeCell ref="CO134:CS135"/>
    <mergeCell ref="CT134:CX135"/>
    <mergeCell ref="AI134:AI135"/>
    <mergeCell ref="AJ134:AJ135"/>
    <mergeCell ref="AK134:AM135"/>
    <mergeCell ref="AN134:AS135"/>
    <mergeCell ref="AT134:BA135"/>
    <mergeCell ref="BC134:BI135"/>
    <mergeCell ref="AC134:AC135"/>
    <mergeCell ref="AD134:AD135"/>
    <mergeCell ref="AE134:AE135"/>
    <mergeCell ref="AF134:AF135"/>
    <mergeCell ref="AG134:AG135"/>
    <mergeCell ref="AH134:AH135"/>
    <mergeCell ref="W136:W137"/>
    <mergeCell ref="X136:X137"/>
    <mergeCell ref="Y136:Y137"/>
    <mergeCell ref="Z136:Z137"/>
    <mergeCell ref="AA136:AA137"/>
    <mergeCell ref="AB136:AB137"/>
    <mergeCell ref="H136:H137"/>
    <mergeCell ref="I136:R137"/>
    <mergeCell ref="S136:S137"/>
    <mergeCell ref="T136:T137"/>
    <mergeCell ref="U136:U137"/>
    <mergeCell ref="V136:V137"/>
    <mergeCell ref="B136:B137"/>
    <mergeCell ref="C136:C137"/>
    <mergeCell ref="D136:D137"/>
    <mergeCell ref="E136:E137"/>
    <mergeCell ref="F136:F137"/>
    <mergeCell ref="G136:G137"/>
    <mergeCell ref="BJ136:BS137"/>
    <mergeCell ref="BT136:CB137"/>
    <mergeCell ref="CC136:CK137"/>
    <mergeCell ref="CL136:CN137"/>
    <mergeCell ref="CO136:CS137"/>
    <mergeCell ref="CT136:CX137"/>
    <mergeCell ref="AI136:AI137"/>
    <mergeCell ref="AJ136:AJ137"/>
    <mergeCell ref="AK136:AM137"/>
    <mergeCell ref="AN136:AS137"/>
    <mergeCell ref="AT136:BA137"/>
    <mergeCell ref="BC136:BI137"/>
    <mergeCell ref="AC136:AC137"/>
    <mergeCell ref="AD136:AD137"/>
    <mergeCell ref="AE136:AE137"/>
    <mergeCell ref="AF136:AF137"/>
    <mergeCell ref="AG136:AG137"/>
    <mergeCell ref="AH136:AH137"/>
    <mergeCell ref="CC138:CK139"/>
    <mergeCell ref="CL138:CN139"/>
    <mergeCell ref="CO138:CS139"/>
    <mergeCell ref="CT138:CX139"/>
    <mergeCell ref="B140:C141"/>
    <mergeCell ref="D140:BA142"/>
    <mergeCell ref="BC140:BD141"/>
    <mergeCell ref="BE140:CX142"/>
    <mergeCell ref="AJ138:AJ139"/>
    <mergeCell ref="AK138:AM139"/>
    <mergeCell ref="AN138:AS139"/>
    <mergeCell ref="AT138:BA139"/>
    <mergeCell ref="BC138:BS139"/>
    <mergeCell ref="BT138:CB139"/>
    <mergeCell ref="AD138:AD139"/>
    <mergeCell ref="AE138:AE139"/>
    <mergeCell ref="AF138:AF139"/>
    <mergeCell ref="AG138:AG139"/>
    <mergeCell ref="AH138:AH139"/>
    <mergeCell ref="AI138:AI139"/>
    <mergeCell ref="X138:X139"/>
    <mergeCell ref="Y138:Y139"/>
    <mergeCell ref="Z138:Z139"/>
    <mergeCell ref="AA138:AA139"/>
    <mergeCell ref="AB138:AB139"/>
    <mergeCell ref="AC138:AC139"/>
    <mergeCell ref="B138:R139"/>
    <mergeCell ref="S138:S139"/>
    <mergeCell ref="T138:T139"/>
    <mergeCell ref="U138:U139"/>
    <mergeCell ref="V138:V139"/>
    <mergeCell ref="W138:W139"/>
    <mergeCell ref="AG157:AJ159"/>
    <mergeCell ref="AK157:AN159"/>
    <mergeCell ref="AO157:AS159"/>
    <mergeCell ref="AT157:AZ159"/>
    <mergeCell ref="N153:S153"/>
    <mergeCell ref="M154:AK155"/>
    <mergeCell ref="AG156:AZ156"/>
    <mergeCell ref="AI148:BA148"/>
    <mergeCell ref="E151:I153"/>
    <mergeCell ref="J151:M153"/>
    <mergeCell ref="N151:S152"/>
    <mergeCell ref="U151:AB153"/>
    <mergeCell ref="O145:P146"/>
    <mergeCell ref="AH145:AJ146"/>
    <mergeCell ref="E147:S149"/>
    <mergeCell ref="T147:V149"/>
    <mergeCell ref="AJ147:AN147"/>
    <mergeCell ref="B170:B171"/>
    <mergeCell ref="C170:C171"/>
    <mergeCell ref="D170:D171"/>
    <mergeCell ref="E170:E171"/>
    <mergeCell ref="F170:F171"/>
    <mergeCell ref="G170:G171"/>
    <mergeCell ref="H170:H171"/>
    <mergeCell ref="I170:R171"/>
    <mergeCell ref="AT168:BA169"/>
    <mergeCell ref="B168:H169"/>
    <mergeCell ref="I168:R169"/>
    <mergeCell ref="S168:AA169"/>
    <mergeCell ref="AB168:AJ169"/>
    <mergeCell ref="AK168:AM169"/>
    <mergeCell ref="AN168:AS169"/>
    <mergeCell ref="AB162:AX165"/>
    <mergeCell ref="X163:AA163"/>
    <mergeCell ref="AY163:AZ166"/>
    <mergeCell ref="AB166:AX166"/>
    <mergeCell ref="AK170:AM171"/>
    <mergeCell ref="AN170:AS171"/>
    <mergeCell ref="AT170:BA171"/>
    <mergeCell ref="AE170:AE171"/>
    <mergeCell ref="AF170:AF171"/>
    <mergeCell ref="AG170:AG171"/>
    <mergeCell ref="AH170:AH171"/>
    <mergeCell ref="AI170:AI171"/>
    <mergeCell ref="AJ170:AJ171"/>
    <mergeCell ref="Y170:Y171"/>
    <mergeCell ref="Z170:Z171"/>
    <mergeCell ref="AA170:AA171"/>
    <mergeCell ref="AB170:AB171"/>
    <mergeCell ref="AC170:AC171"/>
    <mergeCell ref="AD170:AD171"/>
    <mergeCell ref="S170:S171"/>
    <mergeCell ref="T170:T171"/>
    <mergeCell ref="U170:U171"/>
    <mergeCell ref="V170:V171"/>
    <mergeCell ref="W170:W171"/>
    <mergeCell ref="X170:X171"/>
    <mergeCell ref="W172:W173"/>
    <mergeCell ref="X172:X173"/>
    <mergeCell ref="Y172:Y173"/>
    <mergeCell ref="Z172:Z173"/>
    <mergeCell ref="AA172:AA173"/>
    <mergeCell ref="AB172:AB173"/>
    <mergeCell ref="H172:H173"/>
    <mergeCell ref="I172:R173"/>
    <mergeCell ref="S172:S173"/>
    <mergeCell ref="T172:T173"/>
    <mergeCell ref="U172:U173"/>
    <mergeCell ref="V172:V173"/>
    <mergeCell ref="B172:B173"/>
    <mergeCell ref="C172:C173"/>
    <mergeCell ref="D172:D173"/>
    <mergeCell ref="E172:E173"/>
    <mergeCell ref="F172:F173"/>
    <mergeCell ref="G172:G173"/>
    <mergeCell ref="BJ172:BS173"/>
    <mergeCell ref="BT172:CB173"/>
    <mergeCell ref="CC172:CK173"/>
    <mergeCell ref="CL172:CN173"/>
    <mergeCell ref="CO172:CS173"/>
    <mergeCell ref="CT172:CX173"/>
    <mergeCell ref="AI172:AI173"/>
    <mergeCell ref="AJ172:AJ173"/>
    <mergeCell ref="AK172:AM173"/>
    <mergeCell ref="AN172:AS173"/>
    <mergeCell ref="AT172:BA173"/>
    <mergeCell ref="BC172:BI173"/>
    <mergeCell ref="AC172:AC173"/>
    <mergeCell ref="AD172:AD173"/>
    <mergeCell ref="AE172:AE173"/>
    <mergeCell ref="AF172:AF173"/>
    <mergeCell ref="AG172:AG173"/>
    <mergeCell ref="AH172:AH173"/>
    <mergeCell ref="W174:W175"/>
    <mergeCell ref="X174:X175"/>
    <mergeCell ref="Y174:Y175"/>
    <mergeCell ref="Z174:Z175"/>
    <mergeCell ref="AA174:AA175"/>
    <mergeCell ref="AB174:AB175"/>
    <mergeCell ref="H174:H175"/>
    <mergeCell ref="I174:R175"/>
    <mergeCell ref="S174:S175"/>
    <mergeCell ref="T174:T175"/>
    <mergeCell ref="U174:U175"/>
    <mergeCell ref="V174:V175"/>
    <mergeCell ref="B174:B175"/>
    <mergeCell ref="C174:C175"/>
    <mergeCell ref="D174:D175"/>
    <mergeCell ref="E174:E175"/>
    <mergeCell ref="F174:F175"/>
    <mergeCell ref="G174:G175"/>
    <mergeCell ref="BJ174:BS175"/>
    <mergeCell ref="BT174:CB175"/>
    <mergeCell ref="CC174:CK175"/>
    <mergeCell ref="CL174:CN175"/>
    <mergeCell ref="CO174:CS175"/>
    <mergeCell ref="CT174:CX175"/>
    <mergeCell ref="AI174:AI175"/>
    <mergeCell ref="AJ174:AJ175"/>
    <mergeCell ref="AK174:AM175"/>
    <mergeCell ref="AN174:AS175"/>
    <mergeCell ref="AT174:BA175"/>
    <mergeCell ref="BC174:BI175"/>
    <mergeCell ref="AC174:AC175"/>
    <mergeCell ref="AD174:AD175"/>
    <mergeCell ref="AE174:AE175"/>
    <mergeCell ref="AF174:AF175"/>
    <mergeCell ref="AG174:AG175"/>
    <mergeCell ref="AH174:AH175"/>
    <mergeCell ref="W176:W177"/>
    <mergeCell ref="X176:X177"/>
    <mergeCell ref="Y176:Y177"/>
    <mergeCell ref="Z176:Z177"/>
    <mergeCell ref="AA176:AA177"/>
    <mergeCell ref="AB176:AB177"/>
    <mergeCell ref="H176:H177"/>
    <mergeCell ref="I176:R177"/>
    <mergeCell ref="S176:S177"/>
    <mergeCell ref="T176:T177"/>
    <mergeCell ref="U176:U177"/>
    <mergeCell ref="V176:V177"/>
    <mergeCell ref="B176:B177"/>
    <mergeCell ref="C176:C177"/>
    <mergeCell ref="D176:D177"/>
    <mergeCell ref="E176:E177"/>
    <mergeCell ref="F176:F177"/>
    <mergeCell ref="G176:G177"/>
    <mergeCell ref="BJ176:BS177"/>
    <mergeCell ref="BT176:CB177"/>
    <mergeCell ref="CC176:CK177"/>
    <mergeCell ref="CL176:CN177"/>
    <mergeCell ref="CO176:CS177"/>
    <mergeCell ref="CT176:CX177"/>
    <mergeCell ref="AI176:AI177"/>
    <mergeCell ref="AJ176:AJ177"/>
    <mergeCell ref="AK176:AM177"/>
    <mergeCell ref="AN176:AS177"/>
    <mergeCell ref="AT176:BA177"/>
    <mergeCell ref="BC176:BI177"/>
    <mergeCell ref="AC176:AC177"/>
    <mergeCell ref="AD176:AD177"/>
    <mergeCell ref="AE176:AE177"/>
    <mergeCell ref="AF176:AF177"/>
    <mergeCell ref="AG176:AG177"/>
    <mergeCell ref="AH176:AH177"/>
    <mergeCell ref="W178:W179"/>
    <mergeCell ref="X178:X179"/>
    <mergeCell ref="Y178:Y179"/>
    <mergeCell ref="Z178:Z179"/>
    <mergeCell ref="AA178:AA179"/>
    <mergeCell ref="AB178:AB179"/>
    <mergeCell ref="H178:H179"/>
    <mergeCell ref="I178:R179"/>
    <mergeCell ref="S178:S179"/>
    <mergeCell ref="T178:T179"/>
    <mergeCell ref="U178:U179"/>
    <mergeCell ref="V178:V179"/>
    <mergeCell ref="B178:B179"/>
    <mergeCell ref="C178:C179"/>
    <mergeCell ref="D178:D179"/>
    <mergeCell ref="E178:E179"/>
    <mergeCell ref="F178:F179"/>
    <mergeCell ref="G178:G179"/>
    <mergeCell ref="BJ178:BS179"/>
    <mergeCell ref="BT178:CB179"/>
    <mergeCell ref="CC178:CK179"/>
    <mergeCell ref="CL178:CN179"/>
    <mergeCell ref="CO178:CS179"/>
    <mergeCell ref="CT178:CX179"/>
    <mergeCell ref="AI178:AI179"/>
    <mergeCell ref="AJ178:AJ179"/>
    <mergeCell ref="AK178:AM179"/>
    <mergeCell ref="AN178:AS179"/>
    <mergeCell ref="AT178:BA179"/>
    <mergeCell ref="BC178:BI179"/>
    <mergeCell ref="AC178:AC179"/>
    <mergeCell ref="AD178:AD179"/>
    <mergeCell ref="AE178:AE179"/>
    <mergeCell ref="AF178:AF179"/>
    <mergeCell ref="AG178:AG179"/>
    <mergeCell ref="AH178:AH179"/>
    <mergeCell ref="W180:W181"/>
    <mergeCell ref="X180:X181"/>
    <mergeCell ref="Y180:Y181"/>
    <mergeCell ref="Z180:Z181"/>
    <mergeCell ref="AA180:AA181"/>
    <mergeCell ref="AB180:AB181"/>
    <mergeCell ref="H180:H181"/>
    <mergeCell ref="I180:R181"/>
    <mergeCell ref="S180:S181"/>
    <mergeCell ref="T180:T181"/>
    <mergeCell ref="U180:U181"/>
    <mergeCell ref="V180:V181"/>
    <mergeCell ref="B180:B181"/>
    <mergeCell ref="C180:C181"/>
    <mergeCell ref="D180:D181"/>
    <mergeCell ref="E180:E181"/>
    <mergeCell ref="F180:F181"/>
    <mergeCell ref="G180:G181"/>
    <mergeCell ref="BJ180:BS181"/>
    <mergeCell ref="BT180:CB181"/>
    <mergeCell ref="CC180:CK181"/>
    <mergeCell ref="CL180:CN181"/>
    <mergeCell ref="CO180:CS181"/>
    <mergeCell ref="CT180:CX181"/>
    <mergeCell ref="AI180:AI181"/>
    <mergeCell ref="AJ180:AJ181"/>
    <mergeCell ref="AK180:AM181"/>
    <mergeCell ref="AN180:AS181"/>
    <mergeCell ref="AT180:BA181"/>
    <mergeCell ref="BC180:BI181"/>
    <mergeCell ref="AC180:AC181"/>
    <mergeCell ref="AD180:AD181"/>
    <mergeCell ref="AE180:AE181"/>
    <mergeCell ref="AF180:AF181"/>
    <mergeCell ref="AG180:AG181"/>
    <mergeCell ref="AH180:AH181"/>
    <mergeCell ref="W182:W183"/>
    <mergeCell ref="X182:X183"/>
    <mergeCell ref="Y182:Y183"/>
    <mergeCell ref="Z182:Z183"/>
    <mergeCell ref="AA182:AA183"/>
    <mergeCell ref="AB182:AB183"/>
    <mergeCell ref="H182:H183"/>
    <mergeCell ref="I182:R183"/>
    <mergeCell ref="S182:S183"/>
    <mergeCell ref="T182:T183"/>
    <mergeCell ref="U182:U183"/>
    <mergeCell ref="V182:V183"/>
    <mergeCell ref="B182:B183"/>
    <mergeCell ref="C182:C183"/>
    <mergeCell ref="D182:D183"/>
    <mergeCell ref="E182:E183"/>
    <mergeCell ref="F182:F183"/>
    <mergeCell ref="G182:G183"/>
    <mergeCell ref="BJ182:BS183"/>
    <mergeCell ref="BT182:CB183"/>
    <mergeCell ref="CC182:CK183"/>
    <mergeCell ref="CL182:CN183"/>
    <mergeCell ref="CO182:CS183"/>
    <mergeCell ref="CT182:CX183"/>
    <mergeCell ref="AI182:AI183"/>
    <mergeCell ref="AJ182:AJ183"/>
    <mergeCell ref="AK182:AM183"/>
    <mergeCell ref="AN182:AS183"/>
    <mergeCell ref="AT182:BA183"/>
    <mergeCell ref="BC182:BI183"/>
    <mergeCell ref="AC182:AC183"/>
    <mergeCell ref="AD182:AD183"/>
    <mergeCell ref="AE182:AE183"/>
    <mergeCell ref="AF182:AF183"/>
    <mergeCell ref="AG182:AG183"/>
    <mergeCell ref="AH182:AH183"/>
    <mergeCell ref="W184:W185"/>
    <mergeCell ref="X184:X185"/>
    <mergeCell ref="Y184:Y185"/>
    <mergeCell ref="Z184:Z185"/>
    <mergeCell ref="AA184:AA185"/>
    <mergeCell ref="AB184:AB185"/>
    <mergeCell ref="H184:H185"/>
    <mergeCell ref="I184:R185"/>
    <mergeCell ref="S184:S185"/>
    <mergeCell ref="T184:T185"/>
    <mergeCell ref="U184:U185"/>
    <mergeCell ref="V184:V185"/>
    <mergeCell ref="B184:B185"/>
    <mergeCell ref="C184:C185"/>
    <mergeCell ref="D184:D185"/>
    <mergeCell ref="E184:E185"/>
    <mergeCell ref="F184:F185"/>
    <mergeCell ref="G184:G185"/>
    <mergeCell ref="BJ184:BS185"/>
    <mergeCell ref="BT184:CB185"/>
    <mergeCell ref="CC184:CK185"/>
    <mergeCell ref="CL184:CN185"/>
    <mergeCell ref="CO184:CS185"/>
    <mergeCell ref="CT184:CX185"/>
    <mergeCell ref="AI184:AI185"/>
    <mergeCell ref="AJ184:AJ185"/>
    <mergeCell ref="AK184:AM185"/>
    <mergeCell ref="AN184:AS185"/>
    <mergeCell ref="AT184:BA185"/>
    <mergeCell ref="BC184:BI185"/>
    <mergeCell ref="AC184:AC185"/>
    <mergeCell ref="AD184:AD185"/>
    <mergeCell ref="AE184:AE185"/>
    <mergeCell ref="AF184:AF185"/>
    <mergeCell ref="AG184:AG185"/>
    <mergeCell ref="AH184:AH185"/>
    <mergeCell ref="W186:W187"/>
    <mergeCell ref="X186:X187"/>
    <mergeCell ref="Y186:Y187"/>
    <mergeCell ref="Z186:Z187"/>
    <mergeCell ref="AA186:AA187"/>
    <mergeCell ref="AB186:AB187"/>
    <mergeCell ref="H186:H187"/>
    <mergeCell ref="I186:R187"/>
    <mergeCell ref="S186:S187"/>
    <mergeCell ref="T186:T187"/>
    <mergeCell ref="U186:U187"/>
    <mergeCell ref="V186:V187"/>
    <mergeCell ref="B186:B187"/>
    <mergeCell ref="C186:C187"/>
    <mergeCell ref="D186:D187"/>
    <mergeCell ref="E186:E187"/>
    <mergeCell ref="F186:F187"/>
    <mergeCell ref="G186:G187"/>
    <mergeCell ref="BJ186:BS187"/>
    <mergeCell ref="BT186:CB187"/>
    <mergeCell ref="CC186:CK187"/>
    <mergeCell ref="CL186:CN187"/>
    <mergeCell ref="CO186:CS187"/>
    <mergeCell ref="CT186:CX187"/>
    <mergeCell ref="AI186:AI187"/>
    <mergeCell ref="AJ186:AJ187"/>
    <mergeCell ref="AK186:AM187"/>
    <mergeCell ref="AN186:AS187"/>
    <mergeCell ref="AT186:BA187"/>
    <mergeCell ref="BC186:BI187"/>
    <mergeCell ref="AC186:AC187"/>
    <mergeCell ref="AD186:AD187"/>
    <mergeCell ref="AE186:AE187"/>
    <mergeCell ref="AF186:AF187"/>
    <mergeCell ref="AG186:AG187"/>
    <mergeCell ref="AH186:AH187"/>
    <mergeCell ref="W188:W189"/>
    <mergeCell ref="X188:X189"/>
    <mergeCell ref="Y188:Y189"/>
    <mergeCell ref="Z188:Z189"/>
    <mergeCell ref="AA188:AA189"/>
    <mergeCell ref="AB188:AB189"/>
    <mergeCell ref="H188:H189"/>
    <mergeCell ref="I188:R189"/>
    <mergeCell ref="S188:S189"/>
    <mergeCell ref="T188:T189"/>
    <mergeCell ref="U188:U189"/>
    <mergeCell ref="V188:V189"/>
    <mergeCell ref="B188:B189"/>
    <mergeCell ref="C188:C189"/>
    <mergeCell ref="D188:D189"/>
    <mergeCell ref="E188:E189"/>
    <mergeCell ref="F188:F189"/>
    <mergeCell ref="G188:G189"/>
    <mergeCell ref="BJ188:BS189"/>
    <mergeCell ref="BT188:CB189"/>
    <mergeCell ref="CC188:CK189"/>
    <mergeCell ref="CL188:CN189"/>
    <mergeCell ref="CO188:CS189"/>
    <mergeCell ref="CT188:CX189"/>
    <mergeCell ref="AI188:AI189"/>
    <mergeCell ref="AJ188:AJ189"/>
    <mergeCell ref="AK188:AM189"/>
    <mergeCell ref="AN188:AS189"/>
    <mergeCell ref="AT188:BA189"/>
    <mergeCell ref="BC188:BI189"/>
    <mergeCell ref="AC188:AC189"/>
    <mergeCell ref="AD188:AD189"/>
    <mergeCell ref="AE188:AE189"/>
    <mergeCell ref="AF188:AF189"/>
    <mergeCell ref="AG188:AG189"/>
    <mergeCell ref="AH188:AH189"/>
    <mergeCell ref="W190:W191"/>
    <mergeCell ref="X190:X191"/>
    <mergeCell ref="Y190:Y191"/>
    <mergeCell ref="Z190:Z191"/>
    <mergeCell ref="AA190:AA191"/>
    <mergeCell ref="AB190:AB191"/>
    <mergeCell ref="H190:H191"/>
    <mergeCell ref="I190:R191"/>
    <mergeCell ref="S190:S191"/>
    <mergeCell ref="T190:T191"/>
    <mergeCell ref="U190:U191"/>
    <mergeCell ref="V190:V191"/>
    <mergeCell ref="B190:B191"/>
    <mergeCell ref="C190:C191"/>
    <mergeCell ref="D190:D191"/>
    <mergeCell ref="E190:E191"/>
    <mergeCell ref="F190:F191"/>
    <mergeCell ref="G190:G191"/>
    <mergeCell ref="BJ190:BS191"/>
    <mergeCell ref="BT190:CB191"/>
    <mergeCell ref="CC190:CK191"/>
    <mergeCell ref="CL190:CN191"/>
    <mergeCell ref="CO190:CS191"/>
    <mergeCell ref="CT190:CX191"/>
    <mergeCell ref="AI190:AI191"/>
    <mergeCell ref="AJ190:AJ191"/>
    <mergeCell ref="AK190:AM191"/>
    <mergeCell ref="AN190:AS191"/>
    <mergeCell ref="AT190:BA191"/>
    <mergeCell ref="BC190:BI191"/>
    <mergeCell ref="AC190:AC191"/>
    <mergeCell ref="AD190:AD191"/>
    <mergeCell ref="AE190:AE191"/>
    <mergeCell ref="AF190:AF191"/>
    <mergeCell ref="AG190:AG191"/>
    <mergeCell ref="AH190:AH191"/>
    <mergeCell ref="W192:W193"/>
    <mergeCell ref="X192:X193"/>
    <mergeCell ref="Y192:Y193"/>
    <mergeCell ref="Z192:Z193"/>
    <mergeCell ref="AA192:AA193"/>
    <mergeCell ref="AB192:AB193"/>
    <mergeCell ref="H192:H193"/>
    <mergeCell ref="I192:R193"/>
    <mergeCell ref="S192:S193"/>
    <mergeCell ref="T192:T193"/>
    <mergeCell ref="U192:U193"/>
    <mergeCell ref="V192:V193"/>
    <mergeCell ref="B192:B193"/>
    <mergeCell ref="C192:C193"/>
    <mergeCell ref="D192:D193"/>
    <mergeCell ref="E192:E193"/>
    <mergeCell ref="F192:F193"/>
    <mergeCell ref="G192:G193"/>
    <mergeCell ref="BJ192:BS193"/>
    <mergeCell ref="BT192:CB193"/>
    <mergeCell ref="CC192:CK193"/>
    <mergeCell ref="CL192:CN193"/>
    <mergeCell ref="CO192:CS193"/>
    <mergeCell ref="CT192:CX193"/>
    <mergeCell ref="AI192:AI193"/>
    <mergeCell ref="AJ192:AJ193"/>
    <mergeCell ref="AK192:AM193"/>
    <mergeCell ref="AN192:AS193"/>
    <mergeCell ref="AT192:BA193"/>
    <mergeCell ref="BC192:BI193"/>
    <mergeCell ref="AC192:AC193"/>
    <mergeCell ref="AD192:AD193"/>
    <mergeCell ref="AE192:AE193"/>
    <mergeCell ref="AF192:AF193"/>
    <mergeCell ref="AG192:AG193"/>
    <mergeCell ref="AH192:AH193"/>
    <mergeCell ref="W194:W195"/>
    <mergeCell ref="X194:X195"/>
    <mergeCell ref="Y194:Y195"/>
    <mergeCell ref="Z194:Z195"/>
    <mergeCell ref="AA194:AA195"/>
    <mergeCell ref="AB194:AB195"/>
    <mergeCell ref="H194:H195"/>
    <mergeCell ref="I194:R195"/>
    <mergeCell ref="S194:S195"/>
    <mergeCell ref="T194:T195"/>
    <mergeCell ref="U194:U195"/>
    <mergeCell ref="V194:V195"/>
    <mergeCell ref="B194:B195"/>
    <mergeCell ref="C194:C195"/>
    <mergeCell ref="D194:D195"/>
    <mergeCell ref="E194:E195"/>
    <mergeCell ref="F194:F195"/>
    <mergeCell ref="G194:G195"/>
    <mergeCell ref="BJ194:BS195"/>
    <mergeCell ref="BT194:CB195"/>
    <mergeCell ref="CC194:CK195"/>
    <mergeCell ref="CL194:CN195"/>
    <mergeCell ref="CO194:CS195"/>
    <mergeCell ref="CT194:CX195"/>
    <mergeCell ref="AI194:AI195"/>
    <mergeCell ref="AJ194:AJ195"/>
    <mergeCell ref="AK194:AM195"/>
    <mergeCell ref="AN194:AS195"/>
    <mergeCell ref="AT194:BA195"/>
    <mergeCell ref="BC194:BI195"/>
    <mergeCell ref="AC194:AC195"/>
    <mergeCell ref="AD194:AD195"/>
    <mergeCell ref="AE194:AE195"/>
    <mergeCell ref="AF194:AF195"/>
    <mergeCell ref="AG194:AG195"/>
    <mergeCell ref="AH194:AH195"/>
    <mergeCell ref="W196:W197"/>
    <mergeCell ref="X196:X197"/>
    <mergeCell ref="Y196:Y197"/>
    <mergeCell ref="Z196:Z197"/>
    <mergeCell ref="AA196:AA197"/>
    <mergeCell ref="AB196:AB197"/>
    <mergeCell ref="H196:H197"/>
    <mergeCell ref="I196:R197"/>
    <mergeCell ref="S196:S197"/>
    <mergeCell ref="T196:T197"/>
    <mergeCell ref="U196:U197"/>
    <mergeCell ref="V196:V197"/>
    <mergeCell ref="B196:B197"/>
    <mergeCell ref="C196:C197"/>
    <mergeCell ref="D196:D197"/>
    <mergeCell ref="E196:E197"/>
    <mergeCell ref="F196:F197"/>
    <mergeCell ref="G196:G197"/>
    <mergeCell ref="BJ196:BS197"/>
    <mergeCell ref="BT196:CB197"/>
    <mergeCell ref="CC196:CK197"/>
    <mergeCell ref="CL196:CN197"/>
    <mergeCell ref="CO196:CS197"/>
    <mergeCell ref="CT196:CX197"/>
    <mergeCell ref="AI196:AI197"/>
    <mergeCell ref="AJ196:AJ197"/>
    <mergeCell ref="AK196:AM197"/>
    <mergeCell ref="AN196:AS197"/>
    <mergeCell ref="AT196:BA197"/>
    <mergeCell ref="BC196:BI197"/>
    <mergeCell ref="AC196:AC197"/>
    <mergeCell ref="AD196:AD197"/>
    <mergeCell ref="AE196:AE197"/>
    <mergeCell ref="AF196:AF197"/>
    <mergeCell ref="AG196:AG197"/>
    <mergeCell ref="AH196:AH197"/>
    <mergeCell ref="W198:W199"/>
    <mergeCell ref="X198:X199"/>
    <mergeCell ref="Y198:Y199"/>
    <mergeCell ref="Z198:Z199"/>
    <mergeCell ref="AA198:AA199"/>
    <mergeCell ref="AB198:AB199"/>
    <mergeCell ref="H198:H199"/>
    <mergeCell ref="I198:R199"/>
    <mergeCell ref="S198:S199"/>
    <mergeCell ref="T198:T199"/>
    <mergeCell ref="U198:U199"/>
    <mergeCell ref="V198:V199"/>
    <mergeCell ref="B198:B199"/>
    <mergeCell ref="C198:C199"/>
    <mergeCell ref="D198:D199"/>
    <mergeCell ref="E198:E199"/>
    <mergeCell ref="F198:F199"/>
    <mergeCell ref="G198:G199"/>
    <mergeCell ref="BJ198:BS199"/>
    <mergeCell ref="BT198:CB199"/>
    <mergeCell ref="CC198:CK199"/>
    <mergeCell ref="CL198:CN199"/>
    <mergeCell ref="CO198:CS199"/>
    <mergeCell ref="CT198:CX199"/>
    <mergeCell ref="AI198:AI199"/>
    <mergeCell ref="AJ198:AJ199"/>
    <mergeCell ref="AK198:AM199"/>
    <mergeCell ref="AN198:AS199"/>
    <mergeCell ref="AT198:BA199"/>
    <mergeCell ref="BC198:BI199"/>
    <mergeCell ref="AC198:AC199"/>
    <mergeCell ref="AD198:AD199"/>
    <mergeCell ref="AE198:AE199"/>
    <mergeCell ref="AF198:AF199"/>
    <mergeCell ref="AG198:AG199"/>
    <mergeCell ref="AH198:AH199"/>
    <mergeCell ref="W200:W201"/>
    <mergeCell ref="X200:X201"/>
    <mergeCell ref="Y200:Y201"/>
    <mergeCell ref="Z200:Z201"/>
    <mergeCell ref="AA200:AA201"/>
    <mergeCell ref="AB200:AB201"/>
    <mergeCell ref="H200:H201"/>
    <mergeCell ref="I200:R201"/>
    <mergeCell ref="S200:S201"/>
    <mergeCell ref="T200:T201"/>
    <mergeCell ref="U200:U201"/>
    <mergeCell ref="V200:V201"/>
    <mergeCell ref="B200:B201"/>
    <mergeCell ref="C200:C201"/>
    <mergeCell ref="D200:D201"/>
    <mergeCell ref="E200:E201"/>
    <mergeCell ref="F200:F201"/>
    <mergeCell ref="G200:G201"/>
    <mergeCell ref="BJ200:BS201"/>
    <mergeCell ref="BT200:CB201"/>
    <mergeCell ref="CC200:CK201"/>
    <mergeCell ref="CL200:CN201"/>
    <mergeCell ref="CO200:CS201"/>
    <mergeCell ref="CT200:CX201"/>
    <mergeCell ref="AI200:AI201"/>
    <mergeCell ref="AJ200:AJ201"/>
    <mergeCell ref="AK200:AM201"/>
    <mergeCell ref="AN200:AS201"/>
    <mergeCell ref="AT200:BA201"/>
    <mergeCell ref="BC200:BI201"/>
    <mergeCell ref="AC200:AC201"/>
    <mergeCell ref="AD200:AD201"/>
    <mergeCell ref="AE200:AE201"/>
    <mergeCell ref="AF200:AF201"/>
    <mergeCell ref="AG200:AG201"/>
    <mergeCell ref="AH200:AH201"/>
    <mergeCell ref="W202:W203"/>
    <mergeCell ref="X202:X203"/>
    <mergeCell ref="Y202:Y203"/>
    <mergeCell ref="Z202:Z203"/>
    <mergeCell ref="AA202:AA203"/>
    <mergeCell ref="AB202:AB203"/>
    <mergeCell ref="H202:H203"/>
    <mergeCell ref="I202:R203"/>
    <mergeCell ref="S202:S203"/>
    <mergeCell ref="T202:T203"/>
    <mergeCell ref="U202:U203"/>
    <mergeCell ref="V202:V203"/>
    <mergeCell ref="B202:B203"/>
    <mergeCell ref="C202:C203"/>
    <mergeCell ref="D202:D203"/>
    <mergeCell ref="E202:E203"/>
    <mergeCell ref="F202:F203"/>
    <mergeCell ref="G202:G203"/>
    <mergeCell ref="BJ202:BS203"/>
    <mergeCell ref="BT202:CB203"/>
    <mergeCell ref="CC202:CK203"/>
    <mergeCell ref="CL202:CN203"/>
    <mergeCell ref="CO202:CS203"/>
    <mergeCell ref="CT202:CX203"/>
    <mergeCell ref="AI202:AI203"/>
    <mergeCell ref="AJ202:AJ203"/>
    <mergeCell ref="AK202:AM203"/>
    <mergeCell ref="AN202:AS203"/>
    <mergeCell ref="AT202:BA203"/>
    <mergeCell ref="BC202:BI203"/>
    <mergeCell ref="AC202:AC203"/>
    <mergeCell ref="AD202:AD203"/>
    <mergeCell ref="AE202:AE203"/>
    <mergeCell ref="AF202:AF203"/>
    <mergeCell ref="AG202:AG203"/>
    <mergeCell ref="AH202:AH203"/>
    <mergeCell ref="CL204:CN205"/>
    <mergeCell ref="CO204:CS205"/>
    <mergeCell ref="CT204:CX205"/>
    <mergeCell ref="AI204:AI205"/>
    <mergeCell ref="AJ204:AJ205"/>
    <mergeCell ref="AK204:AM205"/>
    <mergeCell ref="AN204:AS205"/>
    <mergeCell ref="AT204:BA205"/>
    <mergeCell ref="BC204:BI205"/>
    <mergeCell ref="AC204:AC205"/>
    <mergeCell ref="AD204:AD205"/>
    <mergeCell ref="AE204:AE205"/>
    <mergeCell ref="AF204:AF205"/>
    <mergeCell ref="AG204:AG205"/>
    <mergeCell ref="AH204:AH205"/>
    <mergeCell ref="W204:W205"/>
    <mergeCell ref="X204:X205"/>
    <mergeCell ref="Y204:Y205"/>
    <mergeCell ref="Z204:Z205"/>
    <mergeCell ref="AA204:AA205"/>
    <mergeCell ref="AB204:AB205"/>
    <mergeCell ref="Z206:Z207"/>
    <mergeCell ref="AA206:AA207"/>
    <mergeCell ref="AB206:AB207"/>
    <mergeCell ref="H206:H207"/>
    <mergeCell ref="I206:R207"/>
    <mergeCell ref="S206:S207"/>
    <mergeCell ref="T206:T207"/>
    <mergeCell ref="U206:U207"/>
    <mergeCell ref="V206:V207"/>
    <mergeCell ref="B206:B207"/>
    <mergeCell ref="C206:C207"/>
    <mergeCell ref="D206:D207"/>
    <mergeCell ref="E206:E207"/>
    <mergeCell ref="F206:F207"/>
    <mergeCell ref="G206:G207"/>
    <mergeCell ref="BJ204:BS205"/>
    <mergeCell ref="BT204:CB205"/>
    <mergeCell ref="H204:H205"/>
    <mergeCell ref="I204:R205"/>
    <mergeCell ref="S204:S205"/>
    <mergeCell ref="T204:T205"/>
    <mergeCell ref="U204:U205"/>
    <mergeCell ref="V204:V205"/>
    <mergeCell ref="B204:B205"/>
    <mergeCell ref="C204:C205"/>
    <mergeCell ref="D204:D205"/>
    <mergeCell ref="E204:E205"/>
    <mergeCell ref="F204:F205"/>
    <mergeCell ref="G204:G205"/>
    <mergeCell ref="H208:H209"/>
    <mergeCell ref="I208:R209"/>
    <mergeCell ref="S208:S209"/>
    <mergeCell ref="T208:T209"/>
    <mergeCell ref="U208:U209"/>
    <mergeCell ref="V208:V209"/>
    <mergeCell ref="B208:B209"/>
    <mergeCell ref="C208:C209"/>
    <mergeCell ref="D208:D209"/>
    <mergeCell ref="E208:E209"/>
    <mergeCell ref="F208:F209"/>
    <mergeCell ref="G208:G209"/>
    <mergeCell ref="BJ206:BS207"/>
    <mergeCell ref="BT206:CB207"/>
    <mergeCell ref="CC206:CK207"/>
    <mergeCell ref="CL206:CN207"/>
    <mergeCell ref="CO206:CS207"/>
    <mergeCell ref="AI206:AI207"/>
    <mergeCell ref="AJ206:AJ207"/>
    <mergeCell ref="AK206:AM207"/>
    <mergeCell ref="AN206:AS207"/>
    <mergeCell ref="AT206:BA207"/>
    <mergeCell ref="BC206:BI207"/>
    <mergeCell ref="AC206:AC207"/>
    <mergeCell ref="AD206:AD207"/>
    <mergeCell ref="AE206:AE207"/>
    <mergeCell ref="AF206:AF207"/>
    <mergeCell ref="AG206:AG207"/>
    <mergeCell ref="AH206:AH207"/>
    <mergeCell ref="W206:W207"/>
    <mergeCell ref="X206:X207"/>
    <mergeCell ref="Y206:Y207"/>
    <mergeCell ref="AI208:AI209"/>
    <mergeCell ref="AJ208:AJ209"/>
    <mergeCell ref="AK208:AM209"/>
    <mergeCell ref="AN208:AS209"/>
    <mergeCell ref="AT208:BA209"/>
    <mergeCell ref="BC208:BI209"/>
    <mergeCell ref="AC208:AC209"/>
    <mergeCell ref="AD208:AD209"/>
    <mergeCell ref="AE208:AE209"/>
    <mergeCell ref="AF208:AF209"/>
    <mergeCell ref="AG208:AG209"/>
    <mergeCell ref="AH208:AH209"/>
    <mergeCell ref="W208:W209"/>
    <mergeCell ref="X208:X209"/>
    <mergeCell ref="Y208:Y209"/>
    <mergeCell ref="Z208:Z209"/>
    <mergeCell ref="AA208:AA209"/>
    <mergeCell ref="AB208:AB209"/>
    <mergeCell ref="B212:C213"/>
    <mergeCell ref="D212:BA214"/>
    <mergeCell ref="BC212:BD213"/>
    <mergeCell ref="BE212:CX214"/>
    <mergeCell ref="AJ210:AJ211"/>
    <mergeCell ref="AK210:AM211"/>
    <mergeCell ref="AN210:AS211"/>
    <mergeCell ref="AT210:BA211"/>
    <mergeCell ref="BC210:BS211"/>
    <mergeCell ref="BT210:CB211"/>
    <mergeCell ref="AD210:AD211"/>
    <mergeCell ref="AE210:AE211"/>
    <mergeCell ref="AF210:AF211"/>
    <mergeCell ref="AG210:AG211"/>
    <mergeCell ref="AH210:AH211"/>
    <mergeCell ref="AI210:AI211"/>
    <mergeCell ref="X210:X211"/>
    <mergeCell ref="Y210:Y211"/>
    <mergeCell ref="Z210:Z211"/>
    <mergeCell ref="AA210:AA211"/>
    <mergeCell ref="AB210:AB211"/>
    <mergeCell ref="AC210:AC211"/>
    <mergeCell ref="B210:R211"/>
    <mergeCell ref="S210:S211"/>
    <mergeCell ref="T210:T211"/>
    <mergeCell ref="U210:U211"/>
    <mergeCell ref="V210:V211"/>
    <mergeCell ref="W210:W211"/>
    <mergeCell ref="AG229:AJ231"/>
    <mergeCell ref="AK229:AN231"/>
    <mergeCell ref="AO229:AS231"/>
    <mergeCell ref="AT229:AZ231"/>
    <mergeCell ref="N225:S225"/>
    <mergeCell ref="M226:AK227"/>
    <mergeCell ref="AG228:AZ228"/>
    <mergeCell ref="AI220:BA220"/>
    <mergeCell ref="E223:I225"/>
    <mergeCell ref="J223:M225"/>
    <mergeCell ref="N223:S224"/>
    <mergeCell ref="U223:AB225"/>
    <mergeCell ref="O217:P218"/>
    <mergeCell ref="AH217:AJ218"/>
    <mergeCell ref="E219:S221"/>
    <mergeCell ref="T219:V221"/>
    <mergeCell ref="AJ219:AN219"/>
    <mergeCell ref="B242:B243"/>
    <mergeCell ref="C242:C243"/>
    <mergeCell ref="D242:D243"/>
    <mergeCell ref="E242:E243"/>
    <mergeCell ref="F242:F243"/>
    <mergeCell ref="G242:G243"/>
    <mergeCell ref="H242:H243"/>
    <mergeCell ref="I242:R243"/>
    <mergeCell ref="AT240:BA241"/>
    <mergeCell ref="B240:H241"/>
    <mergeCell ref="I240:R241"/>
    <mergeCell ref="S240:AA241"/>
    <mergeCell ref="AB240:AJ241"/>
    <mergeCell ref="AK240:AM241"/>
    <mergeCell ref="AN240:AS241"/>
    <mergeCell ref="AB234:AX237"/>
    <mergeCell ref="X235:AA235"/>
    <mergeCell ref="AY235:AZ238"/>
    <mergeCell ref="AB238:AX238"/>
    <mergeCell ref="AK242:AM243"/>
    <mergeCell ref="AN242:AS243"/>
    <mergeCell ref="AT242:BA243"/>
    <mergeCell ref="AE242:AE243"/>
    <mergeCell ref="AF242:AF243"/>
    <mergeCell ref="AG242:AG243"/>
    <mergeCell ref="AH242:AH243"/>
    <mergeCell ref="AI242:AI243"/>
    <mergeCell ref="AJ242:AJ243"/>
    <mergeCell ref="Y242:Y243"/>
    <mergeCell ref="Z242:Z243"/>
    <mergeCell ref="AA242:AA243"/>
    <mergeCell ref="AB242:AB243"/>
    <mergeCell ref="AC242:AC243"/>
    <mergeCell ref="AD242:AD243"/>
    <mergeCell ref="S242:S243"/>
    <mergeCell ref="T242:T243"/>
    <mergeCell ref="U242:U243"/>
    <mergeCell ref="V242:V243"/>
    <mergeCell ref="W242:W243"/>
    <mergeCell ref="X242:X243"/>
    <mergeCell ref="W244:W245"/>
    <mergeCell ref="X244:X245"/>
    <mergeCell ref="Y244:Y245"/>
    <mergeCell ref="Z244:Z245"/>
    <mergeCell ref="AA244:AA245"/>
    <mergeCell ref="AB244:AB245"/>
    <mergeCell ref="H244:H245"/>
    <mergeCell ref="I244:R245"/>
    <mergeCell ref="S244:S245"/>
    <mergeCell ref="T244:T245"/>
    <mergeCell ref="U244:U245"/>
    <mergeCell ref="V244:V245"/>
    <mergeCell ref="B244:B245"/>
    <mergeCell ref="C244:C245"/>
    <mergeCell ref="D244:D245"/>
    <mergeCell ref="E244:E245"/>
    <mergeCell ref="F244:F245"/>
    <mergeCell ref="G244:G245"/>
    <mergeCell ref="BJ244:BS245"/>
    <mergeCell ref="BT244:CB245"/>
    <mergeCell ref="CC244:CK245"/>
    <mergeCell ref="CL244:CN245"/>
    <mergeCell ref="CO244:CS245"/>
    <mergeCell ref="CT244:CX245"/>
    <mergeCell ref="AI244:AI245"/>
    <mergeCell ref="AJ244:AJ245"/>
    <mergeCell ref="AK244:AM245"/>
    <mergeCell ref="AN244:AS245"/>
    <mergeCell ref="AT244:BA245"/>
    <mergeCell ref="BC244:BI245"/>
    <mergeCell ref="AC244:AC245"/>
    <mergeCell ref="AD244:AD245"/>
    <mergeCell ref="AE244:AE245"/>
    <mergeCell ref="AF244:AF245"/>
    <mergeCell ref="AG244:AG245"/>
    <mergeCell ref="AH244:AH245"/>
    <mergeCell ref="W246:W247"/>
    <mergeCell ref="X246:X247"/>
    <mergeCell ref="Y246:Y247"/>
    <mergeCell ref="Z246:Z247"/>
    <mergeCell ref="AA246:AA247"/>
    <mergeCell ref="AB246:AB247"/>
    <mergeCell ref="H246:H247"/>
    <mergeCell ref="I246:R247"/>
    <mergeCell ref="S246:S247"/>
    <mergeCell ref="T246:T247"/>
    <mergeCell ref="U246:U247"/>
    <mergeCell ref="V246:V247"/>
    <mergeCell ref="B246:B247"/>
    <mergeCell ref="C246:C247"/>
    <mergeCell ref="D246:D247"/>
    <mergeCell ref="E246:E247"/>
    <mergeCell ref="F246:F247"/>
    <mergeCell ref="G246:G247"/>
    <mergeCell ref="BJ246:BS247"/>
    <mergeCell ref="BT246:CB247"/>
    <mergeCell ref="CC246:CK247"/>
    <mergeCell ref="CL246:CN247"/>
    <mergeCell ref="CO246:CS247"/>
    <mergeCell ref="CT246:CX247"/>
    <mergeCell ref="AI246:AI247"/>
    <mergeCell ref="AJ246:AJ247"/>
    <mergeCell ref="AK246:AM247"/>
    <mergeCell ref="AN246:AS247"/>
    <mergeCell ref="AT246:BA247"/>
    <mergeCell ref="BC246:BI247"/>
    <mergeCell ref="AC246:AC247"/>
    <mergeCell ref="AD246:AD247"/>
    <mergeCell ref="AE246:AE247"/>
    <mergeCell ref="AF246:AF247"/>
    <mergeCell ref="AG246:AG247"/>
    <mergeCell ref="AH246:AH247"/>
    <mergeCell ref="W248:W249"/>
    <mergeCell ref="X248:X249"/>
    <mergeCell ref="Y248:Y249"/>
    <mergeCell ref="Z248:Z249"/>
    <mergeCell ref="AA248:AA249"/>
    <mergeCell ref="AB248:AB249"/>
    <mergeCell ref="H248:H249"/>
    <mergeCell ref="I248:R249"/>
    <mergeCell ref="S248:S249"/>
    <mergeCell ref="T248:T249"/>
    <mergeCell ref="U248:U249"/>
    <mergeCell ref="V248:V249"/>
    <mergeCell ref="B248:B249"/>
    <mergeCell ref="C248:C249"/>
    <mergeCell ref="D248:D249"/>
    <mergeCell ref="E248:E249"/>
    <mergeCell ref="F248:F249"/>
    <mergeCell ref="G248:G249"/>
    <mergeCell ref="BJ248:BS249"/>
    <mergeCell ref="BT248:CB249"/>
    <mergeCell ref="CC248:CK249"/>
    <mergeCell ref="CL248:CN249"/>
    <mergeCell ref="CO248:CS249"/>
    <mergeCell ref="CT248:CX249"/>
    <mergeCell ref="AI248:AI249"/>
    <mergeCell ref="AJ248:AJ249"/>
    <mergeCell ref="AK248:AM249"/>
    <mergeCell ref="AN248:AS249"/>
    <mergeCell ref="AT248:BA249"/>
    <mergeCell ref="BC248:BI249"/>
    <mergeCell ref="AC248:AC249"/>
    <mergeCell ref="AD248:AD249"/>
    <mergeCell ref="AE248:AE249"/>
    <mergeCell ref="AF248:AF249"/>
    <mergeCell ref="AG248:AG249"/>
    <mergeCell ref="AH248:AH249"/>
    <mergeCell ref="W250:W251"/>
    <mergeCell ref="X250:X251"/>
    <mergeCell ref="Y250:Y251"/>
    <mergeCell ref="Z250:Z251"/>
    <mergeCell ref="AA250:AA251"/>
    <mergeCell ref="AB250:AB251"/>
    <mergeCell ref="H250:H251"/>
    <mergeCell ref="I250:R251"/>
    <mergeCell ref="S250:S251"/>
    <mergeCell ref="T250:T251"/>
    <mergeCell ref="U250:U251"/>
    <mergeCell ref="V250:V251"/>
    <mergeCell ref="B250:B251"/>
    <mergeCell ref="C250:C251"/>
    <mergeCell ref="D250:D251"/>
    <mergeCell ref="E250:E251"/>
    <mergeCell ref="F250:F251"/>
    <mergeCell ref="G250:G251"/>
    <mergeCell ref="BJ250:BS251"/>
    <mergeCell ref="BT250:CB251"/>
    <mergeCell ref="CC250:CK251"/>
    <mergeCell ref="CL250:CN251"/>
    <mergeCell ref="CO250:CS251"/>
    <mergeCell ref="CT250:CX251"/>
    <mergeCell ref="AI250:AI251"/>
    <mergeCell ref="AJ250:AJ251"/>
    <mergeCell ref="AK250:AM251"/>
    <mergeCell ref="AN250:AS251"/>
    <mergeCell ref="AT250:BA251"/>
    <mergeCell ref="BC250:BI251"/>
    <mergeCell ref="AC250:AC251"/>
    <mergeCell ref="AD250:AD251"/>
    <mergeCell ref="AE250:AE251"/>
    <mergeCell ref="AF250:AF251"/>
    <mergeCell ref="AG250:AG251"/>
    <mergeCell ref="AH250:AH251"/>
    <mergeCell ref="W252:W253"/>
    <mergeCell ref="X252:X253"/>
    <mergeCell ref="Y252:Y253"/>
    <mergeCell ref="Z252:Z253"/>
    <mergeCell ref="AA252:AA253"/>
    <mergeCell ref="AB252:AB253"/>
    <mergeCell ref="H252:H253"/>
    <mergeCell ref="I252:R253"/>
    <mergeCell ref="S252:S253"/>
    <mergeCell ref="T252:T253"/>
    <mergeCell ref="U252:U253"/>
    <mergeCell ref="V252:V253"/>
    <mergeCell ref="B252:B253"/>
    <mergeCell ref="C252:C253"/>
    <mergeCell ref="D252:D253"/>
    <mergeCell ref="E252:E253"/>
    <mergeCell ref="F252:F253"/>
    <mergeCell ref="G252:G253"/>
    <mergeCell ref="BJ252:BS253"/>
    <mergeCell ref="BT252:CB253"/>
    <mergeCell ref="CC252:CK253"/>
    <mergeCell ref="CL252:CN253"/>
    <mergeCell ref="CO252:CS253"/>
    <mergeCell ref="CT252:CX253"/>
    <mergeCell ref="AI252:AI253"/>
    <mergeCell ref="AJ252:AJ253"/>
    <mergeCell ref="AK252:AM253"/>
    <mergeCell ref="AN252:AS253"/>
    <mergeCell ref="AT252:BA253"/>
    <mergeCell ref="BC252:BI253"/>
    <mergeCell ref="AC252:AC253"/>
    <mergeCell ref="AD252:AD253"/>
    <mergeCell ref="AE252:AE253"/>
    <mergeCell ref="AF252:AF253"/>
    <mergeCell ref="AG252:AG253"/>
    <mergeCell ref="AH252:AH253"/>
    <mergeCell ref="W254:W255"/>
    <mergeCell ref="X254:X255"/>
    <mergeCell ref="Y254:Y255"/>
    <mergeCell ref="Z254:Z255"/>
    <mergeCell ref="AA254:AA255"/>
    <mergeCell ref="AB254:AB255"/>
    <mergeCell ref="H254:H255"/>
    <mergeCell ref="I254:R255"/>
    <mergeCell ref="S254:S255"/>
    <mergeCell ref="T254:T255"/>
    <mergeCell ref="U254:U255"/>
    <mergeCell ref="V254:V255"/>
    <mergeCell ref="B254:B255"/>
    <mergeCell ref="C254:C255"/>
    <mergeCell ref="D254:D255"/>
    <mergeCell ref="E254:E255"/>
    <mergeCell ref="F254:F255"/>
    <mergeCell ref="G254:G255"/>
    <mergeCell ref="BJ254:BS255"/>
    <mergeCell ref="BT254:CB255"/>
    <mergeCell ref="CC254:CK255"/>
    <mergeCell ref="CL254:CN255"/>
    <mergeCell ref="CO254:CS255"/>
    <mergeCell ref="CT254:CX255"/>
    <mergeCell ref="AI254:AI255"/>
    <mergeCell ref="AJ254:AJ255"/>
    <mergeCell ref="AK254:AM255"/>
    <mergeCell ref="AN254:AS255"/>
    <mergeCell ref="AT254:BA255"/>
    <mergeCell ref="BC254:BI255"/>
    <mergeCell ref="AC254:AC255"/>
    <mergeCell ref="AD254:AD255"/>
    <mergeCell ref="AE254:AE255"/>
    <mergeCell ref="AF254:AF255"/>
    <mergeCell ref="AG254:AG255"/>
    <mergeCell ref="AH254:AH255"/>
    <mergeCell ref="W256:W257"/>
    <mergeCell ref="X256:X257"/>
    <mergeCell ref="Y256:Y257"/>
    <mergeCell ref="Z256:Z257"/>
    <mergeCell ref="AA256:AA257"/>
    <mergeCell ref="AB256:AB257"/>
    <mergeCell ref="H256:H257"/>
    <mergeCell ref="I256:R257"/>
    <mergeCell ref="S256:S257"/>
    <mergeCell ref="T256:T257"/>
    <mergeCell ref="U256:U257"/>
    <mergeCell ref="V256:V257"/>
    <mergeCell ref="B256:B257"/>
    <mergeCell ref="C256:C257"/>
    <mergeCell ref="D256:D257"/>
    <mergeCell ref="E256:E257"/>
    <mergeCell ref="F256:F257"/>
    <mergeCell ref="G256:G257"/>
    <mergeCell ref="BJ256:BS257"/>
    <mergeCell ref="BT256:CB257"/>
    <mergeCell ref="CC256:CK257"/>
    <mergeCell ref="CL256:CN257"/>
    <mergeCell ref="CO256:CS257"/>
    <mergeCell ref="CT256:CX257"/>
    <mergeCell ref="AI256:AI257"/>
    <mergeCell ref="AJ256:AJ257"/>
    <mergeCell ref="AK256:AM257"/>
    <mergeCell ref="AN256:AS257"/>
    <mergeCell ref="AT256:BA257"/>
    <mergeCell ref="BC256:BI257"/>
    <mergeCell ref="AC256:AC257"/>
    <mergeCell ref="AD256:AD257"/>
    <mergeCell ref="AE256:AE257"/>
    <mergeCell ref="AF256:AF257"/>
    <mergeCell ref="AG256:AG257"/>
    <mergeCell ref="AH256:AH257"/>
    <mergeCell ref="W258:W259"/>
    <mergeCell ref="X258:X259"/>
    <mergeCell ref="Y258:Y259"/>
    <mergeCell ref="Z258:Z259"/>
    <mergeCell ref="AA258:AA259"/>
    <mergeCell ref="AB258:AB259"/>
    <mergeCell ref="H258:H259"/>
    <mergeCell ref="I258:R259"/>
    <mergeCell ref="S258:S259"/>
    <mergeCell ref="T258:T259"/>
    <mergeCell ref="U258:U259"/>
    <mergeCell ref="V258:V259"/>
    <mergeCell ref="B258:B259"/>
    <mergeCell ref="C258:C259"/>
    <mergeCell ref="D258:D259"/>
    <mergeCell ref="E258:E259"/>
    <mergeCell ref="F258:F259"/>
    <mergeCell ref="G258:G259"/>
    <mergeCell ref="BJ258:BS259"/>
    <mergeCell ref="BT258:CB259"/>
    <mergeCell ref="CC258:CK259"/>
    <mergeCell ref="CL258:CN259"/>
    <mergeCell ref="CO258:CS259"/>
    <mergeCell ref="CT258:CX259"/>
    <mergeCell ref="AI258:AI259"/>
    <mergeCell ref="AJ258:AJ259"/>
    <mergeCell ref="AK258:AM259"/>
    <mergeCell ref="AN258:AS259"/>
    <mergeCell ref="AT258:BA259"/>
    <mergeCell ref="BC258:BI259"/>
    <mergeCell ref="AC258:AC259"/>
    <mergeCell ref="AD258:AD259"/>
    <mergeCell ref="AE258:AE259"/>
    <mergeCell ref="AF258:AF259"/>
    <mergeCell ref="AG258:AG259"/>
    <mergeCell ref="AH258:AH259"/>
    <mergeCell ref="W260:W261"/>
    <mergeCell ref="X260:X261"/>
    <mergeCell ref="Y260:Y261"/>
    <mergeCell ref="Z260:Z261"/>
    <mergeCell ref="AA260:AA261"/>
    <mergeCell ref="AB260:AB261"/>
    <mergeCell ref="H260:H261"/>
    <mergeCell ref="I260:R261"/>
    <mergeCell ref="S260:S261"/>
    <mergeCell ref="T260:T261"/>
    <mergeCell ref="U260:U261"/>
    <mergeCell ref="V260:V261"/>
    <mergeCell ref="B260:B261"/>
    <mergeCell ref="C260:C261"/>
    <mergeCell ref="D260:D261"/>
    <mergeCell ref="E260:E261"/>
    <mergeCell ref="F260:F261"/>
    <mergeCell ref="G260:G261"/>
    <mergeCell ref="BJ260:BS261"/>
    <mergeCell ref="BT260:CB261"/>
    <mergeCell ref="CC260:CK261"/>
    <mergeCell ref="CL260:CN261"/>
    <mergeCell ref="CO260:CS261"/>
    <mergeCell ref="CT260:CX261"/>
    <mergeCell ref="AI260:AI261"/>
    <mergeCell ref="AJ260:AJ261"/>
    <mergeCell ref="AK260:AM261"/>
    <mergeCell ref="AN260:AS261"/>
    <mergeCell ref="AT260:BA261"/>
    <mergeCell ref="BC260:BI261"/>
    <mergeCell ref="AC260:AC261"/>
    <mergeCell ref="AD260:AD261"/>
    <mergeCell ref="AE260:AE261"/>
    <mergeCell ref="AF260:AF261"/>
    <mergeCell ref="AG260:AG261"/>
    <mergeCell ref="AH260:AH261"/>
    <mergeCell ref="W262:W263"/>
    <mergeCell ref="X262:X263"/>
    <mergeCell ref="Y262:Y263"/>
    <mergeCell ref="Z262:Z263"/>
    <mergeCell ref="AA262:AA263"/>
    <mergeCell ref="AB262:AB263"/>
    <mergeCell ref="H262:H263"/>
    <mergeCell ref="I262:R263"/>
    <mergeCell ref="S262:S263"/>
    <mergeCell ref="T262:T263"/>
    <mergeCell ref="U262:U263"/>
    <mergeCell ref="V262:V263"/>
    <mergeCell ref="B262:B263"/>
    <mergeCell ref="C262:C263"/>
    <mergeCell ref="D262:D263"/>
    <mergeCell ref="E262:E263"/>
    <mergeCell ref="F262:F263"/>
    <mergeCell ref="G262:G263"/>
    <mergeCell ref="BJ262:BS263"/>
    <mergeCell ref="BT262:CB263"/>
    <mergeCell ref="CC262:CK263"/>
    <mergeCell ref="CL262:CN263"/>
    <mergeCell ref="CO262:CS263"/>
    <mergeCell ref="CT262:CX263"/>
    <mergeCell ref="AI262:AI263"/>
    <mergeCell ref="AJ262:AJ263"/>
    <mergeCell ref="AK262:AM263"/>
    <mergeCell ref="AN262:AS263"/>
    <mergeCell ref="AT262:BA263"/>
    <mergeCell ref="BC262:BI263"/>
    <mergeCell ref="AC262:AC263"/>
    <mergeCell ref="AD262:AD263"/>
    <mergeCell ref="AE262:AE263"/>
    <mergeCell ref="AF262:AF263"/>
    <mergeCell ref="AG262:AG263"/>
    <mergeCell ref="AH262:AH263"/>
    <mergeCell ref="W264:W265"/>
    <mergeCell ref="X264:X265"/>
    <mergeCell ref="Y264:Y265"/>
    <mergeCell ref="Z264:Z265"/>
    <mergeCell ref="AA264:AA265"/>
    <mergeCell ref="AB264:AB265"/>
    <mergeCell ref="H264:H265"/>
    <mergeCell ref="I264:R265"/>
    <mergeCell ref="S264:S265"/>
    <mergeCell ref="T264:T265"/>
    <mergeCell ref="U264:U265"/>
    <mergeCell ref="V264:V265"/>
    <mergeCell ref="B264:B265"/>
    <mergeCell ref="C264:C265"/>
    <mergeCell ref="D264:D265"/>
    <mergeCell ref="E264:E265"/>
    <mergeCell ref="F264:F265"/>
    <mergeCell ref="G264:G265"/>
    <mergeCell ref="BJ264:BS265"/>
    <mergeCell ref="BT264:CB265"/>
    <mergeCell ref="CC264:CK265"/>
    <mergeCell ref="CL264:CN265"/>
    <mergeCell ref="CO264:CS265"/>
    <mergeCell ref="CT264:CX265"/>
    <mergeCell ref="AI264:AI265"/>
    <mergeCell ref="AJ264:AJ265"/>
    <mergeCell ref="AK264:AM265"/>
    <mergeCell ref="AN264:AS265"/>
    <mergeCell ref="AT264:BA265"/>
    <mergeCell ref="BC264:BI265"/>
    <mergeCell ref="AC264:AC265"/>
    <mergeCell ref="AD264:AD265"/>
    <mergeCell ref="AE264:AE265"/>
    <mergeCell ref="AF264:AF265"/>
    <mergeCell ref="AG264:AG265"/>
    <mergeCell ref="AH264:AH265"/>
    <mergeCell ref="W266:W267"/>
    <mergeCell ref="X266:X267"/>
    <mergeCell ref="Y266:Y267"/>
    <mergeCell ref="Z266:Z267"/>
    <mergeCell ref="AA266:AA267"/>
    <mergeCell ref="AB266:AB267"/>
    <mergeCell ref="H266:H267"/>
    <mergeCell ref="I266:R267"/>
    <mergeCell ref="S266:S267"/>
    <mergeCell ref="T266:T267"/>
    <mergeCell ref="U266:U267"/>
    <mergeCell ref="V266:V267"/>
    <mergeCell ref="B266:B267"/>
    <mergeCell ref="C266:C267"/>
    <mergeCell ref="D266:D267"/>
    <mergeCell ref="E266:E267"/>
    <mergeCell ref="F266:F267"/>
    <mergeCell ref="G266:G267"/>
    <mergeCell ref="BJ266:BS267"/>
    <mergeCell ref="BT266:CB267"/>
    <mergeCell ref="CC266:CK267"/>
    <mergeCell ref="CL266:CN267"/>
    <mergeCell ref="CO266:CS267"/>
    <mergeCell ref="CT266:CX267"/>
    <mergeCell ref="AI266:AI267"/>
    <mergeCell ref="AJ266:AJ267"/>
    <mergeCell ref="AK266:AM267"/>
    <mergeCell ref="AN266:AS267"/>
    <mergeCell ref="AT266:BA267"/>
    <mergeCell ref="BC266:BI267"/>
    <mergeCell ref="AC266:AC267"/>
    <mergeCell ref="AD266:AD267"/>
    <mergeCell ref="AE266:AE267"/>
    <mergeCell ref="AF266:AF267"/>
    <mergeCell ref="AG266:AG267"/>
    <mergeCell ref="AH266:AH267"/>
    <mergeCell ref="W268:W269"/>
    <mergeCell ref="X268:X269"/>
    <mergeCell ref="Y268:Y269"/>
    <mergeCell ref="Z268:Z269"/>
    <mergeCell ref="AA268:AA269"/>
    <mergeCell ref="AB268:AB269"/>
    <mergeCell ref="H268:H269"/>
    <mergeCell ref="I268:R269"/>
    <mergeCell ref="S268:S269"/>
    <mergeCell ref="T268:T269"/>
    <mergeCell ref="U268:U269"/>
    <mergeCell ref="V268:V269"/>
    <mergeCell ref="B268:B269"/>
    <mergeCell ref="C268:C269"/>
    <mergeCell ref="D268:D269"/>
    <mergeCell ref="E268:E269"/>
    <mergeCell ref="F268:F269"/>
    <mergeCell ref="G268:G269"/>
    <mergeCell ref="BJ268:BS269"/>
    <mergeCell ref="BT268:CB269"/>
    <mergeCell ref="CC268:CK269"/>
    <mergeCell ref="CL268:CN269"/>
    <mergeCell ref="CO268:CS269"/>
    <mergeCell ref="CT268:CX269"/>
    <mergeCell ref="AI268:AI269"/>
    <mergeCell ref="AJ268:AJ269"/>
    <mergeCell ref="AK268:AM269"/>
    <mergeCell ref="AN268:AS269"/>
    <mergeCell ref="AT268:BA269"/>
    <mergeCell ref="BC268:BI269"/>
    <mergeCell ref="AC268:AC269"/>
    <mergeCell ref="AD268:AD269"/>
    <mergeCell ref="AE268:AE269"/>
    <mergeCell ref="AF268:AF269"/>
    <mergeCell ref="AG268:AG269"/>
    <mergeCell ref="AH268:AH269"/>
    <mergeCell ref="W270:W271"/>
    <mergeCell ref="X270:X271"/>
    <mergeCell ref="Y270:Y271"/>
    <mergeCell ref="Z270:Z271"/>
    <mergeCell ref="AA270:AA271"/>
    <mergeCell ref="AB270:AB271"/>
    <mergeCell ref="H270:H271"/>
    <mergeCell ref="I270:R271"/>
    <mergeCell ref="S270:S271"/>
    <mergeCell ref="T270:T271"/>
    <mergeCell ref="U270:U271"/>
    <mergeCell ref="V270:V271"/>
    <mergeCell ref="B270:B271"/>
    <mergeCell ref="C270:C271"/>
    <mergeCell ref="D270:D271"/>
    <mergeCell ref="E270:E271"/>
    <mergeCell ref="F270:F271"/>
    <mergeCell ref="G270:G271"/>
    <mergeCell ref="BJ270:BS271"/>
    <mergeCell ref="BT270:CB271"/>
    <mergeCell ref="CC270:CK271"/>
    <mergeCell ref="CL270:CN271"/>
    <mergeCell ref="CO270:CS271"/>
    <mergeCell ref="CT270:CX271"/>
    <mergeCell ref="AI270:AI271"/>
    <mergeCell ref="AJ270:AJ271"/>
    <mergeCell ref="AK270:AM271"/>
    <mergeCell ref="AN270:AS271"/>
    <mergeCell ref="AT270:BA271"/>
    <mergeCell ref="BC270:BI271"/>
    <mergeCell ref="AC270:AC271"/>
    <mergeCell ref="AD270:AD271"/>
    <mergeCell ref="AE270:AE271"/>
    <mergeCell ref="AF270:AF271"/>
    <mergeCell ref="AG270:AG271"/>
    <mergeCell ref="AH270:AH271"/>
    <mergeCell ref="W272:W273"/>
    <mergeCell ref="X272:X273"/>
    <mergeCell ref="Y272:Y273"/>
    <mergeCell ref="Z272:Z273"/>
    <mergeCell ref="AA272:AA273"/>
    <mergeCell ref="AB272:AB273"/>
    <mergeCell ref="H272:H273"/>
    <mergeCell ref="I272:R273"/>
    <mergeCell ref="S272:S273"/>
    <mergeCell ref="T272:T273"/>
    <mergeCell ref="U272:U273"/>
    <mergeCell ref="V272:V273"/>
    <mergeCell ref="B272:B273"/>
    <mergeCell ref="C272:C273"/>
    <mergeCell ref="D272:D273"/>
    <mergeCell ref="E272:E273"/>
    <mergeCell ref="F272:F273"/>
    <mergeCell ref="G272:G273"/>
    <mergeCell ref="BJ272:BS273"/>
    <mergeCell ref="BT272:CB273"/>
    <mergeCell ref="CC272:CK273"/>
    <mergeCell ref="CL272:CN273"/>
    <mergeCell ref="CO272:CS273"/>
    <mergeCell ref="CT272:CX273"/>
    <mergeCell ref="AI272:AI273"/>
    <mergeCell ref="AJ272:AJ273"/>
    <mergeCell ref="AK272:AM273"/>
    <mergeCell ref="AN272:AS273"/>
    <mergeCell ref="AT272:BA273"/>
    <mergeCell ref="BC272:BI273"/>
    <mergeCell ref="AC272:AC273"/>
    <mergeCell ref="AD272:AD273"/>
    <mergeCell ref="AE272:AE273"/>
    <mergeCell ref="AF272:AF273"/>
    <mergeCell ref="AG272:AG273"/>
    <mergeCell ref="AH272:AH273"/>
    <mergeCell ref="W274:W275"/>
    <mergeCell ref="X274:X275"/>
    <mergeCell ref="Y274:Y275"/>
    <mergeCell ref="Z274:Z275"/>
    <mergeCell ref="AA274:AA275"/>
    <mergeCell ref="AB274:AB275"/>
    <mergeCell ref="H274:H275"/>
    <mergeCell ref="I274:R275"/>
    <mergeCell ref="S274:S275"/>
    <mergeCell ref="T274:T275"/>
    <mergeCell ref="U274:U275"/>
    <mergeCell ref="V274:V275"/>
    <mergeCell ref="B274:B275"/>
    <mergeCell ref="C274:C275"/>
    <mergeCell ref="D274:D275"/>
    <mergeCell ref="E274:E275"/>
    <mergeCell ref="F274:F275"/>
    <mergeCell ref="G274:G275"/>
    <mergeCell ref="BJ274:BS275"/>
    <mergeCell ref="BT274:CB275"/>
    <mergeCell ref="CC274:CK275"/>
    <mergeCell ref="CL274:CN275"/>
    <mergeCell ref="CO274:CS275"/>
    <mergeCell ref="CT274:CX275"/>
    <mergeCell ref="AI274:AI275"/>
    <mergeCell ref="AJ274:AJ275"/>
    <mergeCell ref="AK274:AM275"/>
    <mergeCell ref="AN274:AS275"/>
    <mergeCell ref="AT274:BA275"/>
    <mergeCell ref="BC274:BI275"/>
    <mergeCell ref="AC274:AC275"/>
    <mergeCell ref="AD274:AD275"/>
    <mergeCell ref="AE274:AE275"/>
    <mergeCell ref="AF274:AF275"/>
    <mergeCell ref="AG274:AG275"/>
    <mergeCell ref="AH274:AH275"/>
    <mergeCell ref="W276:W277"/>
    <mergeCell ref="X276:X277"/>
    <mergeCell ref="Y276:Y277"/>
    <mergeCell ref="Z276:Z277"/>
    <mergeCell ref="AA276:AA277"/>
    <mergeCell ref="AB276:AB277"/>
    <mergeCell ref="H276:H277"/>
    <mergeCell ref="I276:R277"/>
    <mergeCell ref="S276:S277"/>
    <mergeCell ref="T276:T277"/>
    <mergeCell ref="U276:U277"/>
    <mergeCell ref="V276:V277"/>
    <mergeCell ref="B276:B277"/>
    <mergeCell ref="C276:C277"/>
    <mergeCell ref="D276:D277"/>
    <mergeCell ref="E276:E277"/>
    <mergeCell ref="F276:F277"/>
    <mergeCell ref="G276:G277"/>
    <mergeCell ref="BJ276:BS277"/>
    <mergeCell ref="BT276:CB277"/>
    <mergeCell ref="CC276:CK277"/>
    <mergeCell ref="CL276:CN277"/>
    <mergeCell ref="CO276:CS277"/>
    <mergeCell ref="CT276:CX277"/>
    <mergeCell ref="AI276:AI277"/>
    <mergeCell ref="AJ276:AJ277"/>
    <mergeCell ref="AK276:AM277"/>
    <mergeCell ref="AN276:AS277"/>
    <mergeCell ref="AT276:BA277"/>
    <mergeCell ref="BC276:BI277"/>
    <mergeCell ref="AC276:AC277"/>
    <mergeCell ref="AD276:AD277"/>
    <mergeCell ref="AE276:AE277"/>
    <mergeCell ref="AF276:AF277"/>
    <mergeCell ref="AG276:AG277"/>
    <mergeCell ref="AH276:AH277"/>
    <mergeCell ref="W278:W279"/>
    <mergeCell ref="X278:X279"/>
    <mergeCell ref="Y278:Y279"/>
    <mergeCell ref="Z278:Z279"/>
    <mergeCell ref="AA278:AA279"/>
    <mergeCell ref="AB278:AB279"/>
    <mergeCell ref="H278:H279"/>
    <mergeCell ref="I278:R279"/>
    <mergeCell ref="S278:S279"/>
    <mergeCell ref="T278:T279"/>
    <mergeCell ref="U278:U279"/>
    <mergeCell ref="V278:V279"/>
    <mergeCell ref="B278:B279"/>
    <mergeCell ref="C278:C279"/>
    <mergeCell ref="D278:D279"/>
    <mergeCell ref="E278:E279"/>
    <mergeCell ref="F278:F279"/>
    <mergeCell ref="G278:G279"/>
    <mergeCell ref="BJ278:BS279"/>
    <mergeCell ref="BT278:CB279"/>
    <mergeCell ref="CC278:CK279"/>
    <mergeCell ref="CL278:CN279"/>
    <mergeCell ref="CO278:CS279"/>
    <mergeCell ref="CT278:CX279"/>
    <mergeCell ref="AI278:AI279"/>
    <mergeCell ref="AJ278:AJ279"/>
    <mergeCell ref="AK278:AM279"/>
    <mergeCell ref="AN278:AS279"/>
    <mergeCell ref="AT278:BA279"/>
    <mergeCell ref="BC278:BI279"/>
    <mergeCell ref="AC278:AC279"/>
    <mergeCell ref="AD278:AD279"/>
    <mergeCell ref="AE278:AE279"/>
    <mergeCell ref="AF278:AF279"/>
    <mergeCell ref="AG278:AG279"/>
    <mergeCell ref="AH278:AH279"/>
    <mergeCell ref="W280:W281"/>
    <mergeCell ref="X280:X281"/>
    <mergeCell ref="Y280:Y281"/>
    <mergeCell ref="Z280:Z281"/>
    <mergeCell ref="AA280:AA281"/>
    <mergeCell ref="AB280:AB281"/>
    <mergeCell ref="H280:H281"/>
    <mergeCell ref="I280:R281"/>
    <mergeCell ref="S280:S281"/>
    <mergeCell ref="T280:T281"/>
    <mergeCell ref="U280:U281"/>
    <mergeCell ref="V280:V281"/>
    <mergeCell ref="B280:B281"/>
    <mergeCell ref="C280:C281"/>
    <mergeCell ref="D280:D281"/>
    <mergeCell ref="E280:E281"/>
    <mergeCell ref="F280:F281"/>
    <mergeCell ref="G280:G281"/>
    <mergeCell ref="BT280:CB281"/>
    <mergeCell ref="CC280:CK281"/>
    <mergeCell ref="CL280:CN281"/>
    <mergeCell ref="CO280:CS281"/>
    <mergeCell ref="CT280:CX281"/>
    <mergeCell ref="AI280:AI281"/>
    <mergeCell ref="AJ280:AJ281"/>
    <mergeCell ref="AK280:AM281"/>
    <mergeCell ref="AN280:AS281"/>
    <mergeCell ref="AT280:BA281"/>
    <mergeCell ref="BC280:BI281"/>
    <mergeCell ref="AC280:AC281"/>
    <mergeCell ref="AD280:AD281"/>
    <mergeCell ref="AE280:AE281"/>
    <mergeCell ref="AF280:AF281"/>
    <mergeCell ref="AG280:AG281"/>
    <mergeCell ref="AH280:AH281"/>
    <mergeCell ref="B284:C285"/>
    <mergeCell ref="D284:BA286"/>
    <mergeCell ref="BC284:BD285"/>
    <mergeCell ref="BE284:CX286"/>
    <mergeCell ref="AJ282:AJ283"/>
    <mergeCell ref="AK282:AM283"/>
    <mergeCell ref="AN282:AS283"/>
    <mergeCell ref="AT282:BA283"/>
    <mergeCell ref="BC282:BS283"/>
    <mergeCell ref="BT282:CB283"/>
    <mergeCell ref="AD282:AD283"/>
    <mergeCell ref="AE282:AE283"/>
    <mergeCell ref="AF282:AF283"/>
    <mergeCell ref="AG282:AG283"/>
    <mergeCell ref="AH282:AH283"/>
    <mergeCell ref="AI282:AI283"/>
    <mergeCell ref="X282:X283"/>
    <mergeCell ref="Y282:Y283"/>
    <mergeCell ref="Z282:Z283"/>
    <mergeCell ref="AA282:AA283"/>
    <mergeCell ref="AB282:AB283"/>
    <mergeCell ref="AC282:AC283"/>
    <mergeCell ref="B282:R283"/>
    <mergeCell ref="S282:S283"/>
    <mergeCell ref="T282:T283"/>
    <mergeCell ref="U282:U283"/>
    <mergeCell ref="V282:V283"/>
    <mergeCell ref="W282:W283"/>
    <mergeCell ref="AG302:AJ304"/>
    <mergeCell ref="AK302:AN304"/>
    <mergeCell ref="AO302:AS304"/>
    <mergeCell ref="AT302:AZ304"/>
    <mergeCell ref="N298:S298"/>
    <mergeCell ref="M299:AK300"/>
    <mergeCell ref="AG301:AZ301"/>
    <mergeCell ref="AI293:BA293"/>
    <mergeCell ref="E296:I298"/>
    <mergeCell ref="J296:M298"/>
    <mergeCell ref="N296:S297"/>
    <mergeCell ref="U296:AB298"/>
    <mergeCell ref="O289:P291"/>
    <mergeCell ref="AH289:AJ291"/>
    <mergeCell ref="C292:S294"/>
    <mergeCell ref="T292:V294"/>
    <mergeCell ref="AJ292:AN292"/>
    <mergeCell ref="E315:E316"/>
    <mergeCell ref="F315:F316"/>
    <mergeCell ref="G315:G316"/>
    <mergeCell ref="H315:H316"/>
    <mergeCell ref="I315:R316"/>
    <mergeCell ref="S315:S316"/>
    <mergeCell ref="AB312:BA312"/>
    <mergeCell ref="B313:H314"/>
    <mergeCell ref="I313:R314"/>
    <mergeCell ref="S313:AA314"/>
    <mergeCell ref="AB313:AJ314"/>
    <mergeCell ref="AK313:AM314"/>
    <mergeCell ref="AN313:AS314"/>
    <mergeCell ref="AT313:BA314"/>
    <mergeCell ref="AB307:AX310"/>
    <mergeCell ref="X308:AA308"/>
    <mergeCell ref="AB311:BA311"/>
    <mergeCell ref="V317:V318"/>
    <mergeCell ref="W317:W318"/>
    <mergeCell ref="B317:B318"/>
    <mergeCell ref="C317:C318"/>
    <mergeCell ref="D317:D318"/>
    <mergeCell ref="E317:E318"/>
    <mergeCell ref="F317:F318"/>
    <mergeCell ref="G317:G318"/>
    <mergeCell ref="H317:H318"/>
    <mergeCell ref="AN315:AS316"/>
    <mergeCell ref="AT315:BA316"/>
    <mergeCell ref="AF315:AF316"/>
    <mergeCell ref="AG315:AG316"/>
    <mergeCell ref="AH315:AH316"/>
    <mergeCell ref="AI315:AI316"/>
    <mergeCell ref="AJ315:AJ316"/>
    <mergeCell ref="AK315:AM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B315:B316"/>
    <mergeCell ref="C315:C316"/>
    <mergeCell ref="D315:D316"/>
    <mergeCell ref="BT317:CB318"/>
    <mergeCell ref="CC317:CK318"/>
    <mergeCell ref="CL317:CN318"/>
    <mergeCell ref="CO317:CS318"/>
    <mergeCell ref="CT317:CX318"/>
    <mergeCell ref="B319:B320"/>
    <mergeCell ref="C319:C320"/>
    <mergeCell ref="D319:D320"/>
    <mergeCell ref="E319:E320"/>
    <mergeCell ref="F319:F320"/>
    <mergeCell ref="AJ317:AJ318"/>
    <mergeCell ref="AK317:AM318"/>
    <mergeCell ref="AN317:AS318"/>
    <mergeCell ref="AT317:BA318"/>
    <mergeCell ref="BC317:BI318"/>
    <mergeCell ref="BJ317:BS318"/>
    <mergeCell ref="AD317:AD318"/>
    <mergeCell ref="AE317:AE318"/>
    <mergeCell ref="AF317:AF318"/>
    <mergeCell ref="AG317:AG318"/>
    <mergeCell ref="AH317:AH318"/>
    <mergeCell ref="AI317:AI318"/>
    <mergeCell ref="X317:X318"/>
    <mergeCell ref="Y317:Y318"/>
    <mergeCell ref="Z317:Z318"/>
    <mergeCell ref="AA317:AA318"/>
    <mergeCell ref="AB317:AB318"/>
    <mergeCell ref="AC317:AC318"/>
    <mergeCell ref="I317:R318"/>
    <mergeCell ref="S317:S318"/>
    <mergeCell ref="T317:T318"/>
    <mergeCell ref="U317:U318"/>
    <mergeCell ref="E321:E322"/>
    <mergeCell ref="F321:F322"/>
    <mergeCell ref="G321:G322"/>
    <mergeCell ref="H321:H322"/>
    <mergeCell ref="I321:R322"/>
    <mergeCell ref="S321:S322"/>
    <mergeCell ref="AH319:AH320"/>
    <mergeCell ref="AI319:AI320"/>
    <mergeCell ref="AJ319:AJ320"/>
    <mergeCell ref="AK319:AM320"/>
    <mergeCell ref="AN319:AS320"/>
    <mergeCell ref="AT319:BA320"/>
    <mergeCell ref="AB319:AB320"/>
    <mergeCell ref="AC319:AC320"/>
    <mergeCell ref="AD319:AD320"/>
    <mergeCell ref="AE319:AE320"/>
    <mergeCell ref="AF319:AF320"/>
    <mergeCell ref="AG319:AG320"/>
    <mergeCell ref="V319:V320"/>
    <mergeCell ref="W319:W320"/>
    <mergeCell ref="X319:X320"/>
    <mergeCell ref="Y319:Y320"/>
    <mergeCell ref="Z319:Z320"/>
    <mergeCell ref="AA319:AA320"/>
    <mergeCell ref="G319:G320"/>
    <mergeCell ref="H319:H320"/>
    <mergeCell ref="I319:R320"/>
    <mergeCell ref="S319:S320"/>
    <mergeCell ref="T319:T320"/>
    <mergeCell ref="U319:U320"/>
    <mergeCell ref="V323:V324"/>
    <mergeCell ref="W323:W324"/>
    <mergeCell ref="B323:B324"/>
    <mergeCell ref="C323:C324"/>
    <mergeCell ref="D323:D324"/>
    <mergeCell ref="E323:E324"/>
    <mergeCell ref="F323:F324"/>
    <mergeCell ref="G323:G324"/>
    <mergeCell ref="H323:H324"/>
    <mergeCell ref="AN321:AS322"/>
    <mergeCell ref="AT321:BA322"/>
    <mergeCell ref="AF321:AF322"/>
    <mergeCell ref="AG321:AG322"/>
    <mergeCell ref="AH321:AH322"/>
    <mergeCell ref="AI321:AI322"/>
    <mergeCell ref="AJ321:AJ322"/>
    <mergeCell ref="AK321:AM322"/>
    <mergeCell ref="Z321:Z322"/>
    <mergeCell ref="AA321:AA322"/>
    <mergeCell ref="AB321:AB322"/>
    <mergeCell ref="AC321:AC322"/>
    <mergeCell ref="AD321:AD322"/>
    <mergeCell ref="AE321:AE322"/>
    <mergeCell ref="T321:T322"/>
    <mergeCell ref="U321:U322"/>
    <mergeCell ref="V321:V322"/>
    <mergeCell ref="W321:W322"/>
    <mergeCell ref="X321:X322"/>
    <mergeCell ref="Y321:Y322"/>
    <mergeCell ref="B321:B322"/>
    <mergeCell ref="C321:C322"/>
    <mergeCell ref="D321:D322"/>
    <mergeCell ref="AA325:AA326"/>
    <mergeCell ref="G325:G326"/>
    <mergeCell ref="H325:H326"/>
    <mergeCell ref="I325:R326"/>
    <mergeCell ref="S325:S326"/>
    <mergeCell ref="T325:T326"/>
    <mergeCell ref="U325:U326"/>
    <mergeCell ref="B325:B326"/>
    <mergeCell ref="C325:C326"/>
    <mergeCell ref="D325:D326"/>
    <mergeCell ref="E325:E326"/>
    <mergeCell ref="F325:F326"/>
    <mergeCell ref="AJ323:AJ324"/>
    <mergeCell ref="AK323:AM324"/>
    <mergeCell ref="AN323:AS324"/>
    <mergeCell ref="AT323:BA324"/>
    <mergeCell ref="AD323:AD324"/>
    <mergeCell ref="AE323:AE324"/>
    <mergeCell ref="AF323:AF324"/>
    <mergeCell ref="AG323:AG324"/>
    <mergeCell ref="AH323:AH324"/>
    <mergeCell ref="AI323:AI324"/>
    <mergeCell ref="X323:X324"/>
    <mergeCell ref="Y323:Y324"/>
    <mergeCell ref="Z323:Z324"/>
    <mergeCell ref="AA323:AA324"/>
    <mergeCell ref="AB323:AB324"/>
    <mergeCell ref="AC323:AC324"/>
    <mergeCell ref="I323:R324"/>
    <mergeCell ref="S323:S324"/>
    <mergeCell ref="T323:T324"/>
    <mergeCell ref="U323:U324"/>
    <mergeCell ref="B327:B328"/>
    <mergeCell ref="C327:C328"/>
    <mergeCell ref="D327:D328"/>
    <mergeCell ref="E327:E328"/>
    <mergeCell ref="F327:F328"/>
    <mergeCell ref="G327:G328"/>
    <mergeCell ref="H327:H328"/>
    <mergeCell ref="I327:R328"/>
    <mergeCell ref="S327:S328"/>
    <mergeCell ref="BC325:BI326"/>
    <mergeCell ref="BJ325:BS326"/>
    <mergeCell ref="BT325:CB326"/>
    <mergeCell ref="CC325:CK326"/>
    <mergeCell ref="CL325:CN326"/>
    <mergeCell ref="CO325:CS326"/>
    <mergeCell ref="AH325:AH326"/>
    <mergeCell ref="AI325:AI326"/>
    <mergeCell ref="AJ325:AJ326"/>
    <mergeCell ref="AK325:AM326"/>
    <mergeCell ref="AN325:AS326"/>
    <mergeCell ref="AT325:BA326"/>
    <mergeCell ref="AB325:AB326"/>
    <mergeCell ref="AC325:AC326"/>
    <mergeCell ref="AD325:AD326"/>
    <mergeCell ref="AE325:AE326"/>
    <mergeCell ref="AF325:AF326"/>
    <mergeCell ref="AG325:AG326"/>
    <mergeCell ref="V325:V326"/>
    <mergeCell ref="W325:W326"/>
    <mergeCell ref="X325:X326"/>
    <mergeCell ref="Y325:Y326"/>
    <mergeCell ref="Z325:Z326"/>
    <mergeCell ref="AN327:AS328"/>
    <mergeCell ref="AT327:BA328"/>
    <mergeCell ref="AF327:AF328"/>
    <mergeCell ref="AG327:AG328"/>
    <mergeCell ref="AH327:AH328"/>
    <mergeCell ref="AI327:AI328"/>
    <mergeCell ref="AJ327:AJ328"/>
    <mergeCell ref="AK327:AM328"/>
    <mergeCell ref="Z327:Z328"/>
    <mergeCell ref="AA327:AA328"/>
    <mergeCell ref="AB327:AB328"/>
    <mergeCell ref="AC327:AC328"/>
    <mergeCell ref="AD327:AD328"/>
    <mergeCell ref="AE327:AE328"/>
    <mergeCell ref="T327:T328"/>
    <mergeCell ref="U327:U328"/>
    <mergeCell ref="V327:V328"/>
    <mergeCell ref="W327:W328"/>
    <mergeCell ref="X327:X328"/>
    <mergeCell ref="Y327:Y328"/>
    <mergeCell ref="U329:U330"/>
    <mergeCell ref="V329:V330"/>
    <mergeCell ref="W329:W330"/>
    <mergeCell ref="V331:V332"/>
    <mergeCell ref="W331:W332"/>
    <mergeCell ref="X331:X332"/>
    <mergeCell ref="I331:R332"/>
    <mergeCell ref="S331:S332"/>
    <mergeCell ref="T331:T332"/>
    <mergeCell ref="U331:U332"/>
    <mergeCell ref="AH331:AH332"/>
    <mergeCell ref="B329:B330"/>
    <mergeCell ref="C329:C330"/>
    <mergeCell ref="D329:D330"/>
    <mergeCell ref="E329:E330"/>
    <mergeCell ref="F329:F330"/>
    <mergeCell ref="G329:G330"/>
    <mergeCell ref="H329:H330"/>
    <mergeCell ref="Y329:Y330"/>
    <mergeCell ref="B331:B332"/>
    <mergeCell ref="C331:C332"/>
    <mergeCell ref="D331:D332"/>
    <mergeCell ref="E331:E332"/>
    <mergeCell ref="F331:F332"/>
    <mergeCell ref="AB331:AB332"/>
    <mergeCell ref="AC331:AC332"/>
    <mergeCell ref="AD331:AD332"/>
    <mergeCell ref="AE331:AE332"/>
    <mergeCell ref="AF331:AF332"/>
    <mergeCell ref="AG331:AG332"/>
    <mergeCell ref="Y331:Y332"/>
    <mergeCell ref="Z331:Z332"/>
    <mergeCell ref="AJ329:AJ330"/>
    <mergeCell ref="AK329:AM330"/>
    <mergeCell ref="AN329:AS330"/>
    <mergeCell ref="AT329:BA330"/>
    <mergeCell ref="AD329:AD330"/>
    <mergeCell ref="AE329:AE330"/>
    <mergeCell ref="AF329:AF330"/>
    <mergeCell ref="AG329:AG330"/>
    <mergeCell ref="AH329:AH330"/>
    <mergeCell ref="AI329:AI330"/>
    <mergeCell ref="X329:X330"/>
    <mergeCell ref="B333:B334"/>
    <mergeCell ref="C333:C334"/>
    <mergeCell ref="D333:D334"/>
    <mergeCell ref="E333:E334"/>
    <mergeCell ref="F333:F334"/>
    <mergeCell ref="G333:G334"/>
    <mergeCell ref="H333:H334"/>
    <mergeCell ref="I333:R334"/>
    <mergeCell ref="S333:S334"/>
    <mergeCell ref="Z329:Z330"/>
    <mergeCell ref="AA329:AA330"/>
    <mergeCell ref="AB329:AB330"/>
    <mergeCell ref="AC329:AC330"/>
    <mergeCell ref="I329:R330"/>
    <mergeCell ref="S329:S330"/>
    <mergeCell ref="T329:T330"/>
    <mergeCell ref="AI331:AI332"/>
    <mergeCell ref="AJ331:AJ332"/>
    <mergeCell ref="AK331:AM332"/>
    <mergeCell ref="AN331:AS332"/>
    <mergeCell ref="AT331:BA332"/>
    <mergeCell ref="AA331:AA332"/>
    <mergeCell ref="G331:G332"/>
    <mergeCell ref="H331:H332"/>
    <mergeCell ref="V335:V336"/>
    <mergeCell ref="W335:W336"/>
    <mergeCell ref="V333:V334"/>
    <mergeCell ref="W333:W334"/>
    <mergeCell ref="X333:X334"/>
    <mergeCell ref="Y333:Y334"/>
    <mergeCell ref="CL333:CN334"/>
    <mergeCell ref="CO333:CS334"/>
    <mergeCell ref="CT333:CX334"/>
    <mergeCell ref="B335:B336"/>
    <mergeCell ref="C335:C336"/>
    <mergeCell ref="D335:D336"/>
    <mergeCell ref="E335:E336"/>
    <mergeCell ref="F335:F336"/>
    <mergeCell ref="G335:G336"/>
    <mergeCell ref="H335:H336"/>
    <mergeCell ref="AN333:AS334"/>
    <mergeCell ref="AT333:BA334"/>
    <mergeCell ref="BC333:BI334"/>
    <mergeCell ref="BJ333:BS334"/>
    <mergeCell ref="BT333:CB334"/>
    <mergeCell ref="CC333:CK334"/>
    <mergeCell ref="AF333:AF334"/>
    <mergeCell ref="AG333:AG334"/>
    <mergeCell ref="AH333:AH334"/>
    <mergeCell ref="AI333:AI334"/>
    <mergeCell ref="AJ333:AJ334"/>
    <mergeCell ref="AK333:AM334"/>
    <mergeCell ref="Z333:Z334"/>
    <mergeCell ref="AA333:AA334"/>
    <mergeCell ref="AB333:AB334"/>
    <mergeCell ref="AC333:AC334"/>
    <mergeCell ref="AD333:AD334"/>
    <mergeCell ref="AE333:AE334"/>
    <mergeCell ref="T333:T334"/>
    <mergeCell ref="U333:U334"/>
    <mergeCell ref="BT335:CB336"/>
    <mergeCell ref="CC335:CK336"/>
    <mergeCell ref="CL335:CN336"/>
    <mergeCell ref="CO335:CS336"/>
    <mergeCell ref="CT335:CX336"/>
    <mergeCell ref="B337:B338"/>
    <mergeCell ref="C337:C338"/>
    <mergeCell ref="D337:D338"/>
    <mergeCell ref="E337:E338"/>
    <mergeCell ref="F337:F338"/>
    <mergeCell ref="AJ335:AJ336"/>
    <mergeCell ref="AK335:AM336"/>
    <mergeCell ref="AN335:AS336"/>
    <mergeCell ref="AT335:BA336"/>
    <mergeCell ref="BC335:BI336"/>
    <mergeCell ref="BJ335:BS336"/>
    <mergeCell ref="AD335:AD336"/>
    <mergeCell ref="AE335:AE336"/>
    <mergeCell ref="AF335:AF336"/>
    <mergeCell ref="AG335:AG336"/>
    <mergeCell ref="AH335:AH336"/>
    <mergeCell ref="AI335:AI336"/>
    <mergeCell ref="X335:X336"/>
    <mergeCell ref="Y335:Y336"/>
    <mergeCell ref="Z335:Z336"/>
    <mergeCell ref="AA335:AA336"/>
    <mergeCell ref="AB335:AB336"/>
    <mergeCell ref="AC335:AC336"/>
    <mergeCell ref="I335:R336"/>
    <mergeCell ref="S335:S336"/>
    <mergeCell ref="T335:T336"/>
    <mergeCell ref="U335:U336"/>
    <mergeCell ref="AN337:AS338"/>
    <mergeCell ref="AT337:BA338"/>
    <mergeCell ref="E339:E340"/>
    <mergeCell ref="F339:F340"/>
    <mergeCell ref="G339:G340"/>
    <mergeCell ref="H339:H340"/>
    <mergeCell ref="I339:R340"/>
    <mergeCell ref="S339:S340"/>
    <mergeCell ref="AH337:AH338"/>
    <mergeCell ref="AI337:AI338"/>
    <mergeCell ref="AJ337:AJ338"/>
    <mergeCell ref="AK337:AM338"/>
    <mergeCell ref="AB337:AB338"/>
    <mergeCell ref="AC337:AC338"/>
    <mergeCell ref="AD337:AD338"/>
    <mergeCell ref="AE337:AE338"/>
    <mergeCell ref="AF337:AF338"/>
    <mergeCell ref="AG337:AG338"/>
    <mergeCell ref="V337:V338"/>
    <mergeCell ref="W337:W338"/>
    <mergeCell ref="X337:X338"/>
    <mergeCell ref="Y337:Y338"/>
    <mergeCell ref="Z337:Z338"/>
    <mergeCell ref="AA337:AA338"/>
    <mergeCell ref="G337:G338"/>
    <mergeCell ref="H337:H338"/>
    <mergeCell ref="I337:R338"/>
    <mergeCell ref="S337:S338"/>
    <mergeCell ref="T337:T338"/>
    <mergeCell ref="U337:U338"/>
    <mergeCell ref="V341:V342"/>
    <mergeCell ref="W341:W342"/>
    <mergeCell ref="B341:B342"/>
    <mergeCell ref="C341:C342"/>
    <mergeCell ref="D341:D342"/>
    <mergeCell ref="E341:E342"/>
    <mergeCell ref="F341:F342"/>
    <mergeCell ref="G341:G342"/>
    <mergeCell ref="H341:H342"/>
    <mergeCell ref="AN339:AS340"/>
    <mergeCell ref="AT339:BA340"/>
    <mergeCell ref="AF339:AF340"/>
    <mergeCell ref="AG339:AG340"/>
    <mergeCell ref="AH339:AH340"/>
    <mergeCell ref="AI339:AI340"/>
    <mergeCell ref="AJ339:AJ340"/>
    <mergeCell ref="AK339:AM340"/>
    <mergeCell ref="Z339:Z340"/>
    <mergeCell ref="AA339:AA340"/>
    <mergeCell ref="AB339:AB340"/>
    <mergeCell ref="AC339:AC340"/>
    <mergeCell ref="AD339:AD340"/>
    <mergeCell ref="AE339:AE340"/>
    <mergeCell ref="T339:T340"/>
    <mergeCell ref="U339:U340"/>
    <mergeCell ref="V339:V340"/>
    <mergeCell ref="W339:W340"/>
    <mergeCell ref="X339:X340"/>
    <mergeCell ref="Y339:Y340"/>
    <mergeCell ref="B339:B340"/>
    <mergeCell ref="C339:C340"/>
    <mergeCell ref="D339:D340"/>
    <mergeCell ref="AA343:AA344"/>
    <mergeCell ref="G343:G344"/>
    <mergeCell ref="H343:H344"/>
    <mergeCell ref="I343:R344"/>
    <mergeCell ref="S343:S344"/>
    <mergeCell ref="T343:T344"/>
    <mergeCell ref="U343:U344"/>
    <mergeCell ref="B343:B344"/>
    <mergeCell ref="C343:C344"/>
    <mergeCell ref="D343:D344"/>
    <mergeCell ref="E343:E344"/>
    <mergeCell ref="F343:F344"/>
    <mergeCell ref="AJ341:AJ342"/>
    <mergeCell ref="AK341:AM342"/>
    <mergeCell ref="AN341:AS342"/>
    <mergeCell ref="AT341:BA342"/>
    <mergeCell ref="AD341:AD342"/>
    <mergeCell ref="AE341:AE342"/>
    <mergeCell ref="AF341:AF342"/>
    <mergeCell ref="AG341:AG342"/>
    <mergeCell ref="AH341:AH342"/>
    <mergeCell ref="AI341:AI342"/>
    <mergeCell ref="X341:X342"/>
    <mergeCell ref="Y341:Y342"/>
    <mergeCell ref="Z341:Z342"/>
    <mergeCell ref="AA341:AA342"/>
    <mergeCell ref="AB341:AB342"/>
    <mergeCell ref="AC341:AC342"/>
    <mergeCell ref="I341:R342"/>
    <mergeCell ref="S341:S342"/>
    <mergeCell ref="T341:T342"/>
    <mergeCell ref="U341:U342"/>
    <mergeCell ref="B345:B346"/>
    <mergeCell ref="C345:C346"/>
    <mergeCell ref="D345:D346"/>
    <mergeCell ref="E345:E346"/>
    <mergeCell ref="F345:F346"/>
    <mergeCell ref="G345:G346"/>
    <mergeCell ref="H345:H346"/>
    <mergeCell ref="I345:R346"/>
    <mergeCell ref="S345:S346"/>
    <mergeCell ref="BC343:BI344"/>
    <mergeCell ref="BJ343:BS344"/>
    <mergeCell ref="BT343:CB344"/>
    <mergeCell ref="CC343:CK344"/>
    <mergeCell ref="CL343:CN344"/>
    <mergeCell ref="CO343:CS344"/>
    <mergeCell ref="AH343:AH344"/>
    <mergeCell ref="AI343:AI344"/>
    <mergeCell ref="AJ343:AJ344"/>
    <mergeCell ref="AK343:AM344"/>
    <mergeCell ref="AN343:AS344"/>
    <mergeCell ref="AT343:BA344"/>
    <mergeCell ref="AB343:AB344"/>
    <mergeCell ref="AC343:AC344"/>
    <mergeCell ref="AD343:AD344"/>
    <mergeCell ref="AE343:AE344"/>
    <mergeCell ref="AF343:AF344"/>
    <mergeCell ref="AG343:AG344"/>
    <mergeCell ref="V343:V344"/>
    <mergeCell ref="W343:W344"/>
    <mergeCell ref="X343:X344"/>
    <mergeCell ref="Y343:Y344"/>
    <mergeCell ref="Z343:Z344"/>
    <mergeCell ref="AN345:AS346"/>
    <mergeCell ref="AT345:BA346"/>
    <mergeCell ref="AF345:AF346"/>
    <mergeCell ref="AG345:AG346"/>
    <mergeCell ref="AH345:AH346"/>
    <mergeCell ref="AI345:AI346"/>
    <mergeCell ref="AJ345:AJ346"/>
    <mergeCell ref="AK345:AM346"/>
    <mergeCell ref="Z345:Z346"/>
    <mergeCell ref="AA345:AA346"/>
    <mergeCell ref="AB345:AB346"/>
    <mergeCell ref="AC345:AC346"/>
    <mergeCell ref="AD345:AD346"/>
    <mergeCell ref="AE345:AE346"/>
    <mergeCell ref="T345:T346"/>
    <mergeCell ref="U345:U346"/>
    <mergeCell ref="V345:V346"/>
    <mergeCell ref="W345:W346"/>
    <mergeCell ref="X345:X346"/>
    <mergeCell ref="Y345:Y346"/>
    <mergeCell ref="U347:U348"/>
    <mergeCell ref="V347:V348"/>
    <mergeCell ref="W347:W348"/>
    <mergeCell ref="V349:V350"/>
    <mergeCell ref="W349:W350"/>
    <mergeCell ref="X349:X350"/>
    <mergeCell ref="I349:R350"/>
    <mergeCell ref="S349:S350"/>
    <mergeCell ref="T349:T350"/>
    <mergeCell ref="U349:U350"/>
    <mergeCell ref="AH349:AH350"/>
    <mergeCell ref="B347:B348"/>
    <mergeCell ref="C347:C348"/>
    <mergeCell ref="D347:D348"/>
    <mergeCell ref="E347:E348"/>
    <mergeCell ref="F347:F348"/>
    <mergeCell ref="G347:G348"/>
    <mergeCell ref="H347:H348"/>
    <mergeCell ref="Y347:Y348"/>
    <mergeCell ref="B349:B350"/>
    <mergeCell ref="C349:C350"/>
    <mergeCell ref="D349:D350"/>
    <mergeCell ref="E349:E350"/>
    <mergeCell ref="F349:F350"/>
    <mergeCell ref="AB349:AB350"/>
    <mergeCell ref="AC349:AC350"/>
    <mergeCell ref="AD349:AD350"/>
    <mergeCell ref="AE349:AE350"/>
    <mergeCell ref="AF349:AF350"/>
    <mergeCell ref="AG349:AG350"/>
    <mergeCell ref="Y349:Y350"/>
    <mergeCell ref="Z349:Z350"/>
    <mergeCell ref="AJ347:AJ348"/>
    <mergeCell ref="AK347:AM348"/>
    <mergeCell ref="AN347:AS348"/>
    <mergeCell ref="AT347:BA348"/>
    <mergeCell ref="AD347:AD348"/>
    <mergeCell ref="AE347:AE348"/>
    <mergeCell ref="AF347:AF348"/>
    <mergeCell ref="AG347:AG348"/>
    <mergeCell ref="AH347:AH348"/>
    <mergeCell ref="AI347:AI348"/>
    <mergeCell ref="X347:X348"/>
    <mergeCell ref="B351:B352"/>
    <mergeCell ref="C351:C352"/>
    <mergeCell ref="D351:D352"/>
    <mergeCell ref="E351:E352"/>
    <mergeCell ref="F351:F352"/>
    <mergeCell ref="G351:G352"/>
    <mergeCell ref="H351:H352"/>
    <mergeCell ref="I351:R352"/>
    <mergeCell ref="S351:S352"/>
    <mergeCell ref="Z347:Z348"/>
    <mergeCell ref="AA347:AA348"/>
    <mergeCell ref="AB347:AB348"/>
    <mergeCell ref="AC347:AC348"/>
    <mergeCell ref="I347:R348"/>
    <mergeCell ref="S347:S348"/>
    <mergeCell ref="T347:T348"/>
    <mergeCell ref="AI349:AI350"/>
    <mergeCell ref="AJ349:AJ350"/>
    <mergeCell ref="AK349:AM350"/>
    <mergeCell ref="AN349:AS350"/>
    <mergeCell ref="AT349:BA350"/>
    <mergeCell ref="AA349:AA350"/>
    <mergeCell ref="G349:G350"/>
    <mergeCell ref="H349:H350"/>
    <mergeCell ref="V353:V354"/>
    <mergeCell ref="W353:W354"/>
    <mergeCell ref="V351:V352"/>
    <mergeCell ref="W351:W352"/>
    <mergeCell ref="X351:X352"/>
    <mergeCell ref="Y351:Y352"/>
    <mergeCell ref="CL351:CN352"/>
    <mergeCell ref="CO351:CS352"/>
    <mergeCell ref="CT351:CX352"/>
    <mergeCell ref="B353:B354"/>
    <mergeCell ref="C353:C354"/>
    <mergeCell ref="D353:D354"/>
    <mergeCell ref="E353:E354"/>
    <mergeCell ref="F353:F354"/>
    <mergeCell ref="G353:G354"/>
    <mergeCell ref="H353:H354"/>
    <mergeCell ref="AN351:AS352"/>
    <mergeCell ref="AT351:BA352"/>
    <mergeCell ref="BC351:BI352"/>
    <mergeCell ref="BJ351:BS352"/>
    <mergeCell ref="BT351:CB352"/>
    <mergeCell ref="CC351:CK352"/>
    <mergeCell ref="AF351:AF352"/>
    <mergeCell ref="AG351:AG352"/>
    <mergeCell ref="AH351:AH352"/>
    <mergeCell ref="AI351:AI352"/>
    <mergeCell ref="AJ351:AJ352"/>
    <mergeCell ref="AK351:AM352"/>
    <mergeCell ref="Z351:Z352"/>
    <mergeCell ref="AA351:AA352"/>
    <mergeCell ref="AB351:AB352"/>
    <mergeCell ref="AC351:AC352"/>
    <mergeCell ref="AD351:AD352"/>
    <mergeCell ref="AE351:AE352"/>
    <mergeCell ref="T351:T352"/>
    <mergeCell ref="U351:U352"/>
    <mergeCell ref="BT353:CB354"/>
    <mergeCell ref="CC353:CK354"/>
    <mergeCell ref="CL353:CN354"/>
    <mergeCell ref="CO353:CS354"/>
    <mergeCell ref="CT353:CX354"/>
    <mergeCell ref="B355:R356"/>
    <mergeCell ref="S355:S356"/>
    <mergeCell ref="T355:T356"/>
    <mergeCell ref="U355:U356"/>
    <mergeCell ref="V355:V356"/>
    <mergeCell ref="AJ353:AJ354"/>
    <mergeCell ref="AK353:AM354"/>
    <mergeCell ref="AN353:AS354"/>
    <mergeCell ref="AT353:BA354"/>
    <mergeCell ref="BC353:BI354"/>
    <mergeCell ref="BJ353:BS354"/>
    <mergeCell ref="AD353:AD354"/>
    <mergeCell ref="AE353:AE354"/>
    <mergeCell ref="AF353:AF354"/>
    <mergeCell ref="AG353:AG354"/>
    <mergeCell ref="AH353:AH354"/>
    <mergeCell ref="AI353:AI354"/>
    <mergeCell ref="X353:X354"/>
    <mergeCell ref="Y353:Y354"/>
    <mergeCell ref="Z353:Z354"/>
    <mergeCell ref="AA353:AA354"/>
    <mergeCell ref="AB353:AB354"/>
    <mergeCell ref="AC353:AC354"/>
    <mergeCell ref="I353:R354"/>
    <mergeCell ref="S353:S354"/>
    <mergeCell ref="T353:T354"/>
    <mergeCell ref="U353:U354"/>
    <mergeCell ref="BT355:CB356"/>
    <mergeCell ref="CC355:CK356"/>
    <mergeCell ref="CL355:CN356"/>
    <mergeCell ref="CO355:CS356"/>
    <mergeCell ref="CT355:CX356"/>
    <mergeCell ref="B357:C358"/>
    <mergeCell ref="D357:BA359"/>
    <mergeCell ref="BC357:BD358"/>
    <mergeCell ref="BE357:CX359"/>
    <mergeCell ref="AI355:AI356"/>
    <mergeCell ref="AJ355:AJ356"/>
    <mergeCell ref="AK355:AM356"/>
    <mergeCell ref="AN355:AS356"/>
    <mergeCell ref="AT355:BA356"/>
    <mergeCell ref="BC355:BS356"/>
    <mergeCell ref="AC355:AC356"/>
    <mergeCell ref="AD355:AD356"/>
    <mergeCell ref="AE355:AE356"/>
    <mergeCell ref="AF355:AF356"/>
    <mergeCell ref="AG355:AG356"/>
    <mergeCell ref="AH355:AH356"/>
    <mergeCell ref="W355:W356"/>
    <mergeCell ref="X355:X356"/>
    <mergeCell ref="Y355:Y356"/>
    <mergeCell ref="Z355:Z356"/>
    <mergeCell ref="AA355:AA356"/>
    <mergeCell ref="AB355:AB356"/>
    <mergeCell ref="AG374:AJ376"/>
    <mergeCell ref="AK374:AN376"/>
    <mergeCell ref="AO374:AS376"/>
    <mergeCell ref="AT374:AZ376"/>
    <mergeCell ref="N370:S370"/>
    <mergeCell ref="M371:AK372"/>
    <mergeCell ref="AG373:AZ373"/>
    <mergeCell ref="AI365:BA365"/>
    <mergeCell ref="E368:I370"/>
    <mergeCell ref="J368:M370"/>
    <mergeCell ref="N368:S369"/>
    <mergeCell ref="U368:AB370"/>
    <mergeCell ref="O361:P363"/>
    <mergeCell ref="AH361:AJ363"/>
    <mergeCell ref="C364:S366"/>
    <mergeCell ref="T364:V366"/>
    <mergeCell ref="AJ364:AN364"/>
    <mergeCell ref="E387:E388"/>
    <mergeCell ref="F387:F388"/>
    <mergeCell ref="G387:G388"/>
    <mergeCell ref="H387:H388"/>
    <mergeCell ref="I387:R388"/>
    <mergeCell ref="S387:S388"/>
    <mergeCell ref="AB384:BA384"/>
    <mergeCell ref="B385:H386"/>
    <mergeCell ref="I385:R386"/>
    <mergeCell ref="S385:AA386"/>
    <mergeCell ref="AB385:AJ386"/>
    <mergeCell ref="AK385:AM386"/>
    <mergeCell ref="AN385:AS386"/>
    <mergeCell ref="AT385:BA386"/>
    <mergeCell ref="AB379:AX382"/>
    <mergeCell ref="X380:AA380"/>
    <mergeCell ref="AB383:BA383"/>
    <mergeCell ref="V389:V390"/>
    <mergeCell ref="W389:W390"/>
    <mergeCell ref="B389:B390"/>
    <mergeCell ref="C389:C390"/>
    <mergeCell ref="D389:D390"/>
    <mergeCell ref="E389:E390"/>
    <mergeCell ref="F389:F390"/>
    <mergeCell ref="G389:G390"/>
    <mergeCell ref="H389:H390"/>
    <mergeCell ref="AN387:AS388"/>
    <mergeCell ref="AT387:BA388"/>
    <mergeCell ref="AF387:AF388"/>
    <mergeCell ref="AG387:AG388"/>
    <mergeCell ref="AH387:AH388"/>
    <mergeCell ref="AI387:AI388"/>
    <mergeCell ref="AJ387:AJ388"/>
    <mergeCell ref="AK387:AM388"/>
    <mergeCell ref="Z387:Z388"/>
    <mergeCell ref="AA387:AA388"/>
    <mergeCell ref="AB387:AB388"/>
    <mergeCell ref="AC387:AC388"/>
    <mergeCell ref="AD387:AD388"/>
    <mergeCell ref="AE387:AE388"/>
    <mergeCell ref="T387:T388"/>
    <mergeCell ref="U387:U388"/>
    <mergeCell ref="V387:V388"/>
    <mergeCell ref="W387:W388"/>
    <mergeCell ref="X387:X388"/>
    <mergeCell ref="Y387:Y388"/>
    <mergeCell ref="B387:B388"/>
    <mergeCell ref="C387:C388"/>
    <mergeCell ref="D387:D388"/>
    <mergeCell ref="BT389:CB390"/>
    <mergeCell ref="CC389:CK390"/>
    <mergeCell ref="CL389:CN390"/>
    <mergeCell ref="CO389:CS390"/>
    <mergeCell ref="CT389:CX390"/>
    <mergeCell ref="B391:B392"/>
    <mergeCell ref="C391:C392"/>
    <mergeCell ref="D391:D392"/>
    <mergeCell ref="E391:E392"/>
    <mergeCell ref="F391:F392"/>
    <mergeCell ref="AJ389:AJ390"/>
    <mergeCell ref="AK389:AM390"/>
    <mergeCell ref="AN389:AS390"/>
    <mergeCell ref="AT389:BA390"/>
    <mergeCell ref="BC389:BI390"/>
    <mergeCell ref="BJ389:BS390"/>
    <mergeCell ref="AD389:AD390"/>
    <mergeCell ref="AE389:AE390"/>
    <mergeCell ref="AF389:AF390"/>
    <mergeCell ref="AG389:AG390"/>
    <mergeCell ref="AH389:AH390"/>
    <mergeCell ref="AI389:AI390"/>
    <mergeCell ref="X389:X390"/>
    <mergeCell ref="Y389:Y390"/>
    <mergeCell ref="Z389:Z390"/>
    <mergeCell ref="AA389:AA390"/>
    <mergeCell ref="AB389:AB390"/>
    <mergeCell ref="AC389:AC390"/>
    <mergeCell ref="I389:R390"/>
    <mergeCell ref="S389:S390"/>
    <mergeCell ref="T389:T390"/>
    <mergeCell ref="U389:U390"/>
    <mergeCell ref="E393:E394"/>
    <mergeCell ref="F393:F394"/>
    <mergeCell ref="G393:G394"/>
    <mergeCell ref="H393:H394"/>
    <mergeCell ref="I393:R394"/>
    <mergeCell ref="S393:S394"/>
    <mergeCell ref="AH391:AH392"/>
    <mergeCell ref="AI391:AI392"/>
    <mergeCell ref="AJ391:AJ392"/>
    <mergeCell ref="AK391:AM392"/>
    <mergeCell ref="AN391:AS392"/>
    <mergeCell ref="AT391:BA392"/>
    <mergeCell ref="AB391:AB392"/>
    <mergeCell ref="AC391:AC392"/>
    <mergeCell ref="AD391:AD392"/>
    <mergeCell ref="AE391:AE392"/>
    <mergeCell ref="AF391:AF392"/>
    <mergeCell ref="AG391:AG392"/>
    <mergeCell ref="V391:V392"/>
    <mergeCell ref="W391:W392"/>
    <mergeCell ref="X391:X392"/>
    <mergeCell ref="Y391:Y392"/>
    <mergeCell ref="Z391:Z392"/>
    <mergeCell ref="AA391:AA392"/>
    <mergeCell ref="G391:G392"/>
    <mergeCell ref="H391:H392"/>
    <mergeCell ref="I391:R392"/>
    <mergeCell ref="S391:S392"/>
    <mergeCell ref="T391:T392"/>
    <mergeCell ref="U391:U392"/>
    <mergeCell ref="V395:V396"/>
    <mergeCell ref="W395:W396"/>
    <mergeCell ref="B395:B396"/>
    <mergeCell ref="C395:C396"/>
    <mergeCell ref="D395:D396"/>
    <mergeCell ref="E395:E396"/>
    <mergeCell ref="F395:F396"/>
    <mergeCell ref="G395:G396"/>
    <mergeCell ref="H395:H396"/>
    <mergeCell ref="AN393:AS394"/>
    <mergeCell ref="AT393:BA394"/>
    <mergeCell ref="AF393:AF394"/>
    <mergeCell ref="AG393:AG394"/>
    <mergeCell ref="AH393:AH394"/>
    <mergeCell ref="AI393:AI394"/>
    <mergeCell ref="AJ393:AJ394"/>
    <mergeCell ref="AK393:AM394"/>
    <mergeCell ref="Z393:Z394"/>
    <mergeCell ref="AA393:AA394"/>
    <mergeCell ref="AB393:AB394"/>
    <mergeCell ref="AC393:AC394"/>
    <mergeCell ref="AD393:AD394"/>
    <mergeCell ref="AE393:AE394"/>
    <mergeCell ref="T393:T394"/>
    <mergeCell ref="U393:U394"/>
    <mergeCell ref="V393:V394"/>
    <mergeCell ref="W393:W394"/>
    <mergeCell ref="X393:X394"/>
    <mergeCell ref="Y393:Y394"/>
    <mergeCell ref="B393:B394"/>
    <mergeCell ref="C393:C394"/>
    <mergeCell ref="D393:D394"/>
    <mergeCell ref="AA397:AA398"/>
    <mergeCell ref="G397:G398"/>
    <mergeCell ref="H397:H398"/>
    <mergeCell ref="I397:R398"/>
    <mergeCell ref="S397:S398"/>
    <mergeCell ref="T397:T398"/>
    <mergeCell ref="U397:U398"/>
    <mergeCell ref="B397:B398"/>
    <mergeCell ref="C397:C398"/>
    <mergeCell ref="D397:D398"/>
    <mergeCell ref="E397:E398"/>
    <mergeCell ref="F397:F398"/>
    <mergeCell ref="AJ395:AJ396"/>
    <mergeCell ref="AK395:AM396"/>
    <mergeCell ref="AN395:AS396"/>
    <mergeCell ref="AT395:BA396"/>
    <mergeCell ref="AD395:AD396"/>
    <mergeCell ref="AE395:AE396"/>
    <mergeCell ref="AF395:AF396"/>
    <mergeCell ref="AG395:AG396"/>
    <mergeCell ref="AH395:AH396"/>
    <mergeCell ref="AI395:AI396"/>
    <mergeCell ref="X395:X396"/>
    <mergeCell ref="Y395:Y396"/>
    <mergeCell ref="Z395:Z396"/>
    <mergeCell ref="AA395:AA396"/>
    <mergeCell ref="AB395:AB396"/>
    <mergeCell ref="AC395:AC396"/>
    <mergeCell ref="I395:R396"/>
    <mergeCell ref="S395:S396"/>
    <mergeCell ref="T395:T396"/>
    <mergeCell ref="U395:U396"/>
    <mergeCell ref="B399:B400"/>
    <mergeCell ref="C399:C400"/>
    <mergeCell ref="D399:D400"/>
    <mergeCell ref="E399:E400"/>
    <mergeCell ref="F399:F400"/>
    <mergeCell ref="G399:G400"/>
    <mergeCell ref="H399:H400"/>
    <mergeCell ref="I399:R400"/>
    <mergeCell ref="S399:S400"/>
    <mergeCell ref="BC397:BI398"/>
    <mergeCell ref="BJ397:BS398"/>
    <mergeCell ref="BT397:CB398"/>
    <mergeCell ref="CC397:CK398"/>
    <mergeCell ref="CL397:CN398"/>
    <mergeCell ref="CO397:CS398"/>
    <mergeCell ref="AH397:AH398"/>
    <mergeCell ref="AI397:AI398"/>
    <mergeCell ref="AJ397:AJ398"/>
    <mergeCell ref="AK397:AM398"/>
    <mergeCell ref="AN397:AS398"/>
    <mergeCell ref="AT397:BA398"/>
    <mergeCell ref="AB397:AB398"/>
    <mergeCell ref="AC397:AC398"/>
    <mergeCell ref="AD397:AD398"/>
    <mergeCell ref="AE397:AE398"/>
    <mergeCell ref="AF397:AF398"/>
    <mergeCell ref="AG397:AG398"/>
    <mergeCell ref="V397:V398"/>
    <mergeCell ref="W397:W398"/>
    <mergeCell ref="X397:X398"/>
    <mergeCell ref="Y397:Y398"/>
    <mergeCell ref="Z397:Z398"/>
    <mergeCell ref="AN399:AS400"/>
    <mergeCell ref="AT399:BA400"/>
    <mergeCell ref="AF399:AF400"/>
    <mergeCell ref="AG399:AG400"/>
    <mergeCell ref="AH399:AH400"/>
    <mergeCell ref="AI399:AI400"/>
    <mergeCell ref="AJ399:AJ400"/>
    <mergeCell ref="AK399:AM400"/>
    <mergeCell ref="Z399:Z400"/>
    <mergeCell ref="AA399:AA400"/>
    <mergeCell ref="AB399:AB400"/>
    <mergeCell ref="AC399:AC400"/>
    <mergeCell ref="AD399:AD400"/>
    <mergeCell ref="AE399:AE400"/>
    <mergeCell ref="T399:T400"/>
    <mergeCell ref="U399:U400"/>
    <mergeCell ref="V399:V400"/>
    <mergeCell ref="W399:W400"/>
    <mergeCell ref="X399:X400"/>
    <mergeCell ref="Y399:Y400"/>
    <mergeCell ref="U401:U402"/>
    <mergeCell ref="V401:V402"/>
    <mergeCell ref="W401:W402"/>
    <mergeCell ref="V403:V404"/>
    <mergeCell ref="W403:W404"/>
    <mergeCell ref="X403:X404"/>
    <mergeCell ref="I403:R404"/>
    <mergeCell ref="S403:S404"/>
    <mergeCell ref="T403:T404"/>
    <mergeCell ref="U403:U404"/>
    <mergeCell ref="AH403:AH404"/>
    <mergeCell ref="B401:B402"/>
    <mergeCell ref="C401:C402"/>
    <mergeCell ref="D401:D402"/>
    <mergeCell ref="E401:E402"/>
    <mergeCell ref="F401:F402"/>
    <mergeCell ref="G401:G402"/>
    <mergeCell ref="H401:H402"/>
    <mergeCell ref="Y401:Y402"/>
    <mergeCell ref="B403:B404"/>
    <mergeCell ref="C403:C404"/>
    <mergeCell ref="D403:D404"/>
    <mergeCell ref="E403:E404"/>
    <mergeCell ref="F403:F404"/>
    <mergeCell ref="AB403:AB404"/>
    <mergeCell ref="AC403:AC404"/>
    <mergeCell ref="AD403:AD404"/>
    <mergeCell ref="AE403:AE404"/>
    <mergeCell ref="AF403:AF404"/>
    <mergeCell ref="AG403:AG404"/>
    <mergeCell ref="Y403:Y404"/>
    <mergeCell ref="Z403:Z404"/>
    <mergeCell ref="AJ401:AJ402"/>
    <mergeCell ref="AK401:AM402"/>
    <mergeCell ref="AN401:AS402"/>
    <mergeCell ref="AT401:BA402"/>
    <mergeCell ref="AD401:AD402"/>
    <mergeCell ref="AE401:AE402"/>
    <mergeCell ref="AF401:AF402"/>
    <mergeCell ref="AG401:AG402"/>
    <mergeCell ref="AH401:AH402"/>
    <mergeCell ref="AI401:AI402"/>
    <mergeCell ref="X401:X402"/>
    <mergeCell ref="B405:B406"/>
    <mergeCell ref="C405:C406"/>
    <mergeCell ref="D405:D406"/>
    <mergeCell ref="E405:E406"/>
    <mergeCell ref="F405:F406"/>
    <mergeCell ref="G405:G406"/>
    <mergeCell ref="H405:H406"/>
    <mergeCell ref="I405:R406"/>
    <mergeCell ref="S405:S406"/>
    <mergeCell ref="Z401:Z402"/>
    <mergeCell ref="AA401:AA402"/>
    <mergeCell ref="AB401:AB402"/>
    <mergeCell ref="AC401:AC402"/>
    <mergeCell ref="I401:R402"/>
    <mergeCell ref="S401:S402"/>
    <mergeCell ref="T401:T402"/>
    <mergeCell ref="AI403:AI404"/>
    <mergeCell ref="AJ403:AJ404"/>
    <mergeCell ref="AK403:AM404"/>
    <mergeCell ref="AN403:AS404"/>
    <mergeCell ref="AT403:BA404"/>
    <mergeCell ref="AA403:AA404"/>
    <mergeCell ref="G403:G404"/>
    <mergeCell ref="H403:H404"/>
    <mergeCell ref="V407:V408"/>
    <mergeCell ref="W407:W408"/>
    <mergeCell ref="V405:V406"/>
    <mergeCell ref="W405:W406"/>
    <mergeCell ref="X405:X406"/>
    <mergeCell ref="Y405:Y406"/>
    <mergeCell ref="CL405:CN406"/>
    <mergeCell ref="CO405:CS406"/>
    <mergeCell ref="CT405:CX406"/>
    <mergeCell ref="B407:B408"/>
    <mergeCell ref="C407:C408"/>
    <mergeCell ref="D407:D408"/>
    <mergeCell ref="E407:E408"/>
    <mergeCell ref="F407:F408"/>
    <mergeCell ref="G407:G408"/>
    <mergeCell ref="H407:H408"/>
    <mergeCell ref="AN405:AS406"/>
    <mergeCell ref="AT405:BA406"/>
    <mergeCell ref="BC405:BI406"/>
    <mergeCell ref="BJ405:BS406"/>
    <mergeCell ref="BT405:CB406"/>
    <mergeCell ref="CC405:CK406"/>
    <mergeCell ref="AF405:AF406"/>
    <mergeCell ref="AG405:AG406"/>
    <mergeCell ref="AH405:AH406"/>
    <mergeCell ref="AI405:AI406"/>
    <mergeCell ref="AJ405:AJ406"/>
    <mergeCell ref="AK405:AM406"/>
    <mergeCell ref="Z405:Z406"/>
    <mergeCell ref="AA405:AA406"/>
    <mergeCell ref="AB405:AB406"/>
    <mergeCell ref="AC405:AC406"/>
    <mergeCell ref="AD405:AD406"/>
    <mergeCell ref="AE405:AE406"/>
    <mergeCell ref="T405:T406"/>
    <mergeCell ref="U405:U406"/>
    <mergeCell ref="BT407:CB408"/>
    <mergeCell ref="CC407:CK408"/>
    <mergeCell ref="CL407:CN408"/>
    <mergeCell ref="CO407:CS408"/>
    <mergeCell ref="CT407:CX408"/>
    <mergeCell ref="B409:B410"/>
    <mergeCell ref="C409:C410"/>
    <mergeCell ref="D409:D410"/>
    <mergeCell ref="E409:E410"/>
    <mergeCell ref="F409:F410"/>
    <mergeCell ref="AJ407:AJ408"/>
    <mergeCell ref="AK407:AM408"/>
    <mergeCell ref="AN407:AS408"/>
    <mergeCell ref="AT407:BA408"/>
    <mergeCell ref="BC407:BI408"/>
    <mergeCell ref="BJ407:BS408"/>
    <mergeCell ref="AD407:AD408"/>
    <mergeCell ref="AE407:AE408"/>
    <mergeCell ref="AF407:AF408"/>
    <mergeCell ref="AG407:AG408"/>
    <mergeCell ref="AH407:AH408"/>
    <mergeCell ref="AI407:AI408"/>
    <mergeCell ref="X407:X408"/>
    <mergeCell ref="Y407:Y408"/>
    <mergeCell ref="Z407:Z408"/>
    <mergeCell ref="AA407:AA408"/>
    <mergeCell ref="AB407:AB408"/>
    <mergeCell ref="AC407:AC408"/>
    <mergeCell ref="I407:R408"/>
    <mergeCell ref="S407:S408"/>
    <mergeCell ref="T407:T408"/>
    <mergeCell ref="U407:U408"/>
    <mergeCell ref="AN409:AS410"/>
    <mergeCell ref="AT409:BA410"/>
    <mergeCell ref="E411:E412"/>
    <mergeCell ref="F411:F412"/>
    <mergeCell ref="G411:G412"/>
    <mergeCell ref="H411:H412"/>
    <mergeCell ref="I411:R412"/>
    <mergeCell ref="S411:S412"/>
    <mergeCell ref="AH409:AH410"/>
    <mergeCell ref="AI409:AI410"/>
    <mergeCell ref="AJ409:AJ410"/>
    <mergeCell ref="AK409:AM410"/>
    <mergeCell ref="AB409:AB410"/>
    <mergeCell ref="AC409:AC410"/>
    <mergeCell ref="AD409:AD410"/>
    <mergeCell ref="AE409:AE410"/>
    <mergeCell ref="AF409:AF410"/>
    <mergeCell ref="AG409:AG410"/>
    <mergeCell ref="V409:V410"/>
    <mergeCell ref="W409:W410"/>
    <mergeCell ref="X409:X410"/>
    <mergeCell ref="Y409:Y410"/>
    <mergeCell ref="Z409:Z410"/>
    <mergeCell ref="AA409:AA410"/>
    <mergeCell ref="G409:G410"/>
    <mergeCell ref="H409:H410"/>
    <mergeCell ref="I409:R410"/>
    <mergeCell ref="S409:S410"/>
    <mergeCell ref="T409:T410"/>
    <mergeCell ref="U409:U410"/>
    <mergeCell ref="V413:V414"/>
    <mergeCell ref="W413:W414"/>
    <mergeCell ref="B413:B414"/>
    <mergeCell ref="C413:C414"/>
    <mergeCell ref="D413:D414"/>
    <mergeCell ref="E413:E414"/>
    <mergeCell ref="F413:F414"/>
    <mergeCell ref="G413:G414"/>
    <mergeCell ref="H413:H414"/>
    <mergeCell ref="AN411:AS412"/>
    <mergeCell ref="AT411:BA412"/>
    <mergeCell ref="AF411:AF412"/>
    <mergeCell ref="AG411:AG412"/>
    <mergeCell ref="AH411:AH412"/>
    <mergeCell ref="AI411:AI412"/>
    <mergeCell ref="AJ411:AJ412"/>
    <mergeCell ref="AK411:AM412"/>
    <mergeCell ref="Z411:Z412"/>
    <mergeCell ref="AA411:AA412"/>
    <mergeCell ref="AB411:AB412"/>
    <mergeCell ref="AC411:AC412"/>
    <mergeCell ref="AD411:AD412"/>
    <mergeCell ref="AE411:AE412"/>
    <mergeCell ref="T411:T412"/>
    <mergeCell ref="U411:U412"/>
    <mergeCell ref="V411:V412"/>
    <mergeCell ref="W411:W412"/>
    <mergeCell ref="X411:X412"/>
    <mergeCell ref="Y411:Y412"/>
    <mergeCell ref="B411:B412"/>
    <mergeCell ref="C411:C412"/>
    <mergeCell ref="D411:D412"/>
    <mergeCell ref="AA415:AA416"/>
    <mergeCell ref="G415:G416"/>
    <mergeCell ref="H415:H416"/>
    <mergeCell ref="I415:R416"/>
    <mergeCell ref="S415:S416"/>
    <mergeCell ref="T415:T416"/>
    <mergeCell ref="U415:U416"/>
    <mergeCell ref="B415:B416"/>
    <mergeCell ref="C415:C416"/>
    <mergeCell ref="D415:D416"/>
    <mergeCell ref="E415:E416"/>
    <mergeCell ref="F415:F416"/>
    <mergeCell ref="AJ413:AJ414"/>
    <mergeCell ref="AK413:AM414"/>
    <mergeCell ref="AN413:AS414"/>
    <mergeCell ref="AT413:BA414"/>
    <mergeCell ref="AD413:AD414"/>
    <mergeCell ref="AE413:AE414"/>
    <mergeCell ref="AF413:AF414"/>
    <mergeCell ref="AG413:AG414"/>
    <mergeCell ref="AH413:AH414"/>
    <mergeCell ref="AI413:AI414"/>
    <mergeCell ref="X413:X414"/>
    <mergeCell ref="Y413:Y414"/>
    <mergeCell ref="Z413:Z414"/>
    <mergeCell ref="AA413:AA414"/>
    <mergeCell ref="AB413:AB414"/>
    <mergeCell ref="AC413:AC414"/>
    <mergeCell ref="I413:R414"/>
    <mergeCell ref="S413:S414"/>
    <mergeCell ref="T413:T414"/>
    <mergeCell ref="U413:U414"/>
    <mergeCell ref="B417:B418"/>
    <mergeCell ref="C417:C418"/>
    <mergeCell ref="D417:D418"/>
    <mergeCell ref="E417:E418"/>
    <mergeCell ref="F417:F418"/>
    <mergeCell ref="G417:G418"/>
    <mergeCell ref="H417:H418"/>
    <mergeCell ref="I417:R418"/>
    <mergeCell ref="S417:S418"/>
    <mergeCell ref="BC415:BI416"/>
    <mergeCell ref="BJ415:BS416"/>
    <mergeCell ref="BT415:CB416"/>
    <mergeCell ref="CC415:CK416"/>
    <mergeCell ref="CL415:CN416"/>
    <mergeCell ref="CO415:CS416"/>
    <mergeCell ref="AH415:AH416"/>
    <mergeCell ref="AI415:AI416"/>
    <mergeCell ref="AJ415:AJ416"/>
    <mergeCell ref="AK415:AM416"/>
    <mergeCell ref="AN415:AS416"/>
    <mergeCell ref="AT415:BA416"/>
    <mergeCell ref="AB415:AB416"/>
    <mergeCell ref="AC415:AC416"/>
    <mergeCell ref="AD415:AD416"/>
    <mergeCell ref="AE415:AE416"/>
    <mergeCell ref="AF415:AF416"/>
    <mergeCell ref="AG415:AG416"/>
    <mergeCell ref="V415:V416"/>
    <mergeCell ref="W415:W416"/>
    <mergeCell ref="X415:X416"/>
    <mergeCell ref="Y415:Y416"/>
    <mergeCell ref="Z415:Z416"/>
    <mergeCell ref="AN417:AS418"/>
    <mergeCell ref="AT417:BA418"/>
    <mergeCell ref="AF417:AF418"/>
    <mergeCell ref="AG417:AG418"/>
    <mergeCell ref="AH417:AH418"/>
    <mergeCell ref="AI417:AI418"/>
    <mergeCell ref="AJ417:AJ418"/>
    <mergeCell ref="AK417:AM418"/>
    <mergeCell ref="Z417:Z418"/>
    <mergeCell ref="AA417:AA418"/>
    <mergeCell ref="AB417:AB418"/>
    <mergeCell ref="AC417:AC418"/>
    <mergeCell ref="AD417:AD418"/>
    <mergeCell ref="AE417:AE418"/>
    <mergeCell ref="T417:T418"/>
    <mergeCell ref="U417:U418"/>
    <mergeCell ref="V417:V418"/>
    <mergeCell ref="W417:W418"/>
    <mergeCell ref="X417:X418"/>
    <mergeCell ref="Y417:Y418"/>
    <mergeCell ref="U419:U420"/>
    <mergeCell ref="V419:V420"/>
    <mergeCell ref="W419:W420"/>
    <mergeCell ref="V421:V422"/>
    <mergeCell ref="W421:W422"/>
    <mergeCell ref="X421:X422"/>
    <mergeCell ref="I421:R422"/>
    <mergeCell ref="S421:S422"/>
    <mergeCell ref="T421:T422"/>
    <mergeCell ref="U421:U422"/>
    <mergeCell ref="AH421:AH422"/>
    <mergeCell ref="B419:B420"/>
    <mergeCell ref="C419:C420"/>
    <mergeCell ref="D419:D420"/>
    <mergeCell ref="E419:E420"/>
    <mergeCell ref="F419:F420"/>
    <mergeCell ref="G419:G420"/>
    <mergeCell ref="H419:H420"/>
    <mergeCell ref="Y419:Y420"/>
    <mergeCell ref="B421:B422"/>
    <mergeCell ref="C421:C422"/>
    <mergeCell ref="D421:D422"/>
    <mergeCell ref="E421:E422"/>
    <mergeCell ref="F421:F422"/>
    <mergeCell ref="AB421:AB422"/>
    <mergeCell ref="AC421:AC422"/>
    <mergeCell ref="AD421:AD422"/>
    <mergeCell ref="AE421:AE422"/>
    <mergeCell ref="AF421:AF422"/>
    <mergeCell ref="AG421:AG422"/>
    <mergeCell ref="Y421:Y422"/>
    <mergeCell ref="Z421:Z422"/>
    <mergeCell ref="AJ419:AJ420"/>
    <mergeCell ref="AK419:AM420"/>
    <mergeCell ref="AN419:AS420"/>
    <mergeCell ref="AT419:BA420"/>
    <mergeCell ref="AD419:AD420"/>
    <mergeCell ref="AE419:AE420"/>
    <mergeCell ref="AF419:AF420"/>
    <mergeCell ref="AG419:AG420"/>
    <mergeCell ref="AH419:AH420"/>
    <mergeCell ref="AI419:AI420"/>
    <mergeCell ref="X419:X420"/>
    <mergeCell ref="B423:B424"/>
    <mergeCell ref="C423:C424"/>
    <mergeCell ref="D423:D424"/>
    <mergeCell ref="E423:E424"/>
    <mergeCell ref="F423:F424"/>
    <mergeCell ref="G423:G424"/>
    <mergeCell ref="H423:H424"/>
    <mergeCell ref="I423:R424"/>
    <mergeCell ref="S423:S424"/>
    <mergeCell ref="Z419:Z420"/>
    <mergeCell ref="AA419:AA420"/>
    <mergeCell ref="AB419:AB420"/>
    <mergeCell ref="AC419:AC420"/>
    <mergeCell ref="I419:R420"/>
    <mergeCell ref="S419:S420"/>
    <mergeCell ref="T419:T420"/>
    <mergeCell ref="AI421:AI422"/>
    <mergeCell ref="AJ421:AJ422"/>
    <mergeCell ref="AK421:AM422"/>
    <mergeCell ref="AN421:AS422"/>
    <mergeCell ref="AT421:BA422"/>
    <mergeCell ref="AA421:AA422"/>
    <mergeCell ref="G421:G422"/>
    <mergeCell ref="H421:H422"/>
    <mergeCell ref="V425:V426"/>
    <mergeCell ref="W425:W426"/>
    <mergeCell ref="V423:V424"/>
    <mergeCell ref="W423:W424"/>
    <mergeCell ref="X423:X424"/>
    <mergeCell ref="Y423:Y424"/>
    <mergeCell ref="CL423:CN424"/>
    <mergeCell ref="CO423:CS424"/>
    <mergeCell ref="CT423:CX424"/>
    <mergeCell ref="B425:B426"/>
    <mergeCell ref="C425:C426"/>
    <mergeCell ref="D425:D426"/>
    <mergeCell ref="E425:E426"/>
    <mergeCell ref="F425:F426"/>
    <mergeCell ref="G425:G426"/>
    <mergeCell ref="H425:H426"/>
    <mergeCell ref="AN423:AS424"/>
    <mergeCell ref="AT423:BA424"/>
    <mergeCell ref="BC423:BI424"/>
    <mergeCell ref="BJ423:BS424"/>
    <mergeCell ref="BT423:CB424"/>
    <mergeCell ref="CC423:CK424"/>
    <mergeCell ref="AF423:AF424"/>
    <mergeCell ref="AG423:AG424"/>
    <mergeCell ref="AH423:AH424"/>
    <mergeCell ref="AI423:AI424"/>
    <mergeCell ref="AJ423:AJ424"/>
    <mergeCell ref="AK423:AM424"/>
    <mergeCell ref="Z423:Z424"/>
    <mergeCell ref="AA423:AA424"/>
    <mergeCell ref="AB423:AB424"/>
    <mergeCell ref="AC423:AC424"/>
    <mergeCell ref="AD423:AD424"/>
    <mergeCell ref="AE423:AE424"/>
    <mergeCell ref="T423:T424"/>
    <mergeCell ref="U423:U424"/>
    <mergeCell ref="BT425:CB426"/>
    <mergeCell ref="CC425:CK426"/>
    <mergeCell ref="CL425:CN426"/>
    <mergeCell ref="CO425:CS426"/>
    <mergeCell ref="CT425:CX426"/>
    <mergeCell ref="B427:R428"/>
    <mergeCell ref="S427:S428"/>
    <mergeCell ref="T427:T428"/>
    <mergeCell ref="U427:U428"/>
    <mergeCell ref="V427:V428"/>
    <mergeCell ref="AJ425:AJ426"/>
    <mergeCell ref="AK425:AM426"/>
    <mergeCell ref="AN425:AS426"/>
    <mergeCell ref="AT425:BA426"/>
    <mergeCell ref="BC425:BI426"/>
    <mergeCell ref="BJ425:BS426"/>
    <mergeCell ref="AD425:AD426"/>
    <mergeCell ref="AE425:AE426"/>
    <mergeCell ref="AF425:AF426"/>
    <mergeCell ref="AG425:AG426"/>
    <mergeCell ref="AH425:AH426"/>
    <mergeCell ref="AI425:AI426"/>
    <mergeCell ref="X425:X426"/>
    <mergeCell ref="Y425:Y426"/>
    <mergeCell ref="Z425:Z426"/>
    <mergeCell ref="AA425:AA426"/>
    <mergeCell ref="AB425:AB426"/>
    <mergeCell ref="AC425:AC426"/>
    <mergeCell ref="I425:R426"/>
    <mergeCell ref="S425:S426"/>
    <mergeCell ref="T425:T426"/>
    <mergeCell ref="U425:U426"/>
    <mergeCell ref="BT427:CB428"/>
    <mergeCell ref="CC427:CK428"/>
    <mergeCell ref="CL427:CN428"/>
    <mergeCell ref="CO427:CS428"/>
    <mergeCell ref="CT427:CX428"/>
    <mergeCell ref="B429:C430"/>
    <mergeCell ref="D429:BA431"/>
    <mergeCell ref="BC429:BD430"/>
    <mergeCell ref="BE429:CX431"/>
    <mergeCell ref="AI427:AI428"/>
    <mergeCell ref="AJ427:AJ428"/>
    <mergeCell ref="AK427:AM428"/>
    <mergeCell ref="AN427:AS428"/>
    <mergeCell ref="AT427:BA428"/>
    <mergeCell ref="BC427:BS428"/>
    <mergeCell ref="AC427:AC428"/>
    <mergeCell ref="AD427:AD428"/>
    <mergeCell ref="AE427:AE428"/>
    <mergeCell ref="AF427:AF428"/>
    <mergeCell ref="AG427:AG428"/>
    <mergeCell ref="AH427:AH428"/>
    <mergeCell ref="W427:W428"/>
    <mergeCell ref="X427:X428"/>
    <mergeCell ref="Y427:Y428"/>
    <mergeCell ref="Z427:Z428"/>
    <mergeCell ref="AA427:AA428"/>
    <mergeCell ref="AB427:AB428"/>
    <mergeCell ref="AG446:AJ448"/>
    <mergeCell ref="AK446:AN448"/>
    <mergeCell ref="AO446:AS448"/>
    <mergeCell ref="AT446:AZ448"/>
    <mergeCell ref="N442:S442"/>
    <mergeCell ref="M443:AK444"/>
    <mergeCell ref="AG445:AZ445"/>
    <mergeCell ref="AI437:BA437"/>
    <mergeCell ref="E440:I442"/>
    <mergeCell ref="J440:M442"/>
    <mergeCell ref="N440:S441"/>
    <mergeCell ref="U440:AB442"/>
    <mergeCell ref="O433:P435"/>
    <mergeCell ref="AH433:AJ435"/>
    <mergeCell ref="C436:S438"/>
    <mergeCell ref="T436:V438"/>
    <mergeCell ref="AJ436:AN436"/>
    <mergeCell ref="E459:E460"/>
    <mergeCell ref="F459:F460"/>
    <mergeCell ref="G459:G460"/>
    <mergeCell ref="H459:H460"/>
    <mergeCell ref="I459:R460"/>
    <mergeCell ref="S459:S460"/>
    <mergeCell ref="AB456:BA456"/>
    <mergeCell ref="B457:H458"/>
    <mergeCell ref="I457:R458"/>
    <mergeCell ref="S457:AA458"/>
    <mergeCell ref="AB457:AJ458"/>
    <mergeCell ref="AK457:AM458"/>
    <mergeCell ref="AN457:AS458"/>
    <mergeCell ref="AT457:BA458"/>
    <mergeCell ref="AB451:AX454"/>
    <mergeCell ref="X452:AA452"/>
    <mergeCell ref="AB455:BA455"/>
    <mergeCell ref="V461:V462"/>
    <mergeCell ref="W461:W462"/>
    <mergeCell ref="B461:B462"/>
    <mergeCell ref="C461:C462"/>
    <mergeCell ref="D461:D462"/>
    <mergeCell ref="E461:E462"/>
    <mergeCell ref="F461:F462"/>
    <mergeCell ref="G461:G462"/>
    <mergeCell ref="H461:H462"/>
    <mergeCell ref="AN459:AS460"/>
    <mergeCell ref="AT459:BA460"/>
    <mergeCell ref="AF459:AF460"/>
    <mergeCell ref="AG459:AG460"/>
    <mergeCell ref="AH459:AH460"/>
    <mergeCell ref="AI459:AI460"/>
    <mergeCell ref="AJ459:AJ460"/>
    <mergeCell ref="AK459:AM460"/>
    <mergeCell ref="Z459:Z460"/>
    <mergeCell ref="AA459:AA460"/>
    <mergeCell ref="AB459:AB460"/>
    <mergeCell ref="AC459:AC460"/>
    <mergeCell ref="AD459:AD460"/>
    <mergeCell ref="AE459:AE460"/>
    <mergeCell ref="T459:T460"/>
    <mergeCell ref="U459:U460"/>
    <mergeCell ref="V459:V460"/>
    <mergeCell ref="W459:W460"/>
    <mergeCell ref="X459:X460"/>
    <mergeCell ref="Y459:Y460"/>
    <mergeCell ref="B459:B460"/>
    <mergeCell ref="C459:C460"/>
    <mergeCell ref="D459:D460"/>
    <mergeCell ref="BT461:CB462"/>
    <mergeCell ref="CC461:CK462"/>
    <mergeCell ref="CL461:CN462"/>
    <mergeCell ref="CO461:CS462"/>
    <mergeCell ref="CT461:CX462"/>
    <mergeCell ref="B463:B464"/>
    <mergeCell ref="C463:C464"/>
    <mergeCell ref="D463:D464"/>
    <mergeCell ref="E463:E464"/>
    <mergeCell ref="F463:F464"/>
    <mergeCell ref="AJ461:AJ462"/>
    <mergeCell ref="AK461:AM462"/>
    <mergeCell ref="AN461:AS462"/>
    <mergeCell ref="AT461:BA462"/>
    <mergeCell ref="BC461:BI462"/>
    <mergeCell ref="BJ461:BS462"/>
    <mergeCell ref="AD461:AD462"/>
    <mergeCell ref="AE461:AE462"/>
    <mergeCell ref="AF461:AF462"/>
    <mergeCell ref="AG461:AG462"/>
    <mergeCell ref="AH461:AH462"/>
    <mergeCell ref="AI461:AI462"/>
    <mergeCell ref="X461:X462"/>
    <mergeCell ref="Y461:Y462"/>
    <mergeCell ref="Z461:Z462"/>
    <mergeCell ref="AA461:AA462"/>
    <mergeCell ref="AB461:AB462"/>
    <mergeCell ref="AC461:AC462"/>
    <mergeCell ref="I461:R462"/>
    <mergeCell ref="S461:S462"/>
    <mergeCell ref="T461:T462"/>
    <mergeCell ref="U461:U462"/>
    <mergeCell ref="E465:E466"/>
    <mergeCell ref="F465:F466"/>
    <mergeCell ref="G465:G466"/>
    <mergeCell ref="H465:H466"/>
    <mergeCell ref="I465:R466"/>
    <mergeCell ref="S465:S466"/>
    <mergeCell ref="AH463:AH464"/>
    <mergeCell ref="AI463:AI464"/>
    <mergeCell ref="AJ463:AJ464"/>
    <mergeCell ref="AK463:AM464"/>
    <mergeCell ref="AN463:AS464"/>
    <mergeCell ref="AT463:BA464"/>
    <mergeCell ref="AB463:AB464"/>
    <mergeCell ref="AC463:AC464"/>
    <mergeCell ref="AD463:AD464"/>
    <mergeCell ref="AE463:AE464"/>
    <mergeCell ref="AF463:AF464"/>
    <mergeCell ref="AG463:AG464"/>
    <mergeCell ref="V463:V464"/>
    <mergeCell ref="W463:W464"/>
    <mergeCell ref="X463:X464"/>
    <mergeCell ref="Y463:Y464"/>
    <mergeCell ref="Z463:Z464"/>
    <mergeCell ref="AA463:AA464"/>
    <mergeCell ref="G463:G464"/>
    <mergeCell ref="H463:H464"/>
    <mergeCell ref="I463:R464"/>
    <mergeCell ref="S463:S464"/>
    <mergeCell ref="T463:T464"/>
    <mergeCell ref="U463:U464"/>
    <mergeCell ref="V467:V468"/>
    <mergeCell ref="W467:W468"/>
    <mergeCell ref="B467:B468"/>
    <mergeCell ref="C467:C468"/>
    <mergeCell ref="D467:D468"/>
    <mergeCell ref="E467:E468"/>
    <mergeCell ref="F467:F468"/>
    <mergeCell ref="G467:G468"/>
    <mergeCell ref="H467:H468"/>
    <mergeCell ref="AN465:AS466"/>
    <mergeCell ref="AT465:BA466"/>
    <mergeCell ref="AF465:AF466"/>
    <mergeCell ref="AG465:AG466"/>
    <mergeCell ref="AH465:AH466"/>
    <mergeCell ref="AI465:AI466"/>
    <mergeCell ref="AJ465:AJ466"/>
    <mergeCell ref="AK465:AM466"/>
    <mergeCell ref="Z465:Z466"/>
    <mergeCell ref="AA465:AA466"/>
    <mergeCell ref="AB465:AB466"/>
    <mergeCell ref="AC465:AC466"/>
    <mergeCell ref="AD465:AD466"/>
    <mergeCell ref="AE465:AE466"/>
    <mergeCell ref="T465:T466"/>
    <mergeCell ref="U465:U466"/>
    <mergeCell ref="V465:V466"/>
    <mergeCell ref="W465:W466"/>
    <mergeCell ref="X465:X466"/>
    <mergeCell ref="Y465:Y466"/>
    <mergeCell ref="B465:B466"/>
    <mergeCell ref="C465:C466"/>
    <mergeCell ref="D465:D466"/>
    <mergeCell ref="AA469:AA470"/>
    <mergeCell ref="G469:G470"/>
    <mergeCell ref="H469:H470"/>
    <mergeCell ref="I469:R470"/>
    <mergeCell ref="S469:S470"/>
    <mergeCell ref="T469:T470"/>
    <mergeCell ref="U469:U470"/>
    <mergeCell ref="B469:B470"/>
    <mergeCell ref="C469:C470"/>
    <mergeCell ref="D469:D470"/>
    <mergeCell ref="E469:E470"/>
    <mergeCell ref="F469:F470"/>
    <mergeCell ref="AJ467:AJ468"/>
    <mergeCell ref="AK467:AM468"/>
    <mergeCell ref="AN467:AS468"/>
    <mergeCell ref="AT467:BA468"/>
    <mergeCell ref="AD467:AD468"/>
    <mergeCell ref="AE467:AE468"/>
    <mergeCell ref="AF467:AF468"/>
    <mergeCell ref="AG467:AG468"/>
    <mergeCell ref="AH467:AH468"/>
    <mergeCell ref="AI467:AI468"/>
    <mergeCell ref="X467:X468"/>
    <mergeCell ref="Y467:Y468"/>
    <mergeCell ref="Z467:Z468"/>
    <mergeCell ref="AA467:AA468"/>
    <mergeCell ref="AB467:AB468"/>
    <mergeCell ref="AC467:AC468"/>
    <mergeCell ref="I467:R468"/>
    <mergeCell ref="S467:S468"/>
    <mergeCell ref="T467:T468"/>
    <mergeCell ref="U467:U468"/>
    <mergeCell ref="B471:B472"/>
    <mergeCell ref="C471:C472"/>
    <mergeCell ref="D471:D472"/>
    <mergeCell ref="E471:E472"/>
    <mergeCell ref="F471:F472"/>
    <mergeCell ref="G471:G472"/>
    <mergeCell ref="H471:H472"/>
    <mergeCell ref="I471:R472"/>
    <mergeCell ref="S471:S472"/>
    <mergeCell ref="BC469:BI470"/>
    <mergeCell ref="BJ469:BS470"/>
    <mergeCell ref="BT469:CB470"/>
    <mergeCell ref="CC469:CK470"/>
    <mergeCell ref="CL469:CN470"/>
    <mergeCell ref="CO469:CS470"/>
    <mergeCell ref="AH469:AH470"/>
    <mergeCell ref="AI469:AI470"/>
    <mergeCell ref="AJ469:AJ470"/>
    <mergeCell ref="AK469:AM470"/>
    <mergeCell ref="AN469:AS470"/>
    <mergeCell ref="AT469:BA470"/>
    <mergeCell ref="AB469:AB470"/>
    <mergeCell ref="AC469:AC470"/>
    <mergeCell ref="AD469:AD470"/>
    <mergeCell ref="AE469:AE470"/>
    <mergeCell ref="AF469:AF470"/>
    <mergeCell ref="AG469:AG470"/>
    <mergeCell ref="V469:V470"/>
    <mergeCell ref="W469:W470"/>
    <mergeCell ref="X469:X470"/>
    <mergeCell ref="Y469:Y470"/>
    <mergeCell ref="Z469:Z470"/>
    <mergeCell ref="AN471:AS472"/>
    <mergeCell ref="AT471:BA472"/>
    <mergeCell ref="AF471:AF472"/>
    <mergeCell ref="AG471:AG472"/>
    <mergeCell ref="AH471:AH472"/>
    <mergeCell ref="AI471:AI472"/>
    <mergeCell ref="AJ471:AJ472"/>
    <mergeCell ref="AK471:AM472"/>
    <mergeCell ref="Z471:Z472"/>
    <mergeCell ref="AA471:AA472"/>
    <mergeCell ref="AB471:AB472"/>
    <mergeCell ref="AC471:AC472"/>
    <mergeCell ref="AD471:AD472"/>
    <mergeCell ref="AE471:AE472"/>
    <mergeCell ref="T471:T472"/>
    <mergeCell ref="U471:U472"/>
    <mergeCell ref="V471:V472"/>
    <mergeCell ref="W471:W472"/>
    <mergeCell ref="X471:X472"/>
    <mergeCell ref="Y471:Y472"/>
    <mergeCell ref="U473:U474"/>
    <mergeCell ref="V473:V474"/>
    <mergeCell ref="W473:W474"/>
    <mergeCell ref="V475:V476"/>
    <mergeCell ref="W475:W476"/>
    <mergeCell ref="X475:X476"/>
    <mergeCell ref="I475:R476"/>
    <mergeCell ref="S475:S476"/>
    <mergeCell ref="T475:T476"/>
    <mergeCell ref="U475:U476"/>
    <mergeCell ref="AH475:AH476"/>
    <mergeCell ref="B473:B474"/>
    <mergeCell ref="C473:C474"/>
    <mergeCell ref="D473:D474"/>
    <mergeCell ref="E473:E474"/>
    <mergeCell ref="F473:F474"/>
    <mergeCell ref="G473:G474"/>
    <mergeCell ref="H473:H474"/>
    <mergeCell ref="Y473:Y474"/>
    <mergeCell ref="B475:B476"/>
    <mergeCell ref="C475:C476"/>
    <mergeCell ref="D475:D476"/>
    <mergeCell ref="E475:E476"/>
    <mergeCell ref="F475:F476"/>
    <mergeCell ref="AB475:AB476"/>
    <mergeCell ref="AC475:AC476"/>
    <mergeCell ref="AD475:AD476"/>
    <mergeCell ref="AE475:AE476"/>
    <mergeCell ref="AF475:AF476"/>
    <mergeCell ref="AG475:AG476"/>
    <mergeCell ref="Y475:Y476"/>
    <mergeCell ref="Z475:Z476"/>
    <mergeCell ref="AJ473:AJ474"/>
    <mergeCell ref="AK473:AM474"/>
    <mergeCell ref="AN473:AS474"/>
    <mergeCell ref="AT473:BA474"/>
    <mergeCell ref="AD473:AD474"/>
    <mergeCell ref="AE473:AE474"/>
    <mergeCell ref="AF473:AF474"/>
    <mergeCell ref="AG473:AG474"/>
    <mergeCell ref="AH473:AH474"/>
    <mergeCell ref="AI473:AI474"/>
    <mergeCell ref="X473:X474"/>
    <mergeCell ref="B477:B478"/>
    <mergeCell ref="C477:C478"/>
    <mergeCell ref="D477:D478"/>
    <mergeCell ref="E477:E478"/>
    <mergeCell ref="F477:F478"/>
    <mergeCell ref="G477:G478"/>
    <mergeCell ref="H477:H478"/>
    <mergeCell ref="I477:R478"/>
    <mergeCell ref="S477:S478"/>
    <mergeCell ref="Z473:Z474"/>
    <mergeCell ref="AA473:AA474"/>
    <mergeCell ref="AB473:AB474"/>
    <mergeCell ref="AC473:AC474"/>
    <mergeCell ref="I473:R474"/>
    <mergeCell ref="S473:S474"/>
    <mergeCell ref="T473:T474"/>
    <mergeCell ref="AI475:AI476"/>
    <mergeCell ref="AJ475:AJ476"/>
    <mergeCell ref="AK475:AM476"/>
    <mergeCell ref="AN475:AS476"/>
    <mergeCell ref="AT475:BA476"/>
    <mergeCell ref="AA475:AA476"/>
    <mergeCell ref="G475:G476"/>
    <mergeCell ref="H475:H476"/>
    <mergeCell ref="V479:V480"/>
    <mergeCell ref="W479:W480"/>
    <mergeCell ref="V477:V478"/>
    <mergeCell ref="W477:W478"/>
    <mergeCell ref="X477:X478"/>
    <mergeCell ref="Y477:Y478"/>
    <mergeCell ref="CL477:CN478"/>
    <mergeCell ref="CO477:CS478"/>
    <mergeCell ref="CT477:CX478"/>
    <mergeCell ref="B479:B480"/>
    <mergeCell ref="C479:C480"/>
    <mergeCell ref="D479:D480"/>
    <mergeCell ref="E479:E480"/>
    <mergeCell ref="F479:F480"/>
    <mergeCell ref="G479:G480"/>
    <mergeCell ref="H479:H480"/>
    <mergeCell ref="AN477:AS478"/>
    <mergeCell ref="AT477:BA478"/>
    <mergeCell ref="BC477:BI478"/>
    <mergeCell ref="BJ477:BS478"/>
    <mergeCell ref="BT477:CB478"/>
    <mergeCell ref="CC477:CK478"/>
    <mergeCell ref="AF477:AF478"/>
    <mergeCell ref="AG477:AG478"/>
    <mergeCell ref="AH477:AH478"/>
    <mergeCell ref="AI477:AI478"/>
    <mergeCell ref="AJ477:AJ478"/>
    <mergeCell ref="AK477:AM478"/>
    <mergeCell ref="Z477:Z478"/>
    <mergeCell ref="AA477:AA478"/>
    <mergeCell ref="AB477:AB478"/>
    <mergeCell ref="AC477:AC478"/>
    <mergeCell ref="AD477:AD478"/>
    <mergeCell ref="AE477:AE478"/>
    <mergeCell ref="T477:T478"/>
    <mergeCell ref="U477:U478"/>
    <mergeCell ref="BT479:CB480"/>
    <mergeCell ref="CC479:CK480"/>
    <mergeCell ref="CL479:CN480"/>
    <mergeCell ref="CO479:CS480"/>
    <mergeCell ref="CT479:CX480"/>
    <mergeCell ref="B481:B482"/>
    <mergeCell ref="C481:C482"/>
    <mergeCell ref="D481:D482"/>
    <mergeCell ref="E481:E482"/>
    <mergeCell ref="F481:F482"/>
    <mergeCell ref="AJ479:AJ480"/>
    <mergeCell ref="AK479:AM480"/>
    <mergeCell ref="AN479:AS480"/>
    <mergeCell ref="AT479:BA480"/>
    <mergeCell ref="BC479:BI480"/>
    <mergeCell ref="BJ479:BS480"/>
    <mergeCell ref="AD479:AD480"/>
    <mergeCell ref="AE479:AE480"/>
    <mergeCell ref="AF479:AF480"/>
    <mergeCell ref="AG479:AG480"/>
    <mergeCell ref="AH479:AH480"/>
    <mergeCell ref="AI479:AI480"/>
    <mergeCell ref="X479:X480"/>
    <mergeCell ref="Y479:Y480"/>
    <mergeCell ref="Z479:Z480"/>
    <mergeCell ref="AA479:AA480"/>
    <mergeCell ref="AB479:AB480"/>
    <mergeCell ref="AC479:AC480"/>
    <mergeCell ref="I479:R480"/>
    <mergeCell ref="S479:S480"/>
    <mergeCell ref="T479:T480"/>
    <mergeCell ref="U479:U480"/>
    <mergeCell ref="AN481:AS482"/>
    <mergeCell ref="AT481:BA482"/>
    <mergeCell ref="E483:E484"/>
    <mergeCell ref="F483:F484"/>
    <mergeCell ref="G483:G484"/>
    <mergeCell ref="H483:H484"/>
    <mergeCell ref="I483:R484"/>
    <mergeCell ref="S483:S484"/>
    <mergeCell ref="AH481:AH482"/>
    <mergeCell ref="AI481:AI482"/>
    <mergeCell ref="AJ481:AJ482"/>
    <mergeCell ref="AK481:AM482"/>
    <mergeCell ref="AB481:AB482"/>
    <mergeCell ref="AC481:AC482"/>
    <mergeCell ref="AD481:AD482"/>
    <mergeCell ref="AE481:AE482"/>
    <mergeCell ref="AF481:AF482"/>
    <mergeCell ref="AG481:AG482"/>
    <mergeCell ref="V481:V482"/>
    <mergeCell ref="W481:W482"/>
    <mergeCell ref="X481:X482"/>
    <mergeCell ref="Y481:Y482"/>
    <mergeCell ref="Z481:Z482"/>
    <mergeCell ref="AA481:AA482"/>
    <mergeCell ref="G481:G482"/>
    <mergeCell ref="H481:H482"/>
    <mergeCell ref="I481:R482"/>
    <mergeCell ref="S481:S482"/>
    <mergeCell ref="T481:T482"/>
    <mergeCell ref="U481:U482"/>
    <mergeCell ref="V485:V486"/>
    <mergeCell ref="W485:W486"/>
    <mergeCell ref="B485:B486"/>
    <mergeCell ref="C485:C486"/>
    <mergeCell ref="D485:D486"/>
    <mergeCell ref="E485:E486"/>
    <mergeCell ref="F485:F486"/>
    <mergeCell ref="G485:G486"/>
    <mergeCell ref="H485:H486"/>
    <mergeCell ref="AN483:AS484"/>
    <mergeCell ref="AT483:BA484"/>
    <mergeCell ref="AF483:AF484"/>
    <mergeCell ref="AG483:AG484"/>
    <mergeCell ref="AH483:AH484"/>
    <mergeCell ref="AI483:AI484"/>
    <mergeCell ref="AJ483:AJ484"/>
    <mergeCell ref="AK483:AM484"/>
    <mergeCell ref="Z483:Z484"/>
    <mergeCell ref="AA483:AA484"/>
    <mergeCell ref="AB483:AB484"/>
    <mergeCell ref="AC483:AC484"/>
    <mergeCell ref="AD483:AD484"/>
    <mergeCell ref="AE483:AE484"/>
    <mergeCell ref="T483:T484"/>
    <mergeCell ref="U483:U484"/>
    <mergeCell ref="V483:V484"/>
    <mergeCell ref="W483:W484"/>
    <mergeCell ref="X483:X484"/>
    <mergeCell ref="Y483:Y484"/>
    <mergeCell ref="B483:B484"/>
    <mergeCell ref="C483:C484"/>
    <mergeCell ref="D483:D484"/>
    <mergeCell ref="AA487:AA488"/>
    <mergeCell ref="G487:G488"/>
    <mergeCell ref="H487:H488"/>
    <mergeCell ref="I487:R488"/>
    <mergeCell ref="S487:S488"/>
    <mergeCell ref="T487:T488"/>
    <mergeCell ref="U487:U488"/>
    <mergeCell ref="B487:B488"/>
    <mergeCell ref="C487:C488"/>
    <mergeCell ref="D487:D488"/>
    <mergeCell ref="E487:E488"/>
    <mergeCell ref="F487:F488"/>
    <mergeCell ref="AJ485:AJ486"/>
    <mergeCell ref="AK485:AM486"/>
    <mergeCell ref="AN485:AS486"/>
    <mergeCell ref="AT485:BA486"/>
    <mergeCell ref="AD485:AD486"/>
    <mergeCell ref="AE485:AE486"/>
    <mergeCell ref="AF485:AF486"/>
    <mergeCell ref="AG485:AG486"/>
    <mergeCell ref="AH485:AH486"/>
    <mergeCell ref="AI485:AI486"/>
    <mergeCell ref="X485:X486"/>
    <mergeCell ref="Y485:Y486"/>
    <mergeCell ref="Z485:Z486"/>
    <mergeCell ref="AA485:AA486"/>
    <mergeCell ref="AB485:AB486"/>
    <mergeCell ref="AC485:AC486"/>
    <mergeCell ref="I485:R486"/>
    <mergeCell ref="S485:S486"/>
    <mergeCell ref="T485:T486"/>
    <mergeCell ref="U485:U486"/>
    <mergeCell ref="B489:B490"/>
    <mergeCell ref="C489:C490"/>
    <mergeCell ref="D489:D490"/>
    <mergeCell ref="E489:E490"/>
    <mergeCell ref="F489:F490"/>
    <mergeCell ref="G489:G490"/>
    <mergeCell ref="H489:H490"/>
    <mergeCell ref="I489:R490"/>
    <mergeCell ref="S489:S490"/>
    <mergeCell ref="BC487:BI488"/>
    <mergeCell ref="BJ487:BS488"/>
    <mergeCell ref="BT487:CB488"/>
    <mergeCell ref="CC487:CK488"/>
    <mergeCell ref="CL487:CN488"/>
    <mergeCell ref="CO487:CS488"/>
    <mergeCell ref="AH487:AH488"/>
    <mergeCell ref="AI487:AI488"/>
    <mergeCell ref="AJ487:AJ488"/>
    <mergeCell ref="AK487:AM488"/>
    <mergeCell ref="AN487:AS488"/>
    <mergeCell ref="AT487:BA488"/>
    <mergeCell ref="AB487:AB488"/>
    <mergeCell ref="AC487:AC488"/>
    <mergeCell ref="AD487:AD488"/>
    <mergeCell ref="AE487:AE488"/>
    <mergeCell ref="AF487:AF488"/>
    <mergeCell ref="AG487:AG488"/>
    <mergeCell ref="V487:V488"/>
    <mergeCell ref="W487:W488"/>
    <mergeCell ref="X487:X488"/>
    <mergeCell ref="Y487:Y488"/>
    <mergeCell ref="Z487:Z488"/>
    <mergeCell ref="AN489:AS490"/>
    <mergeCell ref="AT489:BA490"/>
    <mergeCell ref="AF489:AF490"/>
    <mergeCell ref="AG489:AG490"/>
    <mergeCell ref="AH489:AH490"/>
    <mergeCell ref="AI489:AI490"/>
    <mergeCell ref="AJ489:AJ490"/>
    <mergeCell ref="AK489:AM490"/>
    <mergeCell ref="Z489:Z490"/>
    <mergeCell ref="AA489:AA490"/>
    <mergeCell ref="AB489:AB490"/>
    <mergeCell ref="AC489:AC490"/>
    <mergeCell ref="AD489:AD490"/>
    <mergeCell ref="AE489:AE490"/>
    <mergeCell ref="T489:T490"/>
    <mergeCell ref="U489:U490"/>
    <mergeCell ref="V489:V490"/>
    <mergeCell ref="W489:W490"/>
    <mergeCell ref="X489:X490"/>
    <mergeCell ref="Y489:Y490"/>
    <mergeCell ref="U491:U492"/>
    <mergeCell ref="V491:V492"/>
    <mergeCell ref="W491:W492"/>
    <mergeCell ref="V493:V494"/>
    <mergeCell ref="W493:W494"/>
    <mergeCell ref="X493:X494"/>
    <mergeCell ref="I493:R494"/>
    <mergeCell ref="S493:S494"/>
    <mergeCell ref="T493:T494"/>
    <mergeCell ref="U493:U494"/>
    <mergeCell ref="AH493:AH494"/>
    <mergeCell ref="B491:B492"/>
    <mergeCell ref="C491:C492"/>
    <mergeCell ref="D491:D492"/>
    <mergeCell ref="E491:E492"/>
    <mergeCell ref="F491:F492"/>
    <mergeCell ref="G491:G492"/>
    <mergeCell ref="H491:H492"/>
    <mergeCell ref="Y491:Y492"/>
    <mergeCell ref="B493:B494"/>
    <mergeCell ref="C493:C494"/>
    <mergeCell ref="D493:D494"/>
    <mergeCell ref="E493:E494"/>
    <mergeCell ref="F493:F494"/>
    <mergeCell ref="AB493:AB494"/>
    <mergeCell ref="AC493:AC494"/>
    <mergeCell ref="AD493:AD494"/>
    <mergeCell ref="AE493:AE494"/>
    <mergeCell ref="AF493:AF494"/>
    <mergeCell ref="AG493:AG494"/>
    <mergeCell ref="Y493:Y494"/>
    <mergeCell ref="Z493:Z494"/>
    <mergeCell ref="AJ491:AJ492"/>
    <mergeCell ref="AK491:AM492"/>
    <mergeCell ref="AN491:AS492"/>
    <mergeCell ref="AT491:BA492"/>
    <mergeCell ref="AD491:AD492"/>
    <mergeCell ref="AE491:AE492"/>
    <mergeCell ref="AF491:AF492"/>
    <mergeCell ref="AG491:AG492"/>
    <mergeCell ref="AH491:AH492"/>
    <mergeCell ref="AI491:AI492"/>
    <mergeCell ref="X491:X492"/>
    <mergeCell ref="B495:B496"/>
    <mergeCell ref="C495:C496"/>
    <mergeCell ref="D495:D496"/>
    <mergeCell ref="E495:E496"/>
    <mergeCell ref="F495:F496"/>
    <mergeCell ref="G495:G496"/>
    <mergeCell ref="H495:H496"/>
    <mergeCell ref="I495:R496"/>
    <mergeCell ref="S495:S496"/>
    <mergeCell ref="Z491:Z492"/>
    <mergeCell ref="AA491:AA492"/>
    <mergeCell ref="AB491:AB492"/>
    <mergeCell ref="AC491:AC492"/>
    <mergeCell ref="I491:R492"/>
    <mergeCell ref="S491:S492"/>
    <mergeCell ref="T491:T492"/>
    <mergeCell ref="AI493:AI494"/>
    <mergeCell ref="AJ493:AJ494"/>
    <mergeCell ref="AK493:AM494"/>
    <mergeCell ref="AN493:AS494"/>
    <mergeCell ref="AT493:BA494"/>
    <mergeCell ref="AA493:AA494"/>
    <mergeCell ref="G493:G494"/>
    <mergeCell ref="H493:H494"/>
    <mergeCell ref="V497:V498"/>
    <mergeCell ref="W497:W498"/>
    <mergeCell ref="V495:V496"/>
    <mergeCell ref="W495:W496"/>
    <mergeCell ref="X495:X496"/>
    <mergeCell ref="Y495:Y496"/>
    <mergeCell ref="CL495:CN496"/>
    <mergeCell ref="CO495:CS496"/>
    <mergeCell ref="CT495:CX496"/>
    <mergeCell ref="B497:B498"/>
    <mergeCell ref="C497:C498"/>
    <mergeCell ref="D497:D498"/>
    <mergeCell ref="E497:E498"/>
    <mergeCell ref="F497:F498"/>
    <mergeCell ref="G497:G498"/>
    <mergeCell ref="H497:H498"/>
    <mergeCell ref="AN495:AS496"/>
    <mergeCell ref="AT495:BA496"/>
    <mergeCell ref="BC495:BI496"/>
    <mergeCell ref="BJ495:BS496"/>
    <mergeCell ref="BT495:CB496"/>
    <mergeCell ref="CC495:CK496"/>
    <mergeCell ref="AF495:AF496"/>
    <mergeCell ref="AG495:AG496"/>
    <mergeCell ref="AH495:AH496"/>
    <mergeCell ref="AI495:AI496"/>
    <mergeCell ref="AJ495:AJ496"/>
    <mergeCell ref="AK495:AM496"/>
    <mergeCell ref="Z495:Z496"/>
    <mergeCell ref="AA495:AA496"/>
    <mergeCell ref="AB495:AB496"/>
    <mergeCell ref="AC495:AC496"/>
    <mergeCell ref="AD495:AD496"/>
    <mergeCell ref="AE495:AE496"/>
    <mergeCell ref="T495:T496"/>
    <mergeCell ref="U495:U496"/>
    <mergeCell ref="BT497:CB498"/>
    <mergeCell ref="CC497:CK498"/>
    <mergeCell ref="CL497:CN498"/>
    <mergeCell ref="CO497:CS498"/>
    <mergeCell ref="CT497:CX498"/>
    <mergeCell ref="B499:R500"/>
    <mergeCell ref="S499:S500"/>
    <mergeCell ref="T499:T500"/>
    <mergeCell ref="U499:U500"/>
    <mergeCell ref="V499:V500"/>
    <mergeCell ref="AJ497:AJ498"/>
    <mergeCell ref="AK497:AM498"/>
    <mergeCell ref="AN497:AS498"/>
    <mergeCell ref="AT497:BA498"/>
    <mergeCell ref="BC497:BI498"/>
    <mergeCell ref="BJ497:BS498"/>
    <mergeCell ref="AD497:AD498"/>
    <mergeCell ref="AE497:AE498"/>
    <mergeCell ref="AF497:AF498"/>
    <mergeCell ref="AG497:AG498"/>
    <mergeCell ref="AH497:AH498"/>
    <mergeCell ref="AI497:AI498"/>
    <mergeCell ref="X497:X498"/>
    <mergeCell ref="Y497:Y498"/>
    <mergeCell ref="Z497:Z498"/>
    <mergeCell ref="AA497:AA498"/>
    <mergeCell ref="AB497:AB498"/>
    <mergeCell ref="AC497:AC498"/>
    <mergeCell ref="I497:R498"/>
    <mergeCell ref="S497:S498"/>
    <mergeCell ref="T497:T498"/>
    <mergeCell ref="U497:U498"/>
    <mergeCell ref="BT499:CB500"/>
    <mergeCell ref="CC499:CK500"/>
    <mergeCell ref="CL499:CN500"/>
    <mergeCell ref="CO499:CS500"/>
    <mergeCell ref="CT499:CX500"/>
    <mergeCell ref="B501:C502"/>
    <mergeCell ref="D501:BA503"/>
    <mergeCell ref="BC501:BD502"/>
    <mergeCell ref="BE501:CX503"/>
    <mergeCell ref="AI499:AI500"/>
    <mergeCell ref="AJ499:AJ500"/>
    <mergeCell ref="AK499:AM500"/>
    <mergeCell ref="AN499:AS500"/>
    <mergeCell ref="AT499:BA500"/>
    <mergeCell ref="BC499:BS500"/>
    <mergeCell ref="AC499:AC500"/>
    <mergeCell ref="AD499:AD500"/>
    <mergeCell ref="AE499:AE500"/>
    <mergeCell ref="AF499:AF500"/>
    <mergeCell ref="AG499:AG500"/>
    <mergeCell ref="AH499:AH500"/>
    <mergeCell ref="W499:W500"/>
    <mergeCell ref="X499:X500"/>
    <mergeCell ref="Y499:Y500"/>
    <mergeCell ref="Z499:Z500"/>
    <mergeCell ref="AA499:AA500"/>
    <mergeCell ref="AB499:AB500"/>
    <mergeCell ref="AG518:AJ520"/>
    <mergeCell ref="AK518:AN520"/>
    <mergeCell ref="AO518:AS520"/>
    <mergeCell ref="AT518:AZ520"/>
    <mergeCell ref="N514:S514"/>
    <mergeCell ref="M515:AK516"/>
    <mergeCell ref="AG517:AZ517"/>
    <mergeCell ref="AI509:BA509"/>
    <mergeCell ref="E512:I514"/>
    <mergeCell ref="J512:M514"/>
    <mergeCell ref="N512:S513"/>
    <mergeCell ref="U512:AB514"/>
    <mergeCell ref="O505:P507"/>
    <mergeCell ref="AH505:AJ507"/>
    <mergeCell ref="C508:S510"/>
    <mergeCell ref="T508:V510"/>
    <mergeCell ref="AJ508:AN508"/>
    <mergeCell ref="E531:E532"/>
    <mergeCell ref="F531:F532"/>
    <mergeCell ref="G531:G532"/>
    <mergeCell ref="H531:H532"/>
    <mergeCell ref="I531:R532"/>
    <mergeCell ref="S531:S532"/>
    <mergeCell ref="AB528:BA528"/>
    <mergeCell ref="B529:H530"/>
    <mergeCell ref="I529:R530"/>
    <mergeCell ref="S529:AA530"/>
    <mergeCell ref="AB529:AJ530"/>
    <mergeCell ref="AK529:AM530"/>
    <mergeCell ref="AN529:AS530"/>
    <mergeCell ref="AT529:BA530"/>
    <mergeCell ref="AB523:AX526"/>
    <mergeCell ref="X524:AA524"/>
    <mergeCell ref="AB527:BA527"/>
    <mergeCell ref="V533:V534"/>
    <mergeCell ref="W533:W534"/>
    <mergeCell ref="B533:B534"/>
    <mergeCell ref="C533:C534"/>
    <mergeCell ref="D533:D534"/>
    <mergeCell ref="E533:E534"/>
    <mergeCell ref="F533:F534"/>
    <mergeCell ref="G533:G534"/>
    <mergeCell ref="H533:H534"/>
    <mergeCell ref="AN531:AS532"/>
    <mergeCell ref="AT531:BA532"/>
    <mergeCell ref="AF531:AF532"/>
    <mergeCell ref="AG531:AG532"/>
    <mergeCell ref="AH531:AH532"/>
    <mergeCell ref="AI531:AI532"/>
    <mergeCell ref="AJ531:AJ532"/>
    <mergeCell ref="AK531:AM532"/>
    <mergeCell ref="Z531:Z532"/>
    <mergeCell ref="AA531:AA532"/>
    <mergeCell ref="AB531:AB532"/>
    <mergeCell ref="AC531:AC532"/>
    <mergeCell ref="AD531:AD532"/>
    <mergeCell ref="AE531:AE532"/>
    <mergeCell ref="T531:T532"/>
    <mergeCell ref="U531:U532"/>
    <mergeCell ref="V531:V532"/>
    <mergeCell ref="W531:W532"/>
    <mergeCell ref="X531:X532"/>
    <mergeCell ref="Y531:Y532"/>
    <mergeCell ref="B531:B532"/>
    <mergeCell ref="C531:C532"/>
    <mergeCell ref="D531:D532"/>
    <mergeCell ref="BT533:CB534"/>
    <mergeCell ref="CC533:CK534"/>
    <mergeCell ref="CL533:CN534"/>
    <mergeCell ref="CO533:CS534"/>
    <mergeCell ref="CT533:CX534"/>
    <mergeCell ref="B535:B536"/>
    <mergeCell ref="C535:C536"/>
    <mergeCell ref="D535:D536"/>
    <mergeCell ref="E535:E536"/>
    <mergeCell ref="F535:F536"/>
    <mergeCell ref="AJ533:AJ534"/>
    <mergeCell ref="AK533:AM534"/>
    <mergeCell ref="AN533:AS534"/>
    <mergeCell ref="AT533:BA534"/>
    <mergeCell ref="BC533:BI534"/>
    <mergeCell ref="BJ533:BS534"/>
    <mergeCell ref="AD533:AD534"/>
    <mergeCell ref="AE533:AE534"/>
    <mergeCell ref="AF533:AF534"/>
    <mergeCell ref="AG533:AG534"/>
    <mergeCell ref="AH533:AH534"/>
    <mergeCell ref="AI533:AI534"/>
    <mergeCell ref="X533:X534"/>
    <mergeCell ref="Y533:Y534"/>
    <mergeCell ref="Z533:Z534"/>
    <mergeCell ref="AA533:AA534"/>
    <mergeCell ref="AB533:AB534"/>
    <mergeCell ref="AC533:AC534"/>
    <mergeCell ref="I533:R534"/>
    <mergeCell ref="S533:S534"/>
    <mergeCell ref="T533:T534"/>
    <mergeCell ref="U533:U534"/>
    <mergeCell ref="E537:E538"/>
    <mergeCell ref="F537:F538"/>
    <mergeCell ref="G537:G538"/>
    <mergeCell ref="H537:H538"/>
    <mergeCell ref="I537:R538"/>
    <mergeCell ref="S537:S538"/>
    <mergeCell ref="AH535:AH536"/>
    <mergeCell ref="AI535:AI536"/>
    <mergeCell ref="AJ535:AJ536"/>
    <mergeCell ref="AK535:AM536"/>
    <mergeCell ref="AN535:AS536"/>
    <mergeCell ref="AT535:BA536"/>
    <mergeCell ref="AB535:AB536"/>
    <mergeCell ref="AC535:AC536"/>
    <mergeCell ref="AD535:AD536"/>
    <mergeCell ref="AE535:AE536"/>
    <mergeCell ref="AF535:AF536"/>
    <mergeCell ref="AG535:AG536"/>
    <mergeCell ref="V535:V536"/>
    <mergeCell ref="W535:W536"/>
    <mergeCell ref="X535:X536"/>
    <mergeCell ref="Y535:Y536"/>
    <mergeCell ref="Z535:Z536"/>
    <mergeCell ref="AA535:AA536"/>
    <mergeCell ref="G535:G536"/>
    <mergeCell ref="H535:H536"/>
    <mergeCell ref="I535:R536"/>
    <mergeCell ref="S535:S536"/>
    <mergeCell ref="T535:T536"/>
    <mergeCell ref="U535:U536"/>
    <mergeCell ref="V539:V540"/>
    <mergeCell ref="W539:W540"/>
    <mergeCell ref="B539:B540"/>
    <mergeCell ref="C539:C540"/>
    <mergeCell ref="D539:D540"/>
    <mergeCell ref="E539:E540"/>
    <mergeCell ref="F539:F540"/>
    <mergeCell ref="G539:G540"/>
    <mergeCell ref="H539:H540"/>
    <mergeCell ref="AN537:AS538"/>
    <mergeCell ref="AT537:BA538"/>
    <mergeCell ref="AF537:AF538"/>
    <mergeCell ref="AG537:AG538"/>
    <mergeCell ref="AH537:AH538"/>
    <mergeCell ref="AI537:AI538"/>
    <mergeCell ref="AJ537:AJ538"/>
    <mergeCell ref="AK537:AM538"/>
    <mergeCell ref="Z537:Z538"/>
    <mergeCell ref="AA537:AA538"/>
    <mergeCell ref="AB537:AB538"/>
    <mergeCell ref="AC537:AC538"/>
    <mergeCell ref="AD537:AD538"/>
    <mergeCell ref="AE537:AE538"/>
    <mergeCell ref="T537:T538"/>
    <mergeCell ref="U537:U538"/>
    <mergeCell ref="V537:V538"/>
    <mergeCell ref="W537:W538"/>
    <mergeCell ref="X537:X538"/>
    <mergeCell ref="Y537:Y538"/>
    <mergeCell ref="B537:B538"/>
    <mergeCell ref="C537:C538"/>
    <mergeCell ref="D537:D538"/>
    <mergeCell ref="AA541:AA542"/>
    <mergeCell ref="G541:G542"/>
    <mergeCell ref="H541:H542"/>
    <mergeCell ref="I541:R542"/>
    <mergeCell ref="S541:S542"/>
    <mergeCell ref="T541:T542"/>
    <mergeCell ref="U541:U542"/>
    <mergeCell ref="B541:B542"/>
    <mergeCell ref="C541:C542"/>
    <mergeCell ref="D541:D542"/>
    <mergeCell ref="E541:E542"/>
    <mergeCell ref="F541:F542"/>
    <mergeCell ref="AJ539:AJ540"/>
    <mergeCell ref="AK539:AM540"/>
    <mergeCell ref="AN539:AS540"/>
    <mergeCell ref="AT539:BA540"/>
    <mergeCell ref="AD539:AD540"/>
    <mergeCell ref="AE539:AE540"/>
    <mergeCell ref="AF539:AF540"/>
    <mergeCell ref="AG539:AG540"/>
    <mergeCell ref="AH539:AH540"/>
    <mergeCell ref="AI539:AI540"/>
    <mergeCell ref="X539:X540"/>
    <mergeCell ref="Y539:Y540"/>
    <mergeCell ref="Z539:Z540"/>
    <mergeCell ref="AA539:AA540"/>
    <mergeCell ref="AB539:AB540"/>
    <mergeCell ref="AC539:AC540"/>
    <mergeCell ref="I539:R540"/>
    <mergeCell ref="S539:S540"/>
    <mergeCell ref="T539:T540"/>
    <mergeCell ref="U539:U540"/>
    <mergeCell ref="B543:B544"/>
    <mergeCell ref="C543:C544"/>
    <mergeCell ref="D543:D544"/>
    <mergeCell ref="E543:E544"/>
    <mergeCell ref="F543:F544"/>
    <mergeCell ref="G543:G544"/>
    <mergeCell ref="H543:H544"/>
    <mergeCell ref="I543:R544"/>
    <mergeCell ref="S543:S544"/>
    <mergeCell ref="BC541:BI542"/>
    <mergeCell ref="BJ541:BS542"/>
    <mergeCell ref="BT541:CB542"/>
    <mergeCell ref="CC541:CK542"/>
    <mergeCell ref="CL541:CN542"/>
    <mergeCell ref="CO541:CS542"/>
    <mergeCell ref="AH541:AH542"/>
    <mergeCell ref="AI541:AI542"/>
    <mergeCell ref="AJ541:AJ542"/>
    <mergeCell ref="AK541:AM542"/>
    <mergeCell ref="AN541:AS542"/>
    <mergeCell ref="AT541:BA542"/>
    <mergeCell ref="AB541:AB542"/>
    <mergeCell ref="AC541:AC542"/>
    <mergeCell ref="AD541:AD542"/>
    <mergeCell ref="AE541:AE542"/>
    <mergeCell ref="AF541:AF542"/>
    <mergeCell ref="AG541:AG542"/>
    <mergeCell ref="V541:V542"/>
    <mergeCell ref="W541:W542"/>
    <mergeCell ref="X541:X542"/>
    <mergeCell ref="Y541:Y542"/>
    <mergeCell ref="Z541:Z542"/>
    <mergeCell ref="AN543:AS544"/>
    <mergeCell ref="AT543:BA544"/>
    <mergeCell ref="AF543:AF544"/>
    <mergeCell ref="AG543:AG544"/>
    <mergeCell ref="AH543:AH544"/>
    <mergeCell ref="AI543:AI544"/>
    <mergeCell ref="AJ543:AJ544"/>
    <mergeCell ref="AK543:AM544"/>
    <mergeCell ref="Z543:Z544"/>
    <mergeCell ref="AA543:AA544"/>
    <mergeCell ref="AB543:AB544"/>
    <mergeCell ref="AC543:AC544"/>
    <mergeCell ref="AD543:AD544"/>
    <mergeCell ref="AE543:AE544"/>
    <mergeCell ref="T543:T544"/>
    <mergeCell ref="U543:U544"/>
    <mergeCell ref="V543:V544"/>
    <mergeCell ref="W543:W544"/>
    <mergeCell ref="X543:X544"/>
    <mergeCell ref="Y543:Y544"/>
    <mergeCell ref="U545:U546"/>
    <mergeCell ref="V545:V546"/>
    <mergeCell ref="W545:W546"/>
    <mergeCell ref="V547:V548"/>
    <mergeCell ref="W547:W548"/>
    <mergeCell ref="X547:X548"/>
    <mergeCell ref="I547:R548"/>
    <mergeCell ref="S547:S548"/>
    <mergeCell ref="T547:T548"/>
    <mergeCell ref="U547:U548"/>
    <mergeCell ref="AH547:AH548"/>
    <mergeCell ref="B545:B546"/>
    <mergeCell ref="C545:C546"/>
    <mergeCell ref="D545:D546"/>
    <mergeCell ref="E545:E546"/>
    <mergeCell ref="F545:F546"/>
    <mergeCell ref="G545:G546"/>
    <mergeCell ref="H545:H546"/>
    <mergeCell ref="Y545:Y546"/>
    <mergeCell ref="B547:B548"/>
    <mergeCell ref="C547:C548"/>
    <mergeCell ref="D547:D548"/>
    <mergeCell ref="E547:E548"/>
    <mergeCell ref="F547:F548"/>
    <mergeCell ref="AB547:AB548"/>
    <mergeCell ref="AC547:AC548"/>
    <mergeCell ref="AD547:AD548"/>
    <mergeCell ref="AE547:AE548"/>
    <mergeCell ref="AF547:AF548"/>
    <mergeCell ref="AG547:AG548"/>
    <mergeCell ref="Y547:Y548"/>
    <mergeCell ref="Z547:Z548"/>
    <mergeCell ref="AJ545:AJ546"/>
    <mergeCell ref="AK545:AM546"/>
    <mergeCell ref="AN545:AS546"/>
    <mergeCell ref="AT545:BA546"/>
    <mergeCell ref="AD545:AD546"/>
    <mergeCell ref="AE545:AE546"/>
    <mergeCell ref="AF545:AF546"/>
    <mergeCell ref="AG545:AG546"/>
    <mergeCell ref="AH545:AH546"/>
    <mergeCell ref="AI545:AI546"/>
    <mergeCell ref="X545:X546"/>
    <mergeCell ref="B549:B550"/>
    <mergeCell ref="C549:C550"/>
    <mergeCell ref="D549:D550"/>
    <mergeCell ref="E549:E550"/>
    <mergeCell ref="F549:F550"/>
    <mergeCell ref="G549:G550"/>
    <mergeCell ref="H549:H550"/>
    <mergeCell ref="I549:R550"/>
    <mergeCell ref="S549:S550"/>
    <mergeCell ref="Z545:Z546"/>
    <mergeCell ref="AA545:AA546"/>
    <mergeCell ref="AB545:AB546"/>
    <mergeCell ref="AC545:AC546"/>
    <mergeCell ref="I545:R546"/>
    <mergeCell ref="S545:S546"/>
    <mergeCell ref="T545:T546"/>
    <mergeCell ref="AI547:AI548"/>
    <mergeCell ref="AJ547:AJ548"/>
    <mergeCell ref="AK547:AM548"/>
    <mergeCell ref="AN547:AS548"/>
    <mergeCell ref="AT547:BA548"/>
    <mergeCell ref="AA547:AA548"/>
    <mergeCell ref="G547:G548"/>
    <mergeCell ref="H547:H548"/>
    <mergeCell ref="V551:V552"/>
    <mergeCell ref="W551:W552"/>
    <mergeCell ref="V549:V550"/>
    <mergeCell ref="W549:W550"/>
    <mergeCell ref="X549:X550"/>
    <mergeCell ref="Y549:Y550"/>
    <mergeCell ref="CL549:CN550"/>
    <mergeCell ref="CO549:CS550"/>
    <mergeCell ref="CT549:CX550"/>
    <mergeCell ref="B551:B552"/>
    <mergeCell ref="C551:C552"/>
    <mergeCell ref="D551:D552"/>
    <mergeCell ref="E551:E552"/>
    <mergeCell ref="F551:F552"/>
    <mergeCell ref="G551:G552"/>
    <mergeCell ref="H551:H552"/>
    <mergeCell ref="AN549:AS550"/>
    <mergeCell ref="AT549:BA550"/>
    <mergeCell ref="BC549:BI550"/>
    <mergeCell ref="BJ549:BS550"/>
    <mergeCell ref="BT549:CB550"/>
    <mergeCell ref="CC549:CK550"/>
    <mergeCell ref="AF549:AF550"/>
    <mergeCell ref="AG549:AG550"/>
    <mergeCell ref="AH549:AH550"/>
    <mergeCell ref="AI549:AI550"/>
    <mergeCell ref="AJ549:AJ550"/>
    <mergeCell ref="AK549:AM550"/>
    <mergeCell ref="Z549:Z550"/>
    <mergeCell ref="AA549:AA550"/>
    <mergeCell ref="AB549:AB550"/>
    <mergeCell ref="AC549:AC550"/>
    <mergeCell ref="AD549:AD550"/>
    <mergeCell ref="AE549:AE550"/>
    <mergeCell ref="T549:T550"/>
    <mergeCell ref="U549:U550"/>
    <mergeCell ref="BT551:CB552"/>
    <mergeCell ref="CC551:CK552"/>
    <mergeCell ref="CL551:CN552"/>
    <mergeCell ref="CO551:CS552"/>
    <mergeCell ref="CT551:CX552"/>
    <mergeCell ref="B553:B554"/>
    <mergeCell ref="C553:C554"/>
    <mergeCell ref="D553:D554"/>
    <mergeCell ref="E553:E554"/>
    <mergeCell ref="F553:F554"/>
    <mergeCell ref="AJ551:AJ552"/>
    <mergeCell ref="AK551:AM552"/>
    <mergeCell ref="AN551:AS552"/>
    <mergeCell ref="AT551:BA552"/>
    <mergeCell ref="BC551:BI552"/>
    <mergeCell ref="BJ551:BS552"/>
    <mergeCell ref="AD551:AD552"/>
    <mergeCell ref="AE551:AE552"/>
    <mergeCell ref="AF551:AF552"/>
    <mergeCell ref="AG551:AG552"/>
    <mergeCell ref="AH551:AH552"/>
    <mergeCell ref="AI551:AI552"/>
    <mergeCell ref="X551:X552"/>
    <mergeCell ref="Y551:Y552"/>
    <mergeCell ref="Z551:Z552"/>
    <mergeCell ref="AA551:AA552"/>
    <mergeCell ref="AB551:AB552"/>
    <mergeCell ref="AC551:AC552"/>
    <mergeCell ref="I551:R552"/>
    <mergeCell ref="S551:S552"/>
    <mergeCell ref="T551:T552"/>
    <mergeCell ref="U551:U552"/>
    <mergeCell ref="AN553:AS554"/>
    <mergeCell ref="AT553:BA554"/>
    <mergeCell ref="E555:E556"/>
    <mergeCell ref="F555:F556"/>
    <mergeCell ref="G555:G556"/>
    <mergeCell ref="H555:H556"/>
    <mergeCell ref="I555:R556"/>
    <mergeCell ref="S555:S556"/>
    <mergeCell ref="AH553:AH554"/>
    <mergeCell ref="AI553:AI554"/>
    <mergeCell ref="AJ553:AJ554"/>
    <mergeCell ref="AK553:AM554"/>
    <mergeCell ref="AB553:AB554"/>
    <mergeCell ref="AC553:AC554"/>
    <mergeCell ref="AD553:AD554"/>
    <mergeCell ref="AE553:AE554"/>
    <mergeCell ref="AF553:AF554"/>
    <mergeCell ref="AG553:AG554"/>
    <mergeCell ref="V553:V554"/>
    <mergeCell ref="W553:W554"/>
    <mergeCell ref="X553:X554"/>
    <mergeCell ref="Y553:Y554"/>
    <mergeCell ref="Z553:Z554"/>
    <mergeCell ref="AA553:AA554"/>
    <mergeCell ref="G553:G554"/>
    <mergeCell ref="H553:H554"/>
    <mergeCell ref="I553:R554"/>
    <mergeCell ref="S553:S554"/>
    <mergeCell ref="T553:T554"/>
    <mergeCell ref="U553:U554"/>
    <mergeCell ref="V557:V558"/>
    <mergeCell ref="W557:W558"/>
    <mergeCell ref="B557:B558"/>
    <mergeCell ref="C557:C558"/>
    <mergeCell ref="D557:D558"/>
    <mergeCell ref="E557:E558"/>
    <mergeCell ref="F557:F558"/>
    <mergeCell ref="G557:G558"/>
    <mergeCell ref="H557:H558"/>
    <mergeCell ref="AN555:AS556"/>
    <mergeCell ref="AT555:BA556"/>
    <mergeCell ref="AF555:AF556"/>
    <mergeCell ref="AG555:AG556"/>
    <mergeCell ref="AH555:AH556"/>
    <mergeCell ref="AI555:AI556"/>
    <mergeCell ref="AJ555:AJ556"/>
    <mergeCell ref="AK555:AM556"/>
    <mergeCell ref="Z555:Z556"/>
    <mergeCell ref="AA555:AA556"/>
    <mergeCell ref="AB555:AB556"/>
    <mergeCell ref="AC555:AC556"/>
    <mergeCell ref="AD555:AD556"/>
    <mergeCell ref="AE555:AE556"/>
    <mergeCell ref="T555:T556"/>
    <mergeCell ref="U555:U556"/>
    <mergeCell ref="V555:V556"/>
    <mergeCell ref="W555:W556"/>
    <mergeCell ref="X555:X556"/>
    <mergeCell ref="Y555:Y556"/>
    <mergeCell ref="B555:B556"/>
    <mergeCell ref="C555:C556"/>
    <mergeCell ref="D555:D556"/>
    <mergeCell ref="AA559:AA560"/>
    <mergeCell ref="G559:G560"/>
    <mergeCell ref="H559:H560"/>
    <mergeCell ref="I559:R560"/>
    <mergeCell ref="S559:S560"/>
    <mergeCell ref="T559:T560"/>
    <mergeCell ref="U559:U560"/>
    <mergeCell ref="B559:B560"/>
    <mergeCell ref="C559:C560"/>
    <mergeCell ref="D559:D560"/>
    <mergeCell ref="E559:E560"/>
    <mergeCell ref="F559:F560"/>
    <mergeCell ref="AJ557:AJ558"/>
    <mergeCell ref="AK557:AM558"/>
    <mergeCell ref="AN557:AS558"/>
    <mergeCell ref="AT557:BA558"/>
    <mergeCell ref="AD557:AD558"/>
    <mergeCell ref="AE557:AE558"/>
    <mergeCell ref="AF557:AF558"/>
    <mergeCell ref="AG557:AG558"/>
    <mergeCell ref="AH557:AH558"/>
    <mergeCell ref="AI557:AI558"/>
    <mergeCell ref="X557:X558"/>
    <mergeCell ref="Y557:Y558"/>
    <mergeCell ref="Z557:Z558"/>
    <mergeCell ref="AA557:AA558"/>
    <mergeCell ref="AB557:AB558"/>
    <mergeCell ref="AC557:AC558"/>
    <mergeCell ref="I557:R558"/>
    <mergeCell ref="S557:S558"/>
    <mergeCell ref="T557:T558"/>
    <mergeCell ref="U557:U558"/>
    <mergeCell ref="B561:B562"/>
    <mergeCell ref="C561:C562"/>
    <mergeCell ref="D561:D562"/>
    <mergeCell ref="E561:E562"/>
    <mergeCell ref="F561:F562"/>
    <mergeCell ref="G561:G562"/>
    <mergeCell ref="H561:H562"/>
    <mergeCell ref="I561:R562"/>
    <mergeCell ref="S561:S562"/>
    <mergeCell ref="BC559:BI560"/>
    <mergeCell ref="BJ559:BS560"/>
    <mergeCell ref="BT559:CB560"/>
    <mergeCell ref="CC559:CK560"/>
    <mergeCell ref="CL559:CN560"/>
    <mergeCell ref="CO559:CS560"/>
    <mergeCell ref="AH559:AH560"/>
    <mergeCell ref="AI559:AI560"/>
    <mergeCell ref="AJ559:AJ560"/>
    <mergeCell ref="AK559:AM560"/>
    <mergeCell ref="AN559:AS560"/>
    <mergeCell ref="AT559:BA560"/>
    <mergeCell ref="AB559:AB560"/>
    <mergeCell ref="AC559:AC560"/>
    <mergeCell ref="AD559:AD560"/>
    <mergeCell ref="AE559:AE560"/>
    <mergeCell ref="AF559:AF560"/>
    <mergeCell ref="AG559:AG560"/>
    <mergeCell ref="V559:V560"/>
    <mergeCell ref="W559:W560"/>
    <mergeCell ref="X559:X560"/>
    <mergeCell ref="Y559:Y560"/>
    <mergeCell ref="Z559:Z560"/>
    <mergeCell ref="AN561:AS562"/>
    <mergeCell ref="AT561:BA562"/>
    <mergeCell ref="AF561:AF562"/>
    <mergeCell ref="AG561:AG562"/>
    <mergeCell ref="AH561:AH562"/>
    <mergeCell ref="AI561:AI562"/>
    <mergeCell ref="AJ561:AJ562"/>
    <mergeCell ref="AK561:AM562"/>
    <mergeCell ref="Z561:Z562"/>
    <mergeCell ref="AA561:AA562"/>
    <mergeCell ref="AB561:AB562"/>
    <mergeCell ref="AC561:AC562"/>
    <mergeCell ref="AD561:AD562"/>
    <mergeCell ref="AE561:AE562"/>
    <mergeCell ref="T561:T562"/>
    <mergeCell ref="U561:U562"/>
    <mergeCell ref="V561:V562"/>
    <mergeCell ref="W561:W562"/>
    <mergeCell ref="X561:X562"/>
    <mergeCell ref="Y561:Y562"/>
    <mergeCell ref="U563:U564"/>
    <mergeCell ref="V563:V564"/>
    <mergeCell ref="W563:W564"/>
    <mergeCell ref="V565:V566"/>
    <mergeCell ref="W565:W566"/>
    <mergeCell ref="X565:X566"/>
    <mergeCell ref="I565:R566"/>
    <mergeCell ref="S565:S566"/>
    <mergeCell ref="T565:T566"/>
    <mergeCell ref="U565:U566"/>
    <mergeCell ref="AH565:AH566"/>
    <mergeCell ref="B563:B564"/>
    <mergeCell ref="C563:C564"/>
    <mergeCell ref="D563:D564"/>
    <mergeCell ref="E563:E564"/>
    <mergeCell ref="F563:F564"/>
    <mergeCell ref="G563:G564"/>
    <mergeCell ref="H563:H564"/>
    <mergeCell ref="Y563:Y564"/>
    <mergeCell ref="B565:B566"/>
    <mergeCell ref="C565:C566"/>
    <mergeCell ref="D565:D566"/>
    <mergeCell ref="E565:E566"/>
    <mergeCell ref="F565:F566"/>
    <mergeCell ref="AB565:AB566"/>
    <mergeCell ref="AC565:AC566"/>
    <mergeCell ref="AD565:AD566"/>
    <mergeCell ref="AE565:AE566"/>
    <mergeCell ref="AF565:AF566"/>
    <mergeCell ref="AG565:AG566"/>
    <mergeCell ref="Y565:Y566"/>
    <mergeCell ref="Z565:Z566"/>
    <mergeCell ref="AJ563:AJ564"/>
    <mergeCell ref="AK563:AM564"/>
    <mergeCell ref="AN563:AS564"/>
    <mergeCell ref="AT563:BA564"/>
    <mergeCell ref="AD563:AD564"/>
    <mergeCell ref="AE563:AE564"/>
    <mergeCell ref="AF563:AF564"/>
    <mergeCell ref="AG563:AG564"/>
    <mergeCell ref="AH563:AH564"/>
    <mergeCell ref="AI563:AI564"/>
    <mergeCell ref="X563:X564"/>
    <mergeCell ref="B567:B568"/>
    <mergeCell ref="C567:C568"/>
    <mergeCell ref="D567:D568"/>
    <mergeCell ref="E567:E568"/>
    <mergeCell ref="F567:F568"/>
    <mergeCell ref="G567:G568"/>
    <mergeCell ref="H567:H568"/>
    <mergeCell ref="I567:R568"/>
    <mergeCell ref="S567:S568"/>
    <mergeCell ref="Z563:Z564"/>
    <mergeCell ref="AA563:AA564"/>
    <mergeCell ref="AB563:AB564"/>
    <mergeCell ref="AC563:AC564"/>
    <mergeCell ref="I563:R564"/>
    <mergeCell ref="S563:S564"/>
    <mergeCell ref="T563:T564"/>
    <mergeCell ref="AI565:AI566"/>
    <mergeCell ref="AJ565:AJ566"/>
    <mergeCell ref="AK565:AM566"/>
    <mergeCell ref="AN565:AS566"/>
    <mergeCell ref="AT565:BA566"/>
    <mergeCell ref="AA565:AA566"/>
    <mergeCell ref="G565:G566"/>
    <mergeCell ref="H565:H566"/>
    <mergeCell ref="V569:V570"/>
    <mergeCell ref="W569:W570"/>
    <mergeCell ref="V567:V568"/>
    <mergeCell ref="W567:W568"/>
    <mergeCell ref="X567:X568"/>
    <mergeCell ref="Y567:Y568"/>
    <mergeCell ref="CL567:CN568"/>
    <mergeCell ref="CO567:CS568"/>
    <mergeCell ref="CT567:CX568"/>
    <mergeCell ref="B569:B570"/>
    <mergeCell ref="C569:C570"/>
    <mergeCell ref="D569:D570"/>
    <mergeCell ref="E569:E570"/>
    <mergeCell ref="F569:F570"/>
    <mergeCell ref="G569:G570"/>
    <mergeCell ref="H569:H570"/>
    <mergeCell ref="AN567:AS568"/>
    <mergeCell ref="AT567:BA568"/>
    <mergeCell ref="BC567:BI568"/>
    <mergeCell ref="BJ567:BS568"/>
    <mergeCell ref="BT567:CB568"/>
    <mergeCell ref="CC567:CK568"/>
    <mergeCell ref="AF567:AF568"/>
    <mergeCell ref="AG567:AG568"/>
    <mergeCell ref="AH567:AH568"/>
    <mergeCell ref="AI567:AI568"/>
    <mergeCell ref="AJ567:AJ568"/>
    <mergeCell ref="AK567:AM568"/>
    <mergeCell ref="Z567:Z568"/>
    <mergeCell ref="AA567:AA568"/>
    <mergeCell ref="AB567:AB568"/>
    <mergeCell ref="AC567:AC568"/>
    <mergeCell ref="AD567:AD568"/>
    <mergeCell ref="AE567:AE568"/>
    <mergeCell ref="T567:T568"/>
    <mergeCell ref="U567:U568"/>
    <mergeCell ref="BT569:CB570"/>
    <mergeCell ref="CC569:CK570"/>
    <mergeCell ref="CL569:CN570"/>
    <mergeCell ref="CO569:CS570"/>
    <mergeCell ref="CT569:CX570"/>
    <mergeCell ref="B571:R572"/>
    <mergeCell ref="S571:S572"/>
    <mergeCell ref="T571:T572"/>
    <mergeCell ref="U571:U572"/>
    <mergeCell ref="V571:V572"/>
    <mergeCell ref="AJ569:AJ570"/>
    <mergeCell ref="AK569:AM570"/>
    <mergeCell ref="AN569:AS570"/>
    <mergeCell ref="AT569:BA570"/>
    <mergeCell ref="BC569:BI570"/>
    <mergeCell ref="BJ569:BS570"/>
    <mergeCell ref="AD569:AD570"/>
    <mergeCell ref="AE569:AE570"/>
    <mergeCell ref="AF569:AF570"/>
    <mergeCell ref="AG569:AG570"/>
    <mergeCell ref="AH569:AH570"/>
    <mergeCell ref="AI569:AI570"/>
    <mergeCell ref="X569:X570"/>
    <mergeCell ref="Y569:Y570"/>
    <mergeCell ref="Z569:Z570"/>
    <mergeCell ref="AA569:AA570"/>
    <mergeCell ref="AB569:AB570"/>
    <mergeCell ref="AC569:AC570"/>
    <mergeCell ref="I569:R570"/>
    <mergeCell ref="S569:S570"/>
    <mergeCell ref="T569:T570"/>
    <mergeCell ref="U569:U570"/>
    <mergeCell ref="BT571:CB572"/>
    <mergeCell ref="CC571:CK572"/>
    <mergeCell ref="CL571:CN572"/>
    <mergeCell ref="CO571:CS572"/>
    <mergeCell ref="CT571:CX572"/>
    <mergeCell ref="B573:C574"/>
    <mergeCell ref="D573:BA575"/>
    <mergeCell ref="BC573:BD574"/>
    <mergeCell ref="BE573:CX575"/>
    <mergeCell ref="AI571:AI572"/>
    <mergeCell ref="AJ571:AJ572"/>
    <mergeCell ref="AK571:AM572"/>
    <mergeCell ref="AN571:AS572"/>
    <mergeCell ref="AT571:BA572"/>
    <mergeCell ref="BC571:BS572"/>
    <mergeCell ref="AC571:AC572"/>
    <mergeCell ref="AD571:AD572"/>
    <mergeCell ref="AE571:AE572"/>
    <mergeCell ref="AF571:AF572"/>
    <mergeCell ref="AG571:AG572"/>
    <mergeCell ref="AH571:AH572"/>
    <mergeCell ref="W571:W572"/>
    <mergeCell ref="X571:X572"/>
    <mergeCell ref="Y571:Y572"/>
    <mergeCell ref="Z571:Z572"/>
    <mergeCell ref="AA571:AA572"/>
    <mergeCell ref="AB571:AB572"/>
    <mergeCell ref="AG590:AJ592"/>
    <mergeCell ref="AK590:AN592"/>
    <mergeCell ref="AO590:AS592"/>
    <mergeCell ref="AT590:AZ592"/>
    <mergeCell ref="N586:S586"/>
    <mergeCell ref="M587:AK588"/>
    <mergeCell ref="AG589:AZ589"/>
    <mergeCell ref="AI581:BA581"/>
    <mergeCell ref="E584:I586"/>
    <mergeCell ref="J584:M586"/>
    <mergeCell ref="N584:S585"/>
    <mergeCell ref="U584:AB586"/>
    <mergeCell ref="O577:P579"/>
    <mergeCell ref="AH577:AJ579"/>
    <mergeCell ref="C580:S582"/>
    <mergeCell ref="T580:V582"/>
    <mergeCell ref="AJ580:AN580"/>
    <mergeCell ref="E603:E604"/>
    <mergeCell ref="F603:F604"/>
    <mergeCell ref="G603:G604"/>
    <mergeCell ref="H603:H604"/>
    <mergeCell ref="I603:R604"/>
    <mergeCell ref="S603:S604"/>
    <mergeCell ref="AB600:BA600"/>
    <mergeCell ref="B601:H602"/>
    <mergeCell ref="I601:R602"/>
    <mergeCell ref="S601:AA602"/>
    <mergeCell ref="AB601:AJ602"/>
    <mergeCell ref="AK601:AM602"/>
    <mergeCell ref="AN601:AS602"/>
    <mergeCell ref="AT601:BA602"/>
    <mergeCell ref="AB595:AX598"/>
    <mergeCell ref="X596:AA596"/>
    <mergeCell ref="AB599:BA599"/>
    <mergeCell ref="V605:V606"/>
    <mergeCell ref="W605:W606"/>
    <mergeCell ref="B605:B606"/>
    <mergeCell ref="C605:C606"/>
    <mergeCell ref="D605:D606"/>
    <mergeCell ref="E605:E606"/>
    <mergeCell ref="F605:F606"/>
    <mergeCell ref="G605:G606"/>
    <mergeCell ref="H605:H606"/>
    <mergeCell ref="AN603:AS604"/>
    <mergeCell ref="AT603:BA604"/>
    <mergeCell ref="AF603:AF604"/>
    <mergeCell ref="AG603:AG604"/>
    <mergeCell ref="AH603:AH604"/>
    <mergeCell ref="AI603:AI604"/>
    <mergeCell ref="AJ603:AJ604"/>
    <mergeCell ref="AK603:AM604"/>
    <mergeCell ref="Z603:Z604"/>
    <mergeCell ref="AA603:AA604"/>
    <mergeCell ref="AB603:AB604"/>
    <mergeCell ref="AC603:AC604"/>
    <mergeCell ref="AD603:AD604"/>
    <mergeCell ref="AE603:AE604"/>
    <mergeCell ref="T603:T604"/>
    <mergeCell ref="U603:U604"/>
    <mergeCell ref="V603:V604"/>
    <mergeCell ref="W603:W604"/>
    <mergeCell ref="X603:X604"/>
    <mergeCell ref="Y603:Y604"/>
    <mergeCell ref="B603:B604"/>
    <mergeCell ref="C603:C604"/>
    <mergeCell ref="D603:D604"/>
    <mergeCell ref="BT605:CB606"/>
    <mergeCell ref="CC605:CK606"/>
    <mergeCell ref="CL605:CN606"/>
    <mergeCell ref="CO605:CS606"/>
    <mergeCell ref="CT605:CX606"/>
    <mergeCell ref="B607:B608"/>
    <mergeCell ref="C607:C608"/>
    <mergeCell ref="D607:D608"/>
    <mergeCell ref="E607:E608"/>
    <mergeCell ref="F607:F608"/>
    <mergeCell ref="AJ605:AJ606"/>
    <mergeCell ref="AK605:AM606"/>
    <mergeCell ref="AN605:AS606"/>
    <mergeCell ref="AT605:BA606"/>
    <mergeCell ref="BC605:BI606"/>
    <mergeCell ref="BJ605:BS606"/>
    <mergeCell ref="AD605:AD606"/>
    <mergeCell ref="AE605:AE606"/>
    <mergeCell ref="AF605:AF606"/>
    <mergeCell ref="AG605:AG606"/>
    <mergeCell ref="AH605:AH606"/>
    <mergeCell ref="AI605:AI606"/>
    <mergeCell ref="X605:X606"/>
    <mergeCell ref="Y605:Y606"/>
    <mergeCell ref="Z605:Z606"/>
    <mergeCell ref="AA605:AA606"/>
    <mergeCell ref="AB605:AB606"/>
    <mergeCell ref="AC605:AC606"/>
    <mergeCell ref="I605:R606"/>
    <mergeCell ref="S605:S606"/>
    <mergeCell ref="T605:T606"/>
    <mergeCell ref="U605:U606"/>
    <mergeCell ref="E609:E610"/>
    <mergeCell ref="F609:F610"/>
    <mergeCell ref="G609:G610"/>
    <mergeCell ref="H609:H610"/>
    <mergeCell ref="I609:R610"/>
    <mergeCell ref="S609:S610"/>
    <mergeCell ref="AH607:AH608"/>
    <mergeCell ref="AI607:AI608"/>
    <mergeCell ref="AJ607:AJ608"/>
    <mergeCell ref="AK607:AM608"/>
    <mergeCell ref="AN607:AS608"/>
    <mergeCell ref="AT607:BA608"/>
    <mergeCell ref="AB607:AB608"/>
    <mergeCell ref="AC607:AC608"/>
    <mergeCell ref="AD607:AD608"/>
    <mergeCell ref="AE607:AE608"/>
    <mergeCell ref="AF607:AF608"/>
    <mergeCell ref="AG607:AG608"/>
    <mergeCell ref="V607:V608"/>
    <mergeCell ref="W607:W608"/>
    <mergeCell ref="X607:X608"/>
    <mergeCell ref="Y607:Y608"/>
    <mergeCell ref="Z607:Z608"/>
    <mergeCell ref="AA607:AA608"/>
    <mergeCell ref="G607:G608"/>
    <mergeCell ref="H607:H608"/>
    <mergeCell ref="I607:R608"/>
    <mergeCell ref="S607:S608"/>
    <mergeCell ref="T607:T608"/>
    <mergeCell ref="U607:U608"/>
    <mergeCell ref="V611:V612"/>
    <mergeCell ref="W611:W612"/>
    <mergeCell ref="B611:B612"/>
    <mergeCell ref="C611:C612"/>
    <mergeCell ref="D611:D612"/>
    <mergeCell ref="E611:E612"/>
    <mergeCell ref="F611:F612"/>
    <mergeCell ref="G611:G612"/>
    <mergeCell ref="H611:H612"/>
    <mergeCell ref="AN609:AS610"/>
    <mergeCell ref="AT609:BA610"/>
    <mergeCell ref="AF609:AF610"/>
    <mergeCell ref="AG609:AG610"/>
    <mergeCell ref="AH609:AH610"/>
    <mergeCell ref="AI609:AI610"/>
    <mergeCell ref="AJ609:AJ610"/>
    <mergeCell ref="AK609:AM610"/>
    <mergeCell ref="Z609:Z610"/>
    <mergeCell ref="AA609:AA610"/>
    <mergeCell ref="AB609:AB610"/>
    <mergeCell ref="AC609:AC610"/>
    <mergeCell ref="AD609:AD610"/>
    <mergeCell ref="AE609:AE610"/>
    <mergeCell ref="T609:T610"/>
    <mergeCell ref="U609:U610"/>
    <mergeCell ref="V609:V610"/>
    <mergeCell ref="W609:W610"/>
    <mergeCell ref="X609:X610"/>
    <mergeCell ref="Y609:Y610"/>
    <mergeCell ref="B609:B610"/>
    <mergeCell ref="C609:C610"/>
    <mergeCell ref="D609:D610"/>
    <mergeCell ref="AA613:AA614"/>
    <mergeCell ref="G613:G614"/>
    <mergeCell ref="H613:H614"/>
    <mergeCell ref="I613:R614"/>
    <mergeCell ref="S613:S614"/>
    <mergeCell ref="T613:T614"/>
    <mergeCell ref="U613:U614"/>
    <mergeCell ref="B613:B614"/>
    <mergeCell ref="C613:C614"/>
    <mergeCell ref="D613:D614"/>
    <mergeCell ref="E613:E614"/>
    <mergeCell ref="F613:F614"/>
    <mergeCell ref="AJ611:AJ612"/>
    <mergeCell ref="AK611:AM612"/>
    <mergeCell ref="AN611:AS612"/>
    <mergeCell ref="AT611:BA612"/>
    <mergeCell ref="AD611:AD612"/>
    <mergeCell ref="AE611:AE612"/>
    <mergeCell ref="AF611:AF612"/>
    <mergeCell ref="AG611:AG612"/>
    <mergeCell ref="AH611:AH612"/>
    <mergeCell ref="AI611:AI612"/>
    <mergeCell ref="X611:X612"/>
    <mergeCell ref="Y611:Y612"/>
    <mergeCell ref="Z611:Z612"/>
    <mergeCell ref="AA611:AA612"/>
    <mergeCell ref="AB611:AB612"/>
    <mergeCell ref="AC611:AC612"/>
    <mergeCell ref="I611:R612"/>
    <mergeCell ref="S611:S612"/>
    <mergeCell ref="T611:T612"/>
    <mergeCell ref="U611:U612"/>
    <mergeCell ref="B615:B616"/>
    <mergeCell ref="C615:C616"/>
    <mergeCell ref="D615:D616"/>
    <mergeCell ref="E615:E616"/>
    <mergeCell ref="F615:F616"/>
    <mergeCell ref="G615:G616"/>
    <mergeCell ref="H615:H616"/>
    <mergeCell ref="I615:R616"/>
    <mergeCell ref="S615:S616"/>
    <mergeCell ref="BC613:BI614"/>
    <mergeCell ref="BJ613:BS614"/>
    <mergeCell ref="BT613:CB614"/>
    <mergeCell ref="CC613:CK614"/>
    <mergeCell ref="CL613:CN614"/>
    <mergeCell ref="CO613:CS614"/>
    <mergeCell ref="AH613:AH614"/>
    <mergeCell ref="AI613:AI614"/>
    <mergeCell ref="AJ613:AJ614"/>
    <mergeCell ref="AK613:AM614"/>
    <mergeCell ref="AN613:AS614"/>
    <mergeCell ref="AT613:BA614"/>
    <mergeCell ref="AB613:AB614"/>
    <mergeCell ref="AC613:AC614"/>
    <mergeCell ref="AD613:AD614"/>
    <mergeCell ref="AE613:AE614"/>
    <mergeCell ref="AF613:AF614"/>
    <mergeCell ref="AG613:AG614"/>
    <mergeCell ref="V613:V614"/>
    <mergeCell ref="W613:W614"/>
    <mergeCell ref="X613:X614"/>
    <mergeCell ref="Y613:Y614"/>
    <mergeCell ref="Z613:Z614"/>
    <mergeCell ref="AN615:AS616"/>
    <mergeCell ref="AT615:BA616"/>
    <mergeCell ref="AF615:AF616"/>
    <mergeCell ref="AG615:AG616"/>
    <mergeCell ref="AH615:AH616"/>
    <mergeCell ref="AI615:AI616"/>
    <mergeCell ref="AJ615:AJ616"/>
    <mergeCell ref="AK615:AM616"/>
    <mergeCell ref="Z615:Z616"/>
    <mergeCell ref="AA615:AA616"/>
    <mergeCell ref="AB615:AB616"/>
    <mergeCell ref="AC615:AC616"/>
    <mergeCell ref="AD615:AD616"/>
    <mergeCell ref="AE615:AE616"/>
    <mergeCell ref="T615:T616"/>
    <mergeCell ref="U615:U616"/>
    <mergeCell ref="V615:V616"/>
    <mergeCell ref="W615:W616"/>
    <mergeCell ref="X615:X616"/>
    <mergeCell ref="Y615:Y616"/>
    <mergeCell ref="U617:U618"/>
    <mergeCell ref="V617:V618"/>
    <mergeCell ref="W617:W618"/>
    <mergeCell ref="V619:V620"/>
    <mergeCell ref="W619:W620"/>
    <mergeCell ref="X619:X620"/>
    <mergeCell ref="I619:R620"/>
    <mergeCell ref="S619:S620"/>
    <mergeCell ref="T619:T620"/>
    <mergeCell ref="U619:U620"/>
    <mergeCell ref="AH619:AH620"/>
    <mergeCell ref="B617:B618"/>
    <mergeCell ref="C617:C618"/>
    <mergeCell ref="D617:D618"/>
    <mergeCell ref="E617:E618"/>
    <mergeCell ref="F617:F618"/>
    <mergeCell ref="G617:G618"/>
    <mergeCell ref="H617:H618"/>
    <mergeCell ref="Y617:Y618"/>
    <mergeCell ref="B619:B620"/>
    <mergeCell ref="C619:C620"/>
    <mergeCell ref="D619:D620"/>
    <mergeCell ref="E619:E620"/>
    <mergeCell ref="F619:F620"/>
    <mergeCell ref="AB619:AB620"/>
    <mergeCell ref="AC619:AC620"/>
    <mergeCell ref="AD619:AD620"/>
    <mergeCell ref="AE619:AE620"/>
    <mergeCell ref="AF619:AF620"/>
    <mergeCell ref="AG619:AG620"/>
    <mergeCell ref="Y619:Y620"/>
    <mergeCell ref="Z619:Z620"/>
    <mergeCell ref="AJ617:AJ618"/>
    <mergeCell ref="AK617:AM618"/>
    <mergeCell ref="AN617:AS618"/>
    <mergeCell ref="AT617:BA618"/>
    <mergeCell ref="AD617:AD618"/>
    <mergeCell ref="AE617:AE618"/>
    <mergeCell ref="AF617:AF618"/>
    <mergeCell ref="AG617:AG618"/>
    <mergeCell ref="AH617:AH618"/>
    <mergeCell ref="AI617:AI618"/>
    <mergeCell ref="X617:X618"/>
    <mergeCell ref="B621:B622"/>
    <mergeCell ref="C621:C622"/>
    <mergeCell ref="D621:D622"/>
    <mergeCell ref="E621:E622"/>
    <mergeCell ref="F621:F622"/>
    <mergeCell ref="G621:G622"/>
    <mergeCell ref="H621:H622"/>
    <mergeCell ref="I621:R622"/>
    <mergeCell ref="S621:S622"/>
    <mergeCell ref="Z617:Z618"/>
    <mergeCell ref="AA617:AA618"/>
    <mergeCell ref="AB617:AB618"/>
    <mergeCell ref="AC617:AC618"/>
    <mergeCell ref="I617:R618"/>
    <mergeCell ref="S617:S618"/>
    <mergeCell ref="T617:T618"/>
    <mergeCell ref="AI619:AI620"/>
    <mergeCell ref="AJ619:AJ620"/>
    <mergeCell ref="AK619:AM620"/>
    <mergeCell ref="AN619:AS620"/>
    <mergeCell ref="AT619:BA620"/>
    <mergeCell ref="AA619:AA620"/>
    <mergeCell ref="G619:G620"/>
    <mergeCell ref="H619:H620"/>
    <mergeCell ref="V623:V624"/>
    <mergeCell ref="W623:W624"/>
    <mergeCell ref="V621:V622"/>
    <mergeCell ref="W621:W622"/>
    <mergeCell ref="X621:X622"/>
    <mergeCell ref="Y621:Y622"/>
    <mergeCell ref="CL621:CN622"/>
    <mergeCell ref="CO621:CS622"/>
    <mergeCell ref="CT621:CX622"/>
    <mergeCell ref="B623:B624"/>
    <mergeCell ref="C623:C624"/>
    <mergeCell ref="D623:D624"/>
    <mergeCell ref="E623:E624"/>
    <mergeCell ref="F623:F624"/>
    <mergeCell ref="G623:G624"/>
    <mergeCell ref="H623:H624"/>
    <mergeCell ref="AN621:AS622"/>
    <mergeCell ref="AT621:BA622"/>
    <mergeCell ref="BC621:BI622"/>
    <mergeCell ref="BJ621:BS622"/>
    <mergeCell ref="BT621:CB622"/>
    <mergeCell ref="CC621:CK622"/>
    <mergeCell ref="AF621:AF622"/>
    <mergeCell ref="AG621:AG622"/>
    <mergeCell ref="AH621:AH622"/>
    <mergeCell ref="AI621:AI622"/>
    <mergeCell ref="AJ621:AJ622"/>
    <mergeCell ref="AK621:AM622"/>
    <mergeCell ref="Z621:Z622"/>
    <mergeCell ref="AA621:AA622"/>
    <mergeCell ref="AB621:AB622"/>
    <mergeCell ref="AC621:AC622"/>
    <mergeCell ref="AD621:AD622"/>
    <mergeCell ref="AE621:AE622"/>
    <mergeCell ref="T621:T622"/>
    <mergeCell ref="U621:U622"/>
    <mergeCell ref="BT623:CB624"/>
    <mergeCell ref="CC623:CK624"/>
    <mergeCell ref="CL623:CN624"/>
    <mergeCell ref="CO623:CS624"/>
    <mergeCell ref="CT623:CX624"/>
    <mergeCell ref="B625:B626"/>
    <mergeCell ref="C625:C626"/>
    <mergeCell ref="D625:D626"/>
    <mergeCell ref="E625:E626"/>
    <mergeCell ref="F625:F626"/>
    <mergeCell ref="AJ623:AJ624"/>
    <mergeCell ref="AK623:AM624"/>
    <mergeCell ref="AN623:AS624"/>
    <mergeCell ref="AT623:BA624"/>
    <mergeCell ref="BC623:BI624"/>
    <mergeCell ref="BJ623:BS624"/>
    <mergeCell ref="AD623:AD624"/>
    <mergeCell ref="AE623:AE624"/>
    <mergeCell ref="AF623:AF624"/>
    <mergeCell ref="AG623:AG624"/>
    <mergeCell ref="AH623:AH624"/>
    <mergeCell ref="AI623:AI624"/>
    <mergeCell ref="X623:X624"/>
    <mergeCell ref="Y623:Y624"/>
    <mergeCell ref="Z623:Z624"/>
    <mergeCell ref="AA623:AA624"/>
    <mergeCell ref="AB623:AB624"/>
    <mergeCell ref="AC623:AC624"/>
    <mergeCell ref="I623:R624"/>
    <mergeCell ref="S623:S624"/>
    <mergeCell ref="T623:T624"/>
    <mergeCell ref="U623:U624"/>
    <mergeCell ref="AN625:AS626"/>
    <mergeCell ref="AT625:BA626"/>
    <mergeCell ref="E627:E628"/>
    <mergeCell ref="F627:F628"/>
    <mergeCell ref="G627:G628"/>
    <mergeCell ref="H627:H628"/>
    <mergeCell ref="I627:R628"/>
    <mergeCell ref="S627:S628"/>
    <mergeCell ref="AH625:AH626"/>
    <mergeCell ref="AI625:AI626"/>
    <mergeCell ref="AJ625:AJ626"/>
    <mergeCell ref="AK625:AM626"/>
    <mergeCell ref="AB625:AB626"/>
    <mergeCell ref="AC625:AC626"/>
    <mergeCell ref="AD625:AD626"/>
    <mergeCell ref="AE625:AE626"/>
    <mergeCell ref="AF625:AF626"/>
    <mergeCell ref="AG625:AG626"/>
    <mergeCell ref="V625:V626"/>
    <mergeCell ref="W625:W626"/>
    <mergeCell ref="X625:X626"/>
    <mergeCell ref="Y625:Y626"/>
    <mergeCell ref="Z625:Z626"/>
    <mergeCell ref="AA625:AA626"/>
    <mergeCell ref="G625:G626"/>
    <mergeCell ref="H625:H626"/>
    <mergeCell ref="I625:R626"/>
    <mergeCell ref="S625:S626"/>
    <mergeCell ref="T625:T626"/>
    <mergeCell ref="U625:U626"/>
    <mergeCell ref="V629:V630"/>
    <mergeCell ref="W629:W630"/>
    <mergeCell ref="B629:B630"/>
    <mergeCell ref="C629:C630"/>
    <mergeCell ref="D629:D630"/>
    <mergeCell ref="E629:E630"/>
    <mergeCell ref="F629:F630"/>
    <mergeCell ref="G629:G630"/>
    <mergeCell ref="H629:H630"/>
    <mergeCell ref="AN627:AS628"/>
    <mergeCell ref="AT627:BA628"/>
    <mergeCell ref="AF627:AF628"/>
    <mergeCell ref="AG627:AG628"/>
    <mergeCell ref="AH627:AH628"/>
    <mergeCell ref="AI627:AI628"/>
    <mergeCell ref="AJ627:AJ628"/>
    <mergeCell ref="AK627:AM628"/>
    <mergeCell ref="Z627:Z628"/>
    <mergeCell ref="AA627:AA628"/>
    <mergeCell ref="AB627:AB628"/>
    <mergeCell ref="AC627:AC628"/>
    <mergeCell ref="AD627:AD628"/>
    <mergeCell ref="AE627:AE628"/>
    <mergeCell ref="T627:T628"/>
    <mergeCell ref="U627:U628"/>
    <mergeCell ref="V627:V628"/>
    <mergeCell ref="W627:W628"/>
    <mergeCell ref="X627:X628"/>
    <mergeCell ref="Y627:Y628"/>
    <mergeCell ref="B627:B628"/>
    <mergeCell ref="C627:C628"/>
    <mergeCell ref="D627:D628"/>
    <mergeCell ref="AA631:AA632"/>
    <mergeCell ref="G631:G632"/>
    <mergeCell ref="H631:H632"/>
    <mergeCell ref="I631:R632"/>
    <mergeCell ref="S631:S632"/>
    <mergeCell ref="T631:T632"/>
    <mergeCell ref="U631:U632"/>
    <mergeCell ref="B631:B632"/>
    <mergeCell ref="C631:C632"/>
    <mergeCell ref="D631:D632"/>
    <mergeCell ref="E631:E632"/>
    <mergeCell ref="F631:F632"/>
    <mergeCell ref="AJ629:AJ630"/>
    <mergeCell ref="AK629:AM630"/>
    <mergeCell ref="AN629:AS630"/>
    <mergeCell ref="AT629:BA630"/>
    <mergeCell ref="AD629:AD630"/>
    <mergeCell ref="AE629:AE630"/>
    <mergeCell ref="AF629:AF630"/>
    <mergeCell ref="AG629:AG630"/>
    <mergeCell ref="AH629:AH630"/>
    <mergeCell ref="AI629:AI630"/>
    <mergeCell ref="X629:X630"/>
    <mergeCell ref="Y629:Y630"/>
    <mergeCell ref="Z629:Z630"/>
    <mergeCell ref="AA629:AA630"/>
    <mergeCell ref="AB629:AB630"/>
    <mergeCell ref="AC629:AC630"/>
    <mergeCell ref="I629:R630"/>
    <mergeCell ref="S629:S630"/>
    <mergeCell ref="T629:T630"/>
    <mergeCell ref="U629:U630"/>
    <mergeCell ref="B633:B634"/>
    <mergeCell ref="C633:C634"/>
    <mergeCell ref="D633:D634"/>
    <mergeCell ref="E633:E634"/>
    <mergeCell ref="F633:F634"/>
    <mergeCell ref="G633:G634"/>
    <mergeCell ref="H633:H634"/>
    <mergeCell ref="I633:R634"/>
    <mergeCell ref="S633:S634"/>
    <mergeCell ref="BC631:BI632"/>
    <mergeCell ref="BJ631:BS632"/>
    <mergeCell ref="BT631:CB632"/>
    <mergeCell ref="CC631:CK632"/>
    <mergeCell ref="CL631:CN632"/>
    <mergeCell ref="CO631:CS632"/>
    <mergeCell ref="AH631:AH632"/>
    <mergeCell ref="AI631:AI632"/>
    <mergeCell ref="AJ631:AJ632"/>
    <mergeCell ref="AK631:AM632"/>
    <mergeCell ref="AN631:AS632"/>
    <mergeCell ref="AT631:BA632"/>
    <mergeCell ref="AB631:AB632"/>
    <mergeCell ref="AC631:AC632"/>
    <mergeCell ref="AD631:AD632"/>
    <mergeCell ref="AE631:AE632"/>
    <mergeCell ref="AF631:AF632"/>
    <mergeCell ref="AG631:AG632"/>
    <mergeCell ref="V631:V632"/>
    <mergeCell ref="W631:W632"/>
    <mergeCell ref="X631:X632"/>
    <mergeCell ref="Y631:Y632"/>
    <mergeCell ref="Z631:Z632"/>
    <mergeCell ref="AN633:AS634"/>
    <mergeCell ref="AT633:BA634"/>
    <mergeCell ref="AF633:AF634"/>
    <mergeCell ref="AG633:AG634"/>
    <mergeCell ref="AH633:AH634"/>
    <mergeCell ref="AI633:AI634"/>
    <mergeCell ref="AJ633:AJ634"/>
    <mergeCell ref="AK633:AM634"/>
    <mergeCell ref="Z633:Z634"/>
    <mergeCell ref="AA633:AA634"/>
    <mergeCell ref="AB633:AB634"/>
    <mergeCell ref="AC633:AC634"/>
    <mergeCell ref="AD633:AD634"/>
    <mergeCell ref="AE633:AE634"/>
    <mergeCell ref="T633:T634"/>
    <mergeCell ref="U633:U634"/>
    <mergeCell ref="V633:V634"/>
    <mergeCell ref="W633:W634"/>
    <mergeCell ref="X633:X634"/>
    <mergeCell ref="Y633:Y634"/>
    <mergeCell ref="U635:U636"/>
    <mergeCell ref="V635:V636"/>
    <mergeCell ref="W635:W636"/>
    <mergeCell ref="V637:V638"/>
    <mergeCell ref="W637:W638"/>
    <mergeCell ref="X637:X638"/>
    <mergeCell ref="I637:R638"/>
    <mergeCell ref="S637:S638"/>
    <mergeCell ref="T637:T638"/>
    <mergeCell ref="U637:U638"/>
    <mergeCell ref="AH637:AH638"/>
    <mergeCell ref="B635:B636"/>
    <mergeCell ref="C635:C636"/>
    <mergeCell ref="D635:D636"/>
    <mergeCell ref="E635:E636"/>
    <mergeCell ref="F635:F636"/>
    <mergeCell ref="G635:G636"/>
    <mergeCell ref="H635:H636"/>
    <mergeCell ref="Y635:Y636"/>
    <mergeCell ref="B637:B638"/>
    <mergeCell ref="C637:C638"/>
    <mergeCell ref="D637:D638"/>
    <mergeCell ref="E637:E638"/>
    <mergeCell ref="F637:F638"/>
    <mergeCell ref="AB637:AB638"/>
    <mergeCell ref="AC637:AC638"/>
    <mergeCell ref="AD637:AD638"/>
    <mergeCell ref="AE637:AE638"/>
    <mergeCell ref="AF637:AF638"/>
    <mergeCell ref="AG637:AG638"/>
    <mergeCell ref="Y637:Y638"/>
    <mergeCell ref="Z637:Z638"/>
    <mergeCell ref="AJ635:AJ636"/>
    <mergeCell ref="AK635:AM636"/>
    <mergeCell ref="AN635:AS636"/>
    <mergeCell ref="AT635:BA636"/>
    <mergeCell ref="AD635:AD636"/>
    <mergeCell ref="AE635:AE636"/>
    <mergeCell ref="AF635:AF636"/>
    <mergeCell ref="AG635:AG636"/>
    <mergeCell ref="AH635:AH636"/>
    <mergeCell ref="AI635:AI636"/>
    <mergeCell ref="X635:X636"/>
    <mergeCell ref="B639:B640"/>
    <mergeCell ref="C639:C640"/>
    <mergeCell ref="D639:D640"/>
    <mergeCell ref="E639:E640"/>
    <mergeCell ref="F639:F640"/>
    <mergeCell ref="G639:G640"/>
    <mergeCell ref="H639:H640"/>
    <mergeCell ref="I639:R640"/>
    <mergeCell ref="S639:S640"/>
    <mergeCell ref="Z635:Z636"/>
    <mergeCell ref="AA635:AA636"/>
    <mergeCell ref="AB635:AB636"/>
    <mergeCell ref="AC635:AC636"/>
    <mergeCell ref="I635:R636"/>
    <mergeCell ref="S635:S636"/>
    <mergeCell ref="T635:T636"/>
    <mergeCell ref="AI637:AI638"/>
    <mergeCell ref="AJ637:AJ638"/>
    <mergeCell ref="AK637:AM638"/>
    <mergeCell ref="AN637:AS638"/>
    <mergeCell ref="AT637:BA638"/>
    <mergeCell ref="AA637:AA638"/>
    <mergeCell ref="G637:G638"/>
    <mergeCell ref="H637:H638"/>
    <mergeCell ref="V641:V642"/>
    <mergeCell ref="W641:W642"/>
    <mergeCell ref="V639:V640"/>
    <mergeCell ref="W639:W640"/>
    <mergeCell ref="X639:X640"/>
    <mergeCell ref="Y639:Y640"/>
    <mergeCell ref="CL639:CN640"/>
    <mergeCell ref="CO639:CS640"/>
    <mergeCell ref="CT639:CX640"/>
    <mergeCell ref="B641:B642"/>
    <mergeCell ref="C641:C642"/>
    <mergeCell ref="D641:D642"/>
    <mergeCell ref="E641:E642"/>
    <mergeCell ref="F641:F642"/>
    <mergeCell ref="G641:G642"/>
    <mergeCell ref="H641:H642"/>
    <mergeCell ref="AN639:AS640"/>
    <mergeCell ref="AT639:BA640"/>
    <mergeCell ref="BC639:BI640"/>
    <mergeCell ref="BJ639:BS640"/>
    <mergeCell ref="BT639:CB640"/>
    <mergeCell ref="CC639:CK640"/>
    <mergeCell ref="AF639:AF640"/>
    <mergeCell ref="AG639:AG640"/>
    <mergeCell ref="AH639:AH640"/>
    <mergeCell ref="AI639:AI640"/>
    <mergeCell ref="AJ639:AJ640"/>
    <mergeCell ref="AK639:AM640"/>
    <mergeCell ref="Z639:Z640"/>
    <mergeCell ref="AA639:AA640"/>
    <mergeCell ref="AB639:AB640"/>
    <mergeCell ref="AC639:AC640"/>
    <mergeCell ref="AD639:AD640"/>
    <mergeCell ref="AE639:AE640"/>
    <mergeCell ref="T639:T640"/>
    <mergeCell ref="U639:U640"/>
    <mergeCell ref="BT641:CB642"/>
    <mergeCell ref="CC641:CK642"/>
    <mergeCell ref="CL641:CN642"/>
    <mergeCell ref="CO641:CS642"/>
    <mergeCell ref="CT641:CX642"/>
    <mergeCell ref="B643:R644"/>
    <mergeCell ref="S643:S644"/>
    <mergeCell ref="T643:T644"/>
    <mergeCell ref="U643:U644"/>
    <mergeCell ref="V643:V644"/>
    <mergeCell ref="AJ641:AJ642"/>
    <mergeCell ref="AK641:AM642"/>
    <mergeCell ref="AN641:AS642"/>
    <mergeCell ref="AT641:BA642"/>
    <mergeCell ref="BC641:BI642"/>
    <mergeCell ref="BJ641:BS642"/>
    <mergeCell ref="AD641:AD642"/>
    <mergeCell ref="AE641:AE642"/>
    <mergeCell ref="AF641:AF642"/>
    <mergeCell ref="AG641:AG642"/>
    <mergeCell ref="AH641:AH642"/>
    <mergeCell ref="AI641:AI642"/>
    <mergeCell ref="X641:X642"/>
    <mergeCell ref="Y641:Y642"/>
    <mergeCell ref="Z641:Z642"/>
    <mergeCell ref="AA641:AA642"/>
    <mergeCell ref="AB641:AB642"/>
    <mergeCell ref="AC641:AC642"/>
    <mergeCell ref="I641:R642"/>
    <mergeCell ref="S641:S642"/>
    <mergeCell ref="T641:T642"/>
    <mergeCell ref="U641:U642"/>
    <mergeCell ref="BT643:CB644"/>
    <mergeCell ref="CC643:CK644"/>
    <mergeCell ref="CL643:CN644"/>
    <mergeCell ref="CO643:CS644"/>
    <mergeCell ref="CT643:CX644"/>
    <mergeCell ref="B645:C646"/>
    <mergeCell ref="D645:BA647"/>
    <mergeCell ref="BC645:BD646"/>
    <mergeCell ref="BE645:CX647"/>
    <mergeCell ref="AI643:AI644"/>
    <mergeCell ref="AJ643:AJ644"/>
    <mergeCell ref="AK643:AM644"/>
    <mergeCell ref="AN643:AS644"/>
    <mergeCell ref="AT643:BA644"/>
    <mergeCell ref="BC643:BS644"/>
    <mergeCell ref="AC643:AC644"/>
    <mergeCell ref="AD643:AD644"/>
    <mergeCell ref="AE643:AE644"/>
    <mergeCell ref="AF643:AF644"/>
    <mergeCell ref="AG643:AG644"/>
    <mergeCell ref="AH643:AH644"/>
    <mergeCell ref="W643:W644"/>
    <mergeCell ref="X643:X644"/>
    <mergeCell ref="Y643:Y644"/>
    <mergeCell ref="Z643:Z644"/>
    <mergeCell ref="AA643:AA644"/>
    <mergeCell ref="AB643:AB644"/>
    <mergeCell ref="AG662:AJ664"/>
    <mergeCell ref="AK662:AN664"/>
    <mergeCell ref="AO662:AS664"/>
    <mergeCell ref="AT662:AZ664"/>
    <mergeCell ref="N658:S658"/>
    <mergeCell ref="M659:AK660"/>
    <mergeCell ref="AG661:AZ661"/>
    <mergeCell ref="AI653:BA653"/>
    <mergeCell ref="E656:I658"/>
    <mergeCell ref="J656:M658"/>
    <mergeCell ref="N656:S657"/>
    <mergeCell ref="U656:AB658"/>
    <mergeCell ref="O649:P651"/>
    <mergeCell ref="AH649:AJ651"/>
    <mergeCell ref="C652:S654"/>
    <mergeCell ref="T652:V654"/>
    <mergeCell ref="AJ652:AN652"/>
    <mergeCell ref="E675:E676"/>
    <mergeCell ref="F675:F676"/>
    <mergeCell ref="G675:G676"/>
    <mergeCell ref="H675:H676"/>
    <mergeCell ref="I675:R676"/>
    <mergeCell ref="S675:S676"/>
    <mergeCell ref="AB672:BA672"/>
    <mergeCell ref="B673:H674"/>
    <mergeCell ref="I673:R674"/>
    <mergeCell ref="S673:AA674"/>
    <mergeCell ref="AB673:AJ674"/>
    <mergeCell ref="AK673:AM674"/>
    <mergeCell ref="AN673:AS674"/>
    <mergeCell ref="AT673:BA674"/>
    <mergeCell ref="AB667:AX670"/>
    <mergeCell ref="X668:AA668"/>
    <mergeCell ref="AB671:BA671"/>
    <mergeCell ref="V677:V678"/>
    <mergeCell ref="W677:W678"/>
    <mergeCell ref="B677:B678"/>
    <mergeCell ref="C677:C678"/>
    <mergeCell ref="D677:D678"/>
    <mergeCell ref="E677:E678"/>
    <mergeCell ref="F677:F678"/>
    <mergeCell ref="G677:G678"/>
    <mergeCell ref="H677:H678"/>
    <mergeCell ref="AN675:AS676"/>
    <mergeCell ref="AT675:BA676"/>
    <mergeCell ref="AF675:AF676"/>
    <mergeCell ref="AG675:AG676"/>
    <mergeCell ref="AH675:AH676"/>
    <mergeCell ref="AI675:AI676"/>
    <mergeCell ref="AJ675:AJ676"/>
    <mergeCell ref="AK675:AM676"/>
    <mergeCell ref="Z675:Z676"/>
    <mergeCell ref="AA675:AA676"/>
    <mergeCell ref="AB675:AB676"/>
    <mergeCell ref="AC675:AC676"/>
    <mergeCell ref="AD675:AD676"/>
    <mergeCell ref="AE675:AE676"/>
    <mergeCell ref="T675:T676"/>
    <mergeCell ref="U675:U676"/>
    <mergeCell ref="V675:V676"/>
    <mergeCell ref="W675:W676"/>
    <mergeCell ref="X675:X676"/>
    <mergeCell ref="Y675:Y676"/>
    <mergeCell ref="B675:B676"/>
    <mergeCell ref="C675:C676"/>
    <mergeCell ref="D675:D676"/>
    <mergeCell ref="BT677:CB678"/>
    <mergeCell ref="CC677:CK678"/>
    <mergeCell ref="CL677:CN678"/>
    <mergeCell ref="CO677:CS678"/>
    <mergeCell ref="CT677:CX678"/>
    <mergeCell ref="B679:B680"/>
    <mergeCell ref="C679:C680"/>
    <mergeCell ref="D679:D680"/>
    <mergeCell ref="E679:E680"/>
    <mergeCell ref="F679:F680"/>
    <mergeCell ref="AJ677:AJ678"/>
    <mergeCell ref="AK677:AM678"/>
    <mergeCell ref="AN677:AS678"/>
    <mergeCell ref="AT677:BA678"/>
    <mergeCell ref="BC677:BI678"/>
    <mergeCell ref="BJ677:BS678"/>
    <mergeCell ref="AD677:AD678"/>
    <mergeCell ref="AE677:AE678"/>
    <mergeCell ref="AF677:AF678"/>
    <mergeCell ref="AG677:AG678"/>
    <mergeCell ref="AH677:AH678"/>
    <mergeCell ref="AI677:AI678"/>
    <mergeCell ref="X677:X678"/>
    <mergeCell ref="Y677:Y678"/>
    <mergeCell ref="Z677:Z678"/>
    <mergeCell ref="AA677:AA678"/>
    <mergeCell ref="AB677:AB678"/>
    <mergeCell ref="AC677:AC678"/>
    <mergeCell ref="I677:R678"/>
    <mergeCell ref="S677:S678"/>
    <mergeCell ref="T677:T678"/>
    <mergeCell ref="U677:U678"/>
    <mergeCell ref="E681:E682"/>
    <mergeCell ref="F681:F682"/>
    <mergeCell ref="G681:G682"/>
    <mergeCell ref="H681:H682"/>
    <mergeCell ref="I681:R682"/>
    <mergeCell ref="S681:S682"/>
    <mergeCell ref="AH679:AH680"/>
    <mergeCell ref="AI679:AI680"/>
    <mergeCell ref="AJ679:AJ680"/>
    <mergeCell ref="AK679:AM680"/>
    <mergeCell ref="AN679:AS680"/>
    <mergeCell ref="AT679:BA680"/>
    <mergeCell ref="AB679:AB680"/>
    <mergeCell ref="AC679:AC680"/>
    <mergeCell ref="AD679:AD680"/>
    <mergeCell ref="AE679:AE680"/>
    <mergeCell ref="AF679:AF680"/>
    <mergeCell ref="AG679:AG680"/>
    <mergeCell ref="V679:V680"/>
    <mergeCell ref="W679:W680"/>
    <mergeCell ref="X679:X680"/>
    <mergeCell ref="Y679:Y680"/>
    <mergeCell ref="Z679:Z680"/>
    <mergeCell ref="AA679:AA680"/>
    <mergeCell ref="G679:G680"/>
    <mergeCell ref="H679:H680"/>
    <mergeCell ref="I679:R680"/>
    <mergeCell ref="S679:S680"/>
    <mergeCell ref="T679:T680"/>
    <mergeCell ref="U679:U680"/>
    <mergeCell ref="V683:V684"/>
    <mergeCell ref="W683:W684"/>
    <mergeCell ref="B683:B684"/>
    <mergeCell ref="C683:C684"/>
    <mergeCell ref="D683:D684"/>
    <mergeCell ref="E683:E684"/>
    <mergeCell ref="F683:F684"/>
    <mergeCell ref="G683:G684"/>
    <mergeCell ref="H683:H684"/>
    <mergeCell ref="AN681:AS682"/>
    <mergeCell ref="AT681:BA682"/>
    <mergeCell ref="AF681:AF682"/>
    <mergeCell ref="AG681:AG682"/>
    <mergeCell ref="AH681:AH682"/>
    <mergeCell ref="AI681:AI682"/>
    <mergeCell ref="AJ681:AJ682"/>
    <mergeCell ref="AK681:AM682"/>
    <mergeCell ref="Z681:Z682"/>
    <mergeCell ref="AA681:AA682"/>
    <mergeCell ref="AB681:AB682"/>
    <mergeCell ref="AC681:AC682"/>
    <mergeCell ref="AD681:AD682"/>
    <mergeCell ref="AE681:AE682"/>
    <mergeCell ref="T681:T682"/>
    <mergeCell ref="U681:U682"/>
    <mergeCell ref="V681:V682"/>
    <mergeCell ref="W681:W682"/>
    <mergeCell ref="X681:X682"/>
    <mergeCell ref="Y681:Y682"/>
    <mergeCell ref="B681:B682"/>
    <mergeCell ref="C681:C682"/>
    <mergeCell ref="D681:D682"/>
    <mergeCell ref="AA685:AA686"/>
    <mergeCell ref="G685:G686"/>
    <mergeCell ref="H685:H686"/>
    <mergeCell ref="I685:R686"/>
    <mergeCell ref="S685:S686"/>
    <mergeCell ref="T685:T686"/>
    <mergeCell ref="U685:U686"/>
    <mergeCell ref="B685:B686"/>
    <mergeCell ref="C685:C686"/>
    <mergeCell ref="D685:D686"/>
    <mergeCell ref="E685:E686"/>
    <mergeCell ref="F685:F686"/>
    <mergeCell ref="AJ683:AJ684"/>
    <mergeCell ref="AK683:AM684"/>
    <mergeCell ref="AN683:AS684"/>
    <mergeCell ref="AT683:BA684"/>
    <mergeCell ref="AD683:AD684"/>
    <mergeCell ref="AE683:AE684"/>
    <mergeCell ref="AF683:AF684"/>
    <mergeCell ref="AG683:AG684"/>
    <mergeCell ref="AH683:AH684"/>
    <mergeCell ref="AI683:AI684"/>
    <mergeCell ref="X683:X684"/>
    <mergeCell ref="Y683:Y684"/>
    <mergeCell ref="Z683:Z684"/>
    <mergeCell ref="AA683:AA684"/>
    <mergeCell ref="AB683:AB684"/>
    <mergeCell ref="AC683:AC684"/>
    <mergeCell ref="I683:R684"/>
    <mergeCell ref="S683:S684"/>
    <mergeCell ref="T683:T684"/>
    <mergeCell ref="U683:U684"/>
    <mergeCell ref="B687:B688"/>
    <mergeCell ref="C687:C688"/>
    <mergeCell ref="D687:D688"/>
    <mergeCell ref="E687:E688"/>
    <mergeCell ref="F687:F688"/>
    <mergeCell ref="G687:G688"/>
    <mergeCell ref="H687:H688"/>
    <mergeCell ref="I687:R688"/>
    <mergeCell ref="S687:S688"/>
    <mergeCell ref="BC685:BI686"/>
    <mergeCell ref="BJ685:BS686"/>
    <mergeCell ref="BT685:CB686"/>
    <mergeCell ref="CC685:CK686"/>
    <mergeCell ref="CL685:CN686"/>
    <mergeCell ref="CO685:CS686"/>
    <mergeCell ref="AH685:AH686"/>
    <mergeCell ref="AI685:AI686"/>
    <mergeCell ref="AJ685:AJ686"/>
    <mergeCell ref="AK685:AM686"/>
    <mergeCell ref="AN685:AS686"/>
    <mergeCell ref="AT685:BA686"/>
    <mergeCell ref="AB685:AB686"/>
    <mergeCell ref="AC685:AC686"/>
    <mergeCell ref="AD685:AD686"/>
    <mergeCell ref="AE685:AE686"/>
    <mergeCell ref="AF685:AF686"/>
    <mergeCell ref="AG685:AG686"/>
    <mergeCell ref="V685:V686"/>
    <mergeCell ref="W685:W686"/>
    <mergeCell ref="X685:X686"/>
    <mergeCell ref="Y685:Y686"/>
    <mergeCell ref="Z685:Z686"/>
    <mergeCell ref="AN687:AS688"/>
    <mergeCell ref="AT687:BA688"/>
    <mergeCell ref="AF687:AF688"/>
    <mergeCell ref="AG687:AG688"/>
    <mergeCell ref="AH687:AH688"/>
    <mergeCell ref="AI687:AI688"/>
    <mergeCell ref="AJ687:AJ688"/>
    <mergeCell ref="AK687:AM688"/>
    <mergeCell ref="Z687:Z688"/>
    <mergeCell ref="AA687:AA688"/>
    <mergeCell ref="AB687:AB688"/>
    <mergeCell ref="AC687:AC688"/>
    <mergeCell ref="AD687:AD688"/>
    <mergeCell ref="AE687:AE688"/>
    <mergeCell ref="T687:T688"/>
    <mergeCell ref="U687:U688"/>
    <mergeCell ref="V687:V688"/>
    <mergeCell ref="W687:W688"/>
    <mergeCell ref="X687:X688"/>
    <mergeCell ref="Y687:Y688"/>
    <mergeCell ref="U689:U690"/>
    <mergeCell ref="V689:V690"/>
    <mergeCell ref="W689:W690"/>
    <mergeCell ref="V691:V692"/>
    <mergeCell ref="W691:W692"/>
    <mergeCell ref="X691:X692"/>
    <mergeCell ref="I691:R692"/>
    <mergeCell ref="S691:S692"/>
    <mergeCell ref="T691:T692"/>
    <mergeCell ref="U691:U692"/>
    <mergeCell ref="AH691:AH692"/>
    <mergeCell ref="B689:B690"/>
    <mergeCell ref="C689:C690"/>
    <mergeCell ref="D689:D690"/>
    <mergeCell ref="E689:E690"/>
    <mergeCell ref="F689:F690"/>
    <mergeCell ref="G689:G690"/>
    <mergeCell ref="H689:H690"/>
    <mergeCell ref="Y689:Y690"/>
    <mergeCell ref="B691:B692"/>
    <mergeCell ref="C691:C692"/>
    <mergeCell ref="D691:D692"/>
    <mergeCell ref="E691:E692"/>
    <mergeCell ref="F691:F692"/>
    <mergeCell ref="AB691:AB692"/>
    <mergeCell ref="AC691:AC692"/>
    <mergeCell ref="AD691:AD692"/>
    <mergeCell ref="AE691:AE692"/>
    <mergeCell ref="AF691:AF692"/>
    <mergeCell ref="AG691:AG692"/>
    <mergeCell ref="Y691:Y692"/>
    <mergeCell ref="Z691:Z692"/>
    <mergeCell ref="AJ689:AJ690"/>
    <mergeCell ref="AK689:AM690"/>
    <mergeCell ref="AN689:AS690"/>
    <mergeCell ref="AT689:BA690"/>
    <mergeCell ref="AD689:AD690"/>
    <mergeCell ref="AE689:AE690"/>
    <mergeCell ref="AF689:AF690"/>
    <mergeCell ref="AG689:AG690"/>
    <mergeCell ref="AH689:AH690"/>
    <mergeCell ref="AI689:AI690"/>
    <mergeCell ref="X689:X690"/>
    <mergeCell ref="B693:B694"/>
    <mergeCell ref="C693:C694"/>
    <mergeCell ref="D693:D694"/>
    <mergeCell ref="E693:E694"/>
    <mergeCell ref="F693:F694"/>
    <mergeCell ref="G693:G694"/>
    <mergeCell ref="H693:H694"/>
    <mergeCell ref="I693:R694"/>
    <mergeCell ref="S693:S694"/>
    <mergeCell ref="Z689:Z690"/>
    <mergeCell ref="AA689:AA690"/>
    <mergeCell ref="AB689:AB690"/>
    <mergeCell ref="AC689:AC690"/>
    <mergeCell ref="I689:R690"/>
    <mergeCell ref="S689:S690"/>
    <mergeCell ref="T689:T690"/>
    <mergeCell ref="AI691:AI692"/>
    <mergeCell ref="AJ691:AJ692"/>
    <mergeCell ref="AK691:AM692"/>
    <mergeCell ref="AN691:AS692"/>
    <mergeCell ref="AT691:BA692"/>
    <mergeCell ref="AA691:AA692"/>
    <mergeCell ref="G691:G692"/>
    <mergeCell ref="H691:H692"/>
    <mergeCell ref="V695:V696"/>
    <mergeCell ref="W695:W696"/>
    <mergeCell ref="V693:V694"/>
    <mergeCell ref="W693:W694"/>
    <mergeCell ref="X693:X694"/>
    <mergeCell ref="Y693:Y694"/>
    <mergeCell ref="CL693:CN694"/>
    <mergeCell ref="CO693:CS694"/>
    <mergeCell ref="CT693:CX694"/>
    <mergeCell ref="B695:B696"/>
    <mergeCell ref="C695:C696"/>
    <mergeCell ref="D695:D696"/>
    <mergeCell ref="E695:E696"/>
    <mergeCell ref="F695:F696"/>
    <mergeCell ref="G695:G696"/>
    <mergeCell ref="H695:H696"/>
    <mergeCell ref="AN693:AS694"/>
    <mergeCell ref="AT693:BA694"/>
    <mergeCell ref="BC693:BI694"/>
    <mergeCell ref="BJ693:BS694"/>
    <mergeCell ref="BT693:CB694"/>
    <mergeCell ref="CC693:CK694"/>
    <mergeCell ref="AF693:AF694"/>
    <mergeCell ref="AG693:AG694"/>
    <mergeCell ref="AH693:AH694"/>
    <mergeCell ref="AI693:AI694"/>
    <mergeCell ref="AJ693:AJ694"/>
    <mergeCell ref="AK693:AM694"/>
    <mergeCell ref="Z693:Z694"/>
    <mergeCell ref="AA693:AA694"/>
    <mergeCell ref="AB693:AB694"/>
    <mergeCell ref="AC693:AC694"/>
    <mergeCell ref="AD693:AD694"/>
    <mergeCell ref="AE693:AE694"/>
    <mergeCell ref="T693:T694"/>
    <mergeCell ref="U693:U694"/>
    <mergeCell ref="BT695:CB696"/>
    <mergeCell ref="CC695:CK696"/>
    <mergeCell ref="CL695:CN696"/>
    <mergeCell ref="CO695:CS696"/>
    <mergeCell ref="CT695:CX696"/>
    <mergeCell ref="B697:B698"/>
    <mergeCell ref="C697:C698"/>
    <mergeCell ref="D697:D698"/>
    <mergeCell ref="E697:E698"/>
    <mergeCell ref="F697:F698"/>
    <mergeCell ref="AJ695:AJ696"/>
    <mergeCell ref="AK695:AM696"/>
    <mergeCell ref="AN695:AS696"/>
    <mergeCell ref="AT695:BA696"/>
    <mergeCell ref="BC695:BI696"/>
    <mergeCell ref="BJ695:BS696"/>
    <mergeCell ref="AD695:AD696"/>
    <mergeCell ref="AE695:AE696"/>
    <mergeCell ref="AF695:AF696"/>
    <mergeCell ref="AG695:AG696"/>
    <mergeCell ref="AH695:AH696"/>
    <mergeCell ref="AI695:AI696"/>
    <mergeCell ref="X695:X696"/>
    <mergeCell ref="Y695:Y696"/>
    <mergeCell ref="Z695:Z696"/>
    <mergeCell ref="AA695:AA696"/>
    <mergeCell ref="AB695:AB696"/>
    <mergeCell ref="AC695:AC696"/>
    <mergeCell ref="I695:R696"/>
    <mergeCell ref="S695:S696"/>
    <mergeCell ref="T695:T696"/>
    <mergeCell ref="U695:U696"/>
    <mergeCell ref="AN697:AS698"/>
    <mergeCell ref="AT697:BA698"/>
    <mergeCell ref="E699:E700"/>
    <mergeCell ref="F699:F700"/>
    <mergeCell ref="G699:G700"/>
    <mergeCell ref="H699:H700"/>
    <mergeCell ref="I699:R700"/>
    <mergeCell ref="S699:S700"/>
    <mergeCell ref="AH697:AH698"/>
    <mergeCell ref="AI697:AI698"/>
    <mergeCell ref="AJ697:AJ698"/>
    <mergeCell ref="AK697:AM698"/>
    <mergeCell ref="AB697:AB698"/>
    <mergeCell ref="AC697:AC698"/>
    <mergeCell ref="AD697:AD698"/>
    <mergeCell ref="AE697:AE698"/>
    <mergeCell ref="AF697:AF698"/>
    <mergeCell ref="AG697:AG698"/>
    <mergeCell ref="V697:V698"/>
    <mergeCell ref="W697:W698"/>
    <mergeCell ref="X697:X698"/>
    <mergeCell ref="Y697:Y698"/>
    <mergeCell ref="Z697:Z698"/>
    <mergeCell ref="AA697:AA698"/>
    <mergeCell ref="G697:G698"/>
    <mergeCell ref="H697:H698"/>
    <mergeCell ref="I697:R698"/>
    <mergeCell ref="S697:S698"/>
    <mergeCell ref="T697:T698"/>
    <mergeCell ref="U697:U698"/>
    <mergeCell ref="V701:V702"/>
    <mergeCell ref="W701:W702"/>
    <mergeCell ref="B701:B702"/>
    <mergeCell ref="C701:C702"/>
    <mergeCell ref="D701:D702"/>
    <mergeCell ref="E701:E702"/>
    <mergeCell ref="F701:F702"/>
    <mergeCell ref="G701:G702"/>
    <mergeCell ref="H701:H702"/>
    <mergeCell ref="AN699:AS700"/>
    <mergeCell ref="AT699:BA700"/>
    <mergeCell ref="AF699:AF700"/>
    <mergeCell ref="AG699:AG700"/>
    <mergeCell ref="AH699:AH700"/>
    <mergeCell ref="AI699:AI700"/>
    <mergeCell ref="AJ699:AJ700"/>
    <mergeCell ref="AK699:AM700"/>
    <mergeCell ref="Z699:Z700"/>
    <mergeCell ref="AA699:AA700"/>
    <mergeCell ref="AB699:AB700"/>
    <mergeCell ref="AC699:AC700"/>
    <mergeCell ref="AD699:AD700"/>
    <mergeCell ref="AE699:AE700"/>
    <mergeCell ref="T699:T700"/>
    <mergeCell ref="U699:U700"/>
    <mergeCell ref="V699:V700"/>
    <mergeCell ref="W699:W700"/>
    <mergeCell ref="X699:X700"/>
    <mergeCell ref="Y699:Y700"/>
    <mergeCell ref="B699:B700"/>
    <mergeCell ref="C699:C700"/>
    <mergeCell ref="D699:D700"/>
    <mergeCell ref="AA703:AA704"/>
    <mergeCell ref="G703:G704"/>
    <mergeCell ref="H703:H704"/>
    <mergeCell ref="I703:R704"/>
    <mergeCell ref="S703:S704"/>
    <mergeCell ref="T703:T704"/>
    <mergeCell ref="U703:U704"/>
    <mergeCell ref="B703:B704"/>
    <mergeCell ref="C703:C704"/>
    <mergeCell ref="D703:D704"/>
    <mergeCell ref="E703:E704"/>
    <mergeCell ref="F703:F704"/>
    <mergeCell ref="AJ701:AJ702"/>
    <mergeCell ref="AK701:AM702"/>
    <mergeCell ref="AN701:AS702"/>
    <mergeCell ref="AT701:BA702"/>
    <mergeCell ref="AD701:AD702"/>
    <mergeCell ref="AE701:AE702"/>
    <mergeCell ref="AF701:AF702"/>
    <mergeCell ref="AG701:AG702"/>
    <mergeCell ref="AH701:AH702"/>
    <mergeCell ref="AI701:AI702"/>
    <mergeCell ref="X701:X702"/>
    <mergeCell ref="Y701:Y702"/>
    <mergeCell ref="Z701:Z702"/>
    <mergeCell ref="AA701:AA702"/>
    <mergeCell ref="AB701:AB702"/>
    <mergeCell ref="AC701:AC702"/>
    <mergeCell ref="I701:R702"/>
    <mergeCell ref="S701:S702"/>
    <mergeCell ref="T701:T702"/>
    <mergeCell ref="U701:U702"/>
    <mergeCell ref="B705:B706"/>
    <mergeCell ref="C705:C706"/>
    <mergeCell ref="D705:D706"/>
    <mergeCell ref="E705:E706"/>
    <mergeCell ref="F705:F706"/>
    <mergeCell ref="G705:G706"/>
    <mergeCell ref="H705:H706"/>
    <mergeCell ref="I705:R706"/>
    <mergeCell ref="S705:S706"/>
    <mergeCell ref="BC703:BI704"/>
    <mergeCell ref="BJ703:BS704"/>
    <mergeCell ref="BT703:CB704"/>
    <mergeCell ref="CC703:CK704"/>
    <mergeCell ref="CL703:CN704"/>
    <mergeCell ref="CO703:CS704"/>
    <mergeCell ref="AH703:AH704"/>
    <mergeCell ref="AI703:AI704"/>
    <mergeCell ref="AJ703:AJ704"/>
    <mergeCell ref="AK703:AM704"/>
    <mergeCell ref="AN703:AS704"/>
    <mergeCell ref="AT703:BA704"/>
    <mergeCell ref="AB703:AB704"/>
    <mergeCell ref="AC703:AC704"/>
    <mergeCell ref="AD703:AD704"/>
    <mergeCell ref="AE703:AE704"/>
    <mergeCell ref="AF703:AF704"/>
    <mergeCell ref="AG703:AG704"/>
    <mergeCell ref="V703:V704"/>
    <mergeCell ref="W703:W704"/>
    <mergeCell ref="X703:X704"/>
    <mergeCell ref="Y703:Y704"/>
    <mergeCell ref="Z703:Z704"/>
    <mergeCell ref="AN705:AS706"/>
    <mergeCell ref="AT705:BA706"/>
    <mergeCell ref="AF705:AF706"/>
    <mergeCell ref="AG705:AG706"/>
    <mergeCell ref="AH705:AH706"/>
    <mergeCell ref="AI705:AI706"/>
    <mergeCell ref="AJ705:AJ706"/>
    <mergeCell ref="AK705:AM706"/>
    <mergeCell ref="Z705:Z706"/>
    <mergeCell ref="AA705:AA706"/>
    <mergeCell ref="AB705:AB706"/>
    <mergeCell ref="AC705:AC706"/>
    <mergeCell ref="AD705:AD706"/>
    <mergeCell ref="AE705:AE706"/>
    <mergeCell ref="T705:T706"/>
    <mergeCell ref="U705:U706"/>
    <mergeCell ref="V705:V706"/>
    <mergeCell ref="W705:W706"/>
    <mergeCell ref="X705:X706"/>
    <mergeCell ref="Y705:Y706"/>
    <mergeCell ref="U707:U708"/>
    <mergeCell ref="V707:V708"/>
    <mergeCell ref="W707:W708"/>
    <mergeCell ref="V709:V710"/>
    <mergeCell ref="W709:W710"/>
    <mergeCell ref="X709:X710"/>
    <mergeCell ref="I709:R710"/>
    <mergeCell ref="S709:S710"/>
    <mergeCell ref="T709:T710"/>
    <mergeCell ref="U709:U710"/>
    <mergeCell ref="AH709:AH710"/>
    <mergeCell ref="B707:B708"/>
    <mergeCell ref="C707:C708"/>
    <mergeCell ref="D707:D708"/>
    <mergeCell ref="E707:E708"/>
    <mergeCell ref="F707:F708"/>
    <mergeCell ref="G707:G708"/>
    <mergeCell ref="H707:H708"/>
    <mergeCell ref="Y707:Y708"/>
    <mergeCell ref="B709:B710"/>
    <mergeCell ref="C709:C710"/>
    <mergeCell ref="D709:D710"/>
    <mergeCell ref="E709:E710"/>
    <mergeCell ref="F709:F710"/>
    <mergeCell ref="AB709:AB710"/>
    <mergeCell ref="AC709:AC710"/>
    <mergeCell ref="AD709:AD710"/>
    <mergeCell ref="AE709:AE710"/>
    <mergeCell ref="AF709:AF710"/>
    <mergeCell ref="AG709:AG710"/>
    <mergeCell ref="Y709:Y710"/>
    <mergeCell ref="Z709:Z710"/>
    <mergeCell ref="AJ707:AJ708"/>
    <mergeCell ref="AK707:AM708"/>
    <mergeCell ref="AN707:AS708"/>
    <mergeCell ref="AT707:BA708"/>
    <mergeCell ref="AD707:AD708"/>
    <mergeCell ref="AE707:AE708"/>
    <mergeCell ref="AF707:AF708"/>
    <mergeCell ref="AG707:AG708"/>
    <mergeCell ref="AH707:AH708"/>
    <mergeCell ref="AI707:AI708"/>
    <mergeCell ref="X707:X708"/>
    <mergeCell ref="B711:B712"/>
    <mergeCell ref="C711:C712"/>
    <mergeCell ref="D711:D712"/>
    <mergeCell ref="E711:E712"/>
    <mergeCell ref="F711:F712"/>
    <mergeCell ref="G711:G712"/>
    <mergeCell ref="H711:H712"/>
    <mergeCell ref="I711:R712"/>
    <mergeCell ref="S711:S712"/>
    <mergeCell ref="Z707:Z708"/>
    <mergeCell ref="AA707:AA708"/>
    <mergeCell ref="AB707:AB708"/>
    <mergeCell ref="AC707:AC708"/>
    <mergeCell ref="I707:R708"/>
    <mergeCell ref="S707:S708"/>
    <mergeCell ref="T707:T708"/>
    <mergeCell ref="AI709:AI710"/>
    <mergeCell ref="AJ709:AJ710"/>
    <mergeCell ref="AK709:AM710"/>
    <mergeCell ref="AN709:AS710"/>
    <mergeCell ref="AT709:BA710"/>
    <mergeCell ref="AA709:AA710"/>
    <mergeCell ref="G709:G710"/>
    <mergeCell ref="H709:H710"/>
    <mergeCell ref="V713:V714"/>
    <mergeCell ref="W713:W714"/>
    <mergeCell ref="V711:V712"/>
    <mergeCell ref="W711:W712"/>
    <mergeCell ref="X711:X712"/>
    <mergeCell ref="Y711:Y712"/>
    <mergeCell ref="CL711:CN712"/>
    <mergeCell ref="CO711:CS712"/>
    <mergeCell ref="CT711:CX712"/>
    <mergeCell ref="B713:B714"/>
    <mergeCell ref="C713:C714"/>
    <mergeCell ref="D713:D714"/>
    <mergeCell ref="E713:E714"/>
    <mergeCell ref="F713:F714"/>
    <mergeCell ref="G713:G714"/>
    <mergeCell ref="H713:H714"/>
    <mergeCell ref="AN711:AS712"/>
    <mergeCell ref="AT711:BA712"/>
    <mergeCell ref="BC711:BI712"/>
    <mergeCell ref="BJ711:BS712"/>
    <mergeCell ref="BT711:CB712"/>
    <mergeCell ref="CC711:CK712"/>
    <mergeCell ref="AF711:AF712"/>
    <mergeCell ref="AG711:AG712"/>
    <mergeCell ref="AH711:AH712"/>
    <mergeCell ref="AI711:AI712"/>
    <mergeCell ref="AJ711:AJ712"/>
    <mergeCell ref="AK711:AM712"/>
    <mergeCell ref="Z711:Z712"/>
    <mergeCell ref="AA711:AA712"/>
    <mergeCell ref="AB711:AB712"/>
    <mergeCell ref="AC711:AC712"/>
    <mergeCell ref="AD711:AD712"/>
    <mergeCell ref="AE711:AE712"/>
    <mergeCell ref="T711:T712"/>
    <mergeCell ref="U711:U712"/>
    <mergeCell ref="BT713:CB714"/>
    <mergeCell ref="CC713:CK714"/>
    <mergeCell ref="CL713:CN714"/>
    <mergeCell ref="CO713:CS714"/>
    <mergeCell ref="CT713:CX714"/>
    <mergeCell ref="B715:R716"/>
    <mergeCell ref="S715:S716"/>
    <mergeCell ref="T715:T716"/>
    <mergeCell ref="U715:U716"/>
    <mergeCell ref="V715:V716"/>
    <mergeCell ref="AJ713:AJ714"/>
    <mergeCell ref="AK713:AM714"/>
    <mergeCell ref="AN713:AS714"/>
    <mergeCell ref="AT713:BA714"/>
    <mergeCell ref="BC713:BI714"/>
    <mergeCell ref="BJ713:BS714"/>
    <mergeCell ref="AD713:AD714"/>
    <mergeCell ref="AE713:AE714"/>
    <mergeCell ref="AF713:AF714"/>
    <mergeCell ref="AG713:AG714"/>
    <mergeCell ref="AH713:AH714"/>
    <mergeCell ref="AI713:AI714"/>
    <mergeCell ref="X713:X714"/>
    <mergeCell ref="Y713:Y714"/>
    <mergeCell ref="Z713:Z714"/>
    <mergeCell ref="AA713:AA714"/>
    <mergeCell ref="AB713:AB714"/>
    <mergeCell ref="AC713:AC714"/>
    <mergeCell ref="I713:R714"/>
    <mergeCell ref="S713:S714"/>
    <mergeCell ref="T713:T714"/>
    <mergeCell ref="U713:U714"/>
    <mergeCell ref="BT715:CB716"/>
    <mergeCell ref="CC715:CK716"/>
    <mergeCell ref="CL715:CN716"/>
    <mergeCell ref="CO715:CS716"/>
    <mergeCell ref="CT715:CX716"/>
    <mergeCell ref="B717:C718"/>
    <mergeCell ref="D717:BA719"/>
    <mergeCell ref="BC717:BD718"/>
    <mergeCell ref="BE717:CX719"/>
    <mergeCell ref="AI715:AI716"/>
    <mergeCell ref="AJ715:AJ716"/>
    <mergeCell ref="AK715:AM716"/>
    <mergeCell ref="AN715:AS716"/>
    <mergeCell ref="AT715:BA716"/>
    <mergeCell ref="BC715:BS716"/>
    <mergeCell ref="AC715:AC716"/>
    <mergeCell ref="AD715:AD716"/>
    <mergeCell ref="AE715:AE716"/>
    <mergeCell ref="AF715:AF716"/>
    <mergeCell ref="AG715:AG716"/>
    <mergeCell ref="AH715:AH716"/>
    <mergeCell ref="W715:W716"/>
    <mergeCell ref="X715:X716"/>
    <mergeCell ref="Y715:Y716"/>
    <mergeCell ref="Z715:Z716"/>
    <mergeCell ref="AA715:AA716"/>
    <mergeCell ref="AB715:AB716"/>
    <mergeCell ref="AG734:AJ736"/>
    <mergeCell ref="AK734:AN736"/>
    <mergeCell ref="AO734:AS736"/>
    <mergeCell ref="AT734:AZ736"/>
    <mergeCell ref="N730:S730"/>
    <mergeCell ref="M731:AK732"/>
    <mergeCell ref="AG733:AZ733"/>
    <mergeCell ref="AI725:BA725"/>
    <mergeCell ref="E728:I730"/>
    <mergeCell ref="J728:M730"/>
    <mergeCell ref="N728:S729"/>
    <mergeCell ref="U728:AB730"/>
    <mergeCell ref="O721:P723"/>
    <mergeCell ref="AH721:AJ723"/>
    <mergeCell ref="C724:S726"/>
    <mergeCell ref="T724:V726"/>
    <mergeCell ref="AJ724:AN724"/>
    <mergeCell ref="E747:E748"/>
    <mergeCell ref="F747:F748"/>
    <mergeCell ref="G747:G748"/>
    <mergeCell ref="H747:H748"/>
    <mergeCell ref="I747:R748"/>
    <mergeCell ref="S747:S748"/>
    <mergeCell ref="AB744:BA744"/>
    <mergeCell ref="B745:H746"/>
    <mergeCell ref="I745:R746"/>
    <mergeCell ref="S745:AA746"/>
    <mergeCell ref="AB745:AJ746"/>
    <mergeCell ref="AK745:AM746"/>
    <mergeCell ref="AN745:AS746"/>
    <mergeCell ref="AT745:BA746"/>
    <mergeCell ref="AB739:AX742"/>
    <mergeCell ref="X740:AA740"/>
    <mergeCell ref="AB743:BA743"/>
    <mergeCell ref="V749:V750"/>
    <mergeCell ref="W749:W750"/>
    <mergeCell ref="B749:B750"/>
    <mergeCell ref="C749:C750"/>
    <mergeCell ref="D749:D750"/>
    <mergeCell ref="E749:E750"/>
    <mergeCell ref="F749:F750"/>
    <mergeCell ref="G749:G750"/>
    <mergeCell ref="H749:H750"/>
    <mergeCell ref="AN747:AS748"/>
    <mergeCell ref="AT747:BA748"/>
    <mergeCell ref="AF747:AF748"/>
    <mergeCell ref="AG747:AG748"/>
    <mergeCell ref="AH747:AH748"/>
    <mergeCell ref="AI747:AI748"/>
    <mergeCell ref="AJ747:AJ748"/>
    <mergeCell ref="AK747:AM748"/>
    <mergeCell ref="Z747:Z748"/>
    <mergeCell ref="AA747:AA748"/>
    <mergeCell ref="AB747:AB748"/>
    <mergeCell ref="AC747:AC748"/>
    <mergeCell ref="AD747:AD748"/>
    <mergeCell ref="AE747:AE748"/>
    <mergeCell ref="T747:T748"/>
    <mergeCell ref="U747:U748"/>
    <mergeCell ref="V747:V748"/>
    <mergeCell ref="W747:W748"/>
    <mergeCell ref="X747:X748"/>
    <mergeCell ref="Y747:Y748"/>
    <mergeCell ref="B747:B748"/>
    <mergeCell ref="C747:C748"/>
    <mergeCell ref="D747:D748"/>
    <mergeCell ref="BT749:CB750"/>
    <mergeCell ref="CC749:CK750"/>
    <mergeCell ref="CL749:CN750"/>
    <mergeCell ref="CO749:CS750"/>
    <mergeCell ref="CT749:CX750"/>
    <mergeCell ref="B751:B752"/>
    <mergeCell ref="C751:C752"/>
    <mergeCell ref="D751:D752"/>
    <mergeCell ref="E751:E752"/>
    <mergeCell ref="F751:F752"/>
    <mergeCell ref="AJ749:AJ750"/>
    <mergeCell ref="AK749:AM750"/>
    <mergeCell ref="AN749:AS750"/>
    <mergeCell ref="AT749:BA750"/>
    <mergeCell ref="BC749:BI750"/>
    <mergeCell ref="BJ749:BS750"/>
    <mergeCell ref="AD749:AD750"/>
    <mergeCell ref="AE749:AE750"/>
    <mergeCell ref="AF749:AF750"/>
    <mergeCell ref="AG749:AG750"/>
    <mergeCell ref="AH749:AH750"/>
    <mergeCell ref="AI749:AI750"/>
    <mergeCell ref="X749:X750"/>
    <mergeCell ref="Y749:Y750"/>
    <mergeCell ref="Z749:Z750"/>
    <mergeCell ref="AA749:AA750"/>
    <mergeCell ref="AB749:AB750"/>
    <mergeCell ref="AC749:AC750"/>
    <mergeCell ref="I749:R750"/>
    <mergeCell ref="S749:S750"/>
    <mergeCell ref="T749:T750"/>
    <mergeCell ref="U749:U750"/>
    <mergeCell ref="E753:E754"/>
    <mergeCell ref="F753:F754"/>
    <mergeCell ref="G753:G754"/>
    <mergeCell ref="H753:H754"/>
    <mergeCell ref="I753:R754"/>
    <mergeCell ref="S753:S754"/>
    <mergeCell ref="AH751:AH752"/>
    <mergeCell ref="AI751:AI752"/>
    <mergeCell ref="AJ751:AJ752"/>
    <mergeCell ref="AK751:AM752"/>
    <mergeCell ref="AN751:AS752"/>
    <mergeCell ref="AT751:BA752"/>
    <mergeCell ref="AB751:AB752"/>
    <mergeCell ref="AC751:AC752"/>
    <mergeCell ref="AD751:AD752"/>
    <mergeCell ref="AE751:AE752"/>
    <mergeCell ref="AF751:AF752"/>
    <mergeCell ref="AG751:AG752"/>
    <mergeCell ref="V751:V752"/>
    <mergeCell ref="W751:W752"/>
    <mergeCell ref="X751:X752"/>
    <mergeCell ref="Y751:Y752"/>
    <mergeCell ref="Z751:Z752"/>
    <mergeCell ref="AA751:AA752"/>
    <mergeCell ref="G751:G752"/>
    <mergeCell ref="H751:H752"/>
    <mergeCell ref="I751:R752"/>
    <mergeCell ref="S751:S752"/>
    <mergeCell ref="T751:T752"/>
    <mergeCell ref="U751:U752"/>
    <mergeCell ref="V755:V756"/>
    <mergeCell ref="W755:W756"/>
    <mergeCell ref="B755:B756"/>
    <mergeCell ref="C755:C756"/>
    <mergeCell ref="D755:D756"/>
    <mergeCell ref="E755:E756"/>
    <mergeCell ref="F755:F756"/>
    <mergeCell ref="G755:G756"/>
    <mergeCell ref="H755:H756"/>
    <mergeCell ref="AN753:AS754"/>
    <mergeCell ref="AT753:BA754"/>
    <mergeCell ref="AF753:AF754"/>
    <mergeCell ref="AG753:AG754"/>
    <mergeCell ref="AH753:AH754"/>
    <mergeCell ref="AI753:AI754"/>
    <mergeCell ref="AJ753:AJ754"/>
    <mergeCell ref="AK753:AM754"/>
    <mergeCell ref="Z753:Z754"/>
    <mergeCell ref="AA753:AA754"/>
    <mergeCell ref="AB753:AB754"/>
    <mergeCell ref="AC753:AC754"/>
    <mergeCell ref="AD753:AD754"/>
    <mergeCell ref="AE753:AE754"/>
    <mergeCell ref="T753:T754"/>
    <mergeCell ref="U753:U754"/>
    <mergeCell ref="V753:V754"/>
    <mergeCell ref="W753:W754"/>
    <mergeCell ref="X753:X754"/>
    <mergeCell ref="Y753:Y754"/>
    <mergeCell ref="B753:B754"/>
    <mergeCell ref="C753:C754"/>
    <mergeCell ref="D753:D754"/>
    <mergeCell ref="AA757:AA758"/>
    <mergeCell ref="G757:G758"/>
    <mergeCell ref="H757:H758"/>
    <mergeCell ref="I757:R758"/>
    <mergeCell ref="S757:S758"/>
    <mergeCell ref="T757:T758"/>
    <mergeCell ref="U757:U758"/>
    <mergeCell ref="B757:B758"/>
    <mergeCell ref="C757:C758"/>
    <mergeCell ref="D757:D758"/>
    <mergeCell ref="E757:E758"/>
    <mergeCell ref="F757:F758"/>
    <mergeCell ref="AJ755:AJ756"/>
    <mergeCell ref="AK755:AM756"/>
    <mergeCell ref="AN755:AS756"/>
    <mergeCell ref="AT755:BA756"/>
    <mergeCell ref="AD755:AD756"/>
    <mergeCell ref="AE755:AE756"/>
    <mergeCell ref="AF755:AF756"/>
    <mergeCell ref="AG755:AG756"/>
    <mergeCell ref="AH755:AH756"/>
    <mergeCell ref="AI755:AI756"/>
    <mergeCell ref="X755:X756"/>
    <mergeCell ref="Y755:Y756"/>
    <mergeCell ref="Z755:Z756"/>
    <mergeCell ref="AA755:AA756"/>
    <mergeCell ref="AB755:AB756"/>
    <mergeCell ref="AC755:AC756"/>
    <mergeCell ref="I755:R756"/>
    <mergeCell ref="S755:S756"/>
    <mergeCell ref="T755:T756"/>
    <mergeCell ref="U755:U756"/>
    <mergeCell ref="B759:B760"/>
    <mergeCell ref="C759:C760"/>
    <mergeCell ref="D759:D760"/>
    <mergeCell ref="E759:E760"/>
    <mergeCell ref="F759:F760"/>
    <mergeCell ref="G759:G760"/>
    <mergeCell ref="H759:H760"/>
    <mergeCell ref="I759:R760"/>
    <mergeCell ref="S759:S760"/>
    <mergeCell ref="BC757:BI758"/>
    <mergeCell ref="BJ757:BS758"/>
    <mergeCell ref="BT757:CB758"/>
    <mergeCell ref="CC757:CK758"/>
    <mergeCell ref="CL757:CN758"/>
    <mergeCell ref="CO757:CS758"/>
    <mergeCell ref="AH757:AH758"/>
    <mergeCell ref="AI757:AI758"/>
    <mergeCell ref="AJ757:AJ758"/>
    <mergeCell ref="AK757:AM758"/>
    <mergeCell ref="AN757:AS758"/>
    <mergeCell ref="AT757:BA758"/>
    <mergeCell ref="AB757:AB758"/>
    <mergeCell ref="AC757:AC758"/>
    <mergeCell ref="AD757:AD758"/>
    <mergeCell ref="AE757:AE758"/>
    <mergeCell ref="AF757:AF758"/>
    <mergeCell ref="AG757:AG758"/>
    <mergeCell ref="V757:V758"/>
    <mergeCell ref="W757:W758"/>
    <mergeCell ref="X757:X758"/>
    <mergeCell ref="Y757:Y758"/>
    <mergeCell ref="Z757:Z758"/>
    <mergeCell ref="AN759:AS760"/>
    <mergeCell ref="AT759:BA760"/>
    <mergeCell ref="AF759:AF760"/>
    <mergeCell ref="AG759:AG760"/>
    <mergeCell ref="AH759:AH760"/>
    <mergeCell ref="AI759:AI760"/>
    <mergeCell ref="AJ759:AJ760"/>
    <mergeCell ref="AK759:AM760"/>
    <mergeCell ref="Z759:Z760"/>
    <mergeCell ref="AA759:AA760"/>
    <mergeCell ref="AB759:AB760"/>
    <mergeCell ref="AC759:AC760"/>
    <mergeCell ref="AD759:AD760"/>
    <mergeCell ref="AE759:AE760"/>
    <mergeCell ref="T759:T760"/>
    <mergeCell ref="U759:U760"/>
    <mergeCell ref="V759:V760"/>
    <mergeCell ref="W759:W760"/>
    <mergeCell ref="X759:X760"/>
    <mergeCell ref="Y759:Y760"/>
    <mergeCell ref="U761:U762"/>
    <mergeCell ref="V761:V762"/>
    <mergeCell ref="W761:W762"/>
    <mergeCell ref="V763:V764"/>
    <mergeCell ref="W763:W764"/>
    <mergeCell ref="X763:X764"/>
    <mergeCell ref="I763:R764"/>
    <mergeCell ref="S763:S764"/>
    <mergeCell ref="T763:T764"/>
    <mergeCell ref="U763:U764"/>
    <mergeCell ref="AH763:AH764"/>
    <mergeCell ref="B761:B762"/>
    <mergeCell ref="C761:C762"/>
    <mergeCell ref="D761:D762"/>
    <mergeCell ref="E761:E762"/>
    <mergeCell ref="F761:F762"/>
    <mergeCell ref="G761:G762"/>
    <mergeCell ref="H761:H762"/>
    <mergeCell ref="Y761:Y762"/>
    <mergeCell ref="B763:B764"/>
    <mergeCell ref="C763:C764"/>
    <mergeCell ref="D763:D764"/>
    <mergeCell ref="E763:E764"/>
    <mergeCell ref="F763:F764"/>
    <mergeCell ref="AB763:AB764"/>
    <mergeCell ref="AC763:AC764"/>
    <mergeCell ref="AD763:AD764"/>
    <mergeCell ref="AE763:AE764"/>
    <mergeCell ref="AF763:AF764"/>
    <mergeCell ref="AG763:AG764"/>
    <mergeCell ref="Y763:Y764"/>
    <mergeCell ref="Z763:Z764"/>
    <mergeCell ref="AJ761:AJ762"/>
    <mergeCell ref="AK761:AM762"/>
    <mergeCell ref="AN761:AS762"/>
    <mergeCell ref="AT761:BA762"/>
    <mergeCell ref="AD761:AD762"/>
    <mergeCell ref="AE761:AE762"/>
    <mergeCell ref="AF761:AF762"/>
    <mergeCell ref="AG761:AG762"/>
    <mergeCell ref="AH761:AH762"/>
    <mergeCell ref="AI761:AI762"/>
    <mergeCell ref="X761:X762"/>
    <mergeCell ref="B765:B766"/>
    <mergeCell ref="C765:C766"/>
    <mergeCell ref="D765:D766"/>
    <mergeCell ref="E765:E766"/>
    <mergeCell ref="F765:F766"/>
    <mergeCell ref="G765:G766"/>
    <mergeCell ref="H765:H766"/>
    <mergeCell ref="I765:R766"/>
    <mergeCell ref="S765:S766"/>
    <mergeCell ref="Z761:Z762"/>
    <mergeCell ref="AA761:AA762"/>
    <mergeCell ref="AB761:AB762"/>
    <mergeCell ref="AC761:AC762"/>
    <mergeCell ref="I761:R762"/>
    <mergeCell ref="S761:S762"/>
    <mergeCell ref="T761:T762"/>
    <mergeCell ref="AI763:AI764"/>
    <mergeCell ref="AJ763:AJ764"/>
    <mergeCell ref="AK763:AM764"/>
    <mergeCell ref="AN763:AS764"/>
    <mergeCell ref="AT763:BA764"/>
    <mergeCell ref="AA763:AA764"/>
    <mergeCell ref="G763:G764"/>
    <mergeCell ref="H763:H764"/>
    <mergeCell ref="V767:V768"/>
    <mergeCell ref="W767:W768"/>
    <mergeCell ref="V765:V766"/>
    <mergeCell ref="W765:W766"/>
    <mergeCell ref="X765:X766"/>
    <mergeCell ref="Y765:Y766"/>
    <mergeCell ref="CL765:CN766"/>
    <mergeCell ref="CO765:CS766"/>
    <mergeCell ref="CT765:CX766"/>
    <mergeCell ref="B767:B768"/>
    <mergeCell ref="C767:C768"/>
    <mergeCell ref="D767:D768"/>
    <mergeCell ref="E767:E768"/>
    <mergeCell ref="F767:F768"/>
    <mergeCell ref="G767:G768"/>
    <mergeCell ref="H767:H768"/>
    <mergeCell ref="AN765:AS766"/>
    <mergeCell ref="AT765:BA766"/>
    <mergeCell ref="BC765:BI766"/>
    <mergeCell ref="BJ765:BS766"/>
    <mergeCell ref="BT765:CB766"/>
    <mergeCell ref="CC765:CK766"/>
    <mergeCell ref="AF765:AF766"/>
    <mergeCell ref="AG765:AG766"/>
    <mergeCell ref="AH765:AH766"/>
    <mergeCell ref="AI765:AI766"/>
    <mergeCell ref="AJ765:AJ766"/>
    <mergeCell ref="AK765:AM766"/>
    <mergeCell ref="Z765:Z766"/>
    <mergeCell ref="AA765:AA766"/>
    <mergeCell ref="AB765:AB766"/>
    <mergeCell ref="AC765:AC766"/>
    <mergeCell ref="AD765:AD766"/>
    <mergeCell ref="AE765:AE766"/>
    <mergeCell ref="T765:T766"/>
    <mergeCell ref="U765:U766"/>
    <mergeCell ref="BT767:CB768"/>
    <mergeCell ref="CC767:CK768"/>
    <mergeCell ref="CL767:CN768"/>
    <mergeCell ref="CO767:CS768"/>
    <mergeCell ref="CT767:CX768"/>
    <mergeCell ref="B769:B770"/>
    <mergeCell ref="C769:C770"/>
    <mergeCell ref="D769:D770"/>
    <mergeCell ref="E769:E770"/>
    <mergeCell ref="F769:F770"/>
    <mergeCell ref="AJ767:AJ768"/>
    <mergeCell ref="AK767:AM768"/>
    <mergeCell ref="AN767:AS768"/>
    <mergeCell ref="AT767:BA768"/>
    <mergeCell ref="BC767:BI768"/>
    <mergeCell ref="BJ767:BS768"/>
    <mergeCell ref="AD767:AD768"/>
    <mergeCell ref="AE767:AE768"/>
    <mergeCell ref="AF767:AF768"/>
    <mergeCell ref="AG767:AG768"/>
    <mergeCell ref="AH767:AH768"/>
    <mergeCell ref="AI767:AI768"/>
    <mergeCell ref="X767:X768"/>
    <mergeCell ref="Y767:Y768"/>
    <mergeCell ref="Z767:Z768"/>
    <mergeCell ref="AA767:AA768"/>
    <mergeCell ref="AB767:AB768"/>
    <mergeCell ref="AC767:AC768"/>
    <mergeCell ref="I767:R768"/>
    <mergeCell ref="S767:S768"/>
    <mergeCell ref="T767:T768"/>
    <mergeCell ref="U767:U768"/>
    <mergeCell ref="AN769:AS770"/>
    <mergeCell ref="AT769:BA770"/>
    <mergeCell ref="E771:E772"/>
    <mergeCell ref="F771:F772"/>
    <mergeCell ref="G771:G772"/>
    <mergeCell ref="H771:H772"/>
    <mergeCell ref="I771:R772"/>
    <mergeCell ref="S771:S772"/>
    <mergeCell ref="AH769:AH770"/>
    <mergeCell ref="AI769:AI770"/>
    <mergeCell ref="AJ769:AJ770"/>
    <mergeCell ref="AK769:AM770"/>
    <mergeCell ref="AB769:AB770"/>
    <mergeCell ref="AC769:AC770"/>
    <mergeCell ref="AD769:AD770"/>
    <mergeCell ref="AE769:AE770"/>
    <mergeCell ref="AF769:AF770"/>
    <mergeCell ref="AG769:AG770"/>
    <mergeCell ref="V769:V770"/>
    <mergeCell ref="W769:W770"/>
    <mergeCell ref="X769:X770"/>
    <mergeCell ref="Y769:Y770"/>
    <mergeCell ref="Z769:Z770"/>
    <mergeCell ref="AA769:AA770"/>
    <mergeCell ref="G769:G770"/>
    <mergeCell ref="H769:H770"/>
    <mergeCell ref="I769:R770"/>
    <mergeCell ref="S769:S770"/>
    <mergeCell ref="T769:T770"/>
    <mergeCell ref="U769:U770"/>
    <mergeCell ref="V773:V774"/>
    <mergeCell ref="W773:W774"/>
    <mergeCell ref="B773:B774"/>
    <mergeCell ref="C773:C774"/>
    <mergeCell ref="D773:D774"/>
    <mergeCell ref="E773:E774"/>
    <mergeCell ref="F773:F774"/>
    <mergeCell ref="G773:G774"/>
    <mergeCell ref="H773:H774"/>
    <mergeCell ref="AN771:AS772"/>
    <mergeCell ref="AT771:BA772"/>
    <mergeCell ref="AF771:AF772"/>
    <mergeCell ref="AG771:AG772"/>
    <mergeCell ref="AH771:AH772"/>
    <mergeCell ref="AI771:AI772"/>
    <mergeCell ref="AJ771:AJ772"/>
    <mergeCell ref="AK771:AM772"/>
    <mergeCell ref="Z771:Z772"/>
    <mergeCell ref="AA771:AA772"/>
    <mergeCell ref="AB771:AB772"/>
    <mergeCell ref="AC771:AC772"/>
    <mergeCell ref="AD771:AD772"/>
    <mergeCell ref="AE771:AE772"/>
    <mergeCell ref="T771:T772"/>
    <mergeCell ref="U771:U772"/>
    <mergeCell ref="V771:V772"/>
    <mergeCell ref="W771:W772"/>
    <mergeCell ref="X771:X772"/>
    <mergeCell ref="Y771:Y772"/>
    <mergeCell ref="B771:B772"/>
    <mergeCell ref="C771:C772"/>
    <mergeCell ref="D771:D772"/>
    <mergeCell ref="AA775:AA776"/>
    <mergeCell ref="G775:G776"/>
    <mergeCell ref="H775:H776"/>
    <mergeCell ref="I775:R776"/>
    <mergeCell ref="S775:S776"/>
    <mergeCell ref="T775:T776"/>
    <mergeCell ref="U775:U776"/>
    <mergeCell ref="B775:B776"/>
    <mergeCell ref="C775:C776"/>
    <mergeCell ref="D775:D776"/>
    <mergeCell ref="E775:E776"/>
    <mergeCell ref="F775:F776"/>
    <mergeCell ref="AJ773:AJ774"/>
    <mergeCell ref="AK773:AM774"/>
    <mergeCell ref="AN773:AS774"/>
    <mergeCell ref="AT773:BA774"/>
    <mergeCell ref="AD773:AD774"/>
    <mergeCell ref="AE773:AE774"/>
    <mergeCell ref="AF773:AF774"/>
    <mergeCell ref="AG773:AG774"/>
    <mergeCell ref="AH773:AH774"/>
    <mergeCell ref="AI773:AI774"/>
    <mergeCell ref="X773:X774"/>
    <mergeCell ref="Y773:Y774"/>
    <mergeCell ref="Z773:Z774"/>
    <mergeCell ref="AA773:AA774"/>
    <mergeCell ref="AB773:AB774"/>
    <mergeCell ref="AC773:AC774"/>
    <mergeCell ref="I773:R774"/>
    <mergeCell ref="S773:S774"/>
    <mergeCell ref="T773:T774"/>
    <mergeCell ref="U773:U774"/>
    <mergeCell ref="B777:B778"/>
    <mergeCell ref="C777:C778"/>
    <mergeCell ref="D777:D778"/>
    <mergeCell ref="E777:E778"/>
    <mergeCell ref="F777:F778"/>
    <mergeCell ref="G777:G778"/>
    <mergeCell ref="H777:H778"/>
    <mergeCell ref="I777:R778"/>
    <mergeCell ref="S777:S778"/>
    <mergeCell ref="BC775:BI776"/>
    <mergeCell ref="BJ775:BS776"/>
    <mergeCell ref="BT775:CB776"/>
    <mergeCell ref="CC775:CK776"/>
    <mergeCell ref="CL775:CN776"/>
    <mergeCell ref="CO775:CS776"/>
    <mergeCell ref="AH775:AH776"/>
    <mergeCell ref="AI775:AI776"/>
    <mergeCell ref="AJ775:AJ776"/>
    <mergeCell ref="AK775:AM776"/>
    <mergeCell ref="AN775:AS776"/>
    <mergeCell ref="AT775:BA776"/>
    <mergeCell ref="AB775:AB776"/>
    <mergeCell ref="AC775:AC776"/>
    <mergeCell ref="AD775:AD776"/>
    <mergeCell ref="AE775:AE776"/>
    <mergeCell ref="AF775:AF776"/>
    <mergeCell ref="AG775:AG776"/>
    <mergeCell ref="V775:V776"/>
    <mergeCell ref="W775:W776"/>
    <mergeCell ref="X775:X776"/>
    <mergeCell ref="Y775:Y776"/>
    <mergeCell ref="Z775:Z776"/>
    <mergeCell ref="AN777:AS778"/>
    <mergeCell ref="AT777:BA778"/>
    <mergeCell ref="AF777:AF778"/>
    <mergeCell ref="AG777:AG778"/>
    <mergeCell ref="AH777:AH778"/>
    <mergeCell ref="AI777:AI778"/>
    <mergeCell ref="AJ777:AJ778"/>
    <mergeCell ref="AK777:AM778"/>
    <mergeCell ref="Z777:Z778"/>
    <mergeCell ref="AA777:AA778"/>
    <mergeCell ref="AB777:AB778"/>
    <mergeCell ref="AC777:AC778"/>
    <mergeCell ref="AD777:AD778"/>
    <mergeCell ref="AE777:AE778"/>
    <mergeCell ref="T777:T778"/>
    <mergeCell ref="U777:U778"/>
    <mergeCell ref="V777:V778"/>
    <mergeCell ref="W777:W778"/>
    <mergeCell ref="X777:X778"/>
    <mergeCell ref="Y777:Y778"/>
    <mergeCell ref="U779:U780"/>
    <mergeCell ref="V779:V780"/>
    <mergeCell ref="W779:W780"/>
    <mergeCell ref="V781:V782"/>
    <mergeCell ref="W781:W782"/>
    <mergeCell ref="X781:X782"/>
    <mergeCell ref="I781:R782"/>
    <mergeCell ref="S781:S782"/>
    <mergeCell ref="T781:T782"/>
    <mergeCell ref="U781:U782"/>
    <mergeCell ref="AH781:AH782"/>
    <mergeCell ref="B779:B780"/>
    <mergeCell ref="C779:C780"/>
    <mergeCell ref="D779:D780"/>
    <mergeCell ref="E779:E780"/>
    <mergeCell ref="F779:F780"/>
    <mergeCell ref="G779:G780"/>
    <mergeCell ref="H779:H780"/>
    <mergeCell ref="Y779:Y780"/>
    <mergeCell ref="B781:B782"/>
    <mergeCell ref="C781:C782"/>
    <mergeCell ref="D781:D782"/>
    <mergeCell ref="E781:E782"/>
    <mergeCell ref="F781:F782"/>
    <mergeCell ref="AB781:AB782"/>
    <mergeCell ref="AC781:AC782"/>
    <mergeCell ref="AD781:AD782"/>
    <mergeCell ref="AE781:AE782"/>
    <mergeCell ref="AF781:AF782"/>
    <mergeCell ref="AG781:AG782"/>
    <mergeCell ref="Y781:Y782"/>
    <mergeCell ref="Z781:Z782"/>
    <mergeCell ref="AJ779:AJ780"/>
    <mergeCell ref="AK779:AM780"/>
    <mergeCell ref="AN779:AS780"/>
    <mergeCell ref="AT779:BA780"/>
    <mergeCell ref="AD779:AD780"/>
    <mergeCell ref="AE779:AE780"/>
    <mergeCell ref="AF779:AF780"/>
    <mergeCell ref="AG779:AG780"/>
    <mergeCell ref="AH779:AH780"/>
    <mergeCell ref="AI779:AI780"/>
    <mergeCell ref="X779:X780"/>
    <mergeCell ref="B783:B784"/>
    <mergeCell ref="C783:C784"/>
    <mergeCell ref="D783:D784"/>
    <mergeCell ref="E783:E784"/>
    <mergeCell ref="F783:F784"/>
    <mergeCell ref="G783:G784"/>
    <mergeCell ref="H783:H784"/>
    <mergeCell ref="I783:R784"/>
    <mergeCell ref="S783:S784"/>
    <mergeCell ref="Z779:Z780"/>
    <mergeCell ref="AA779:AA780"/>
    <mergeCell ref="AB779:AB780"/>
    <mergeCell ref="AC779:AC780"/>
    <mergeCell ref="I779:R780"/>
    <mergeCell ref="S779:S780"/>
    <mergeCell ref="T779:T780"/>
    <mergeCell ref="AI781:AI782"/>
    <mergeCell ref="AJ781:AJ782"/>
    <mergeCell ref="AK781:AM782"/>
    <mergeCell ref="AN781:AS782"/>
    <mergeCell ref="AT781:BA782"/>
    <mergeCell ref="AA781:AA782"/>
    <mergeCell ref="G781:G782"/>
    <mergeCell ref="H781:H782"/>
    <mergeCell ref="V785:V786"/>
    <mergeCell ref="W785:W786"/>
    <mergeCell ref="V783:V784"/>
    <mergeCell ref="W783:W784"/>
    <mergeCell ref="X783:X784"/>
    <mergeCell ref="Y783:Y784"/>
    <mergeCell ref="CL783:CN784"/>
    <mergeCell ref="CO783:CS784"/>
    <mergeCell ref="CT783:CX784"/>
    <mergeCell ref="B785:B786"/>
    <mergeCell ref="C785:C786"/>
    <mergeCell ref="D785:D786"/>
    <mergeCell ref="E785:E786"/>
    <mergeCell ref="F785:F786"/>
    <mergeCell ref="G785:G786"/>
    <mergeCell ref="H785:H786"/>
    <mergeCell ref="AN783:AS784"/>
    <mergeCell ref="AT783:BA784"/>
    <mergeCell ref="BC783:BI784"/>
    <mergeCell ref="BJ783:BS784"/>
    <mergeCell ref="BT783:CB784"/>
    <mergeCell ref="CC783:CK784"/>
    <mergeCell ref="AF783:AF784"/>
    <mergeCell ref="AG783:AG784"/>
    <mergeCell ref="AH783:AH784"/>
    <mergeCell ref="AI783:AI784"/>
    <mergeCell ref="AJ783:AJ784"/>
    <mergeCell ref="AK783:AM784"/>
    <mergeCell ref="Z783:Z784"/>
    <mergeCell ref="AA783:AA784"/>
    <mergeCell ref="AB783:AB784"/>
    <mergeCell ref="AC783:AC784"/>
    <mergeCell ref="AD783:AD784"/>
    <mergeCell ref="AE783:AE784"/>
    <mergeCell ref="T783:T784"/>
    <mergeCell ref="U783:U784"/>
    <mergeCell ref="BT785:CB786"/>
    <mergeCell ref="CC785:CK786"/>
    <mergeCell ref="CL785:CN786"/>
    <mergeCell ref="CO785:CS786"/>
    <mergeCell ref="CT785:CX786"/>
    <mergeCell ref="B787:R788"/>
    <mergeCell ref="S787:S788"/>
    <mergeCell ref="T787:T788"/>
    <mergeCell ref="U787:U788"/>
    <mergeCell ref="V787:V788"/>
    <mergeCell ref="AJ785:AJ786"/>
    <mergeCell ref="AK785:AM786"/>
    <mergeCell ref="AN785:AS786"/>
    <mergeCell ref="AT785:BA786"/>
    <mergeCell ref="BC785:BI786"/>
    <mergeCell ref="BJ785:BS786"/>
    <mergeCell ref="AD785:AD786"/>
    <mergeCell ref="AE785:AE786"/>
    <mergeCell ref="AF785:AF786"/>
    <mergeCell ref="AG785:AG786"/>
    <mergeCell ref="AH785:AH786"/>
    <mergeCell ref="AI785:AI786"/>
    <mergeCell ref="X785:X786"/>
    <mergeCell ref="Y785:Y786"/>
    <mergeCell ref="Z785:Z786"/>
    <mergeCell ref="AA785:AA786"/>
    <mergeCell ref="AB785:AB786"/>
    <mergeCell ref="AC785:AC786"/>
    <mergeCell ref="I785:R786"/>
    <mergeCell ref="S785:S786"/>
    <mergeCell ref="T785:T786"/>
    <mergeCell ref="U785:U786"/>
    <mergeCell ref="BT787:CB788"/>
    <mergeCell ref="CC787:CK788"/>
    <mergeCell ref="CL787:CN788"/>
    <mergeCell ref="CO787:CS788"/>
    <mergeCell ref="CT787:CX788"/>
    <mergeCell ref="B789:C790"/>
    <mergeCell ref="D789:BA791"/>
    <mergeCell ref="BC789:BD790"/>
    <mergeCell ref="BE789:CX791"/>
    <mergeCell ref="AI787:AI788"/>
    <mergeCell ref="AJ787:AJ788"/>
    <mergeCell ref="AK787:AM788"/>
    <mergeCell ref="AN787:AS788"/>
    <mergeCell ref="AT787:BA788"/>
    <mergeCell ref="BC787:BS788"/>
    <mergeCell ref="AC787:AC788"/>
    <mergeCell ref="AD787:AD788"/>
    <mergeCell ref="AE787:AE788"/>
    <mergeCell ref="AF787:AF788"/>
    <mergeCell ref="AG787:AG788"/>
    <mergeCell ref="AH787:AH788"/>
    <mergeCell ref="W787:W788"/>
    <mergeCell ref="X787:X788"/>
    <mergeCell ref="Y787:Y788"/>
    <mergeCell ref="Z787:Z788"/>
    <mergeCell ref="AA787:AA788"/>
    <mergeCell ref="AB787:AB788"/>
    <mergeCell ref="AB811:AX814"/>
    <mergeCell ref="X812:AA812"/>
    <mergeCell ref="AB815:BA815"/>
    <mergeCell ref="AG806:AJ808"/>
    <mergeCell ref="AK806:AN808"/>
    <mergeCell ref="AO806:AS808"/>
    <mergeCell ref="AT806:AZ808"/>
    <mergeCell ref="N802:S802"/>
    <mergeCell ref="M803:AK804"/>
    <mergeCell ref="AG805:AZ805"/>
    <mergeCell ref="AI797:BA797"/>
    <mergeCell ref="E800:I802"/>
    <mergeCell ref="J800:M802"/>
    <mergeCell ref="N800:S801"/>
    <mergeCell ref="U800:AB802"/>
    <mergeCell ref="O793:P795"/>
    <mergeCell ref="AH793:AJ795"/>
    <mergeCell ref="C796:S798"/>
    <mergeCell ref="T796:V798"/>
    <mergeCell ref="AJ796:AN796"/>
    <mergeCell ref="B819:B820"/>
    <mergeCell ref="C819:C820"/>
    <mergeCell ref="D819:D820"/>
    <mergeCell ref="E819:E820"/>
    <mergeCell ref="F819:F820"/>
    <mergeCell ref="G819:G820"/>
    <mergeCell ref="H819:H820"/>
    <mergeCell ref="I819:R820"/>
    <mergeCell ref="S819:S820"/>
    <mergeCell ref="AB816:BA816"/>
    <mergeCell ref="B817:H818"/>
    <mergeCell ref="I817:R818"/>
    <mergeCell ref="S817:AA818"/>
    <mergeCell ref="AB817:AJ818"/>
    <mergeCell ref="AK817:AM818"/>
    <mergeCell ref="AN817:AS818"/>
    <mergeCell ref="AT817:BA818"/>
    <mergeCell ref="E821:E822"/>
    <mergeCell ref="F821:F822"/>
    <mergeCell ref="G821:G822"/>
    <mergeCell ref="H821:H822"/>
    <mergeCell ref="AN819:AS820"/>
    <mergeCell ref="AT819:BA820"/>
    <mergeCell ref="AF819:AF820"/>
    <mergeCell ref="AG819:AG820"/>
    <mergeCell ref="AH819:AH820"/>
    <mergeCell ref="AI819:AI820"/>
    <mergeCell ref="AJ819:AJ820"/>
    <mergeCell ref="AK819:AM820"/>
    <mergeCell ref="Z819:Z820"/>
    <mergeCell ref="AA819:AA820"/>
    <mergeCell ref="AB819:AB820"/>
    <mergeCell ref="AC819:AC820"/>
    <mergeCell ref="AD819:AD820"/>
    <mergeCell ref="AE819:AE820"/>
    <mergeCell ref="T819:T820"/>
    <mergeCell ref="U819:U820"/>
    <mergeCell ref="V819:V820"/>
    <mergeCell ref="W819:W820"/>
    <mergeCell ref="X819:X820"/>
    <mergeCell ref="Y819:Y820"/>
    <mergeCell ref="B823:B824"/>
    <mergeCell ref="C823:C824"/>
    <mergeCell ref="D823:D824"/>
    <mergeCell ref="E823:E824"/>
    <mergeCell ref="F823:F824"/>
    <mergeCell ref="AJ821:AJ822"/>
    <mergeCell ref="AK821:AM822"/>
    <mergeCell ref="AN821:AS822"/>
    <mergeCell ref="AT821:BA822"/>
    <mergeCell ref="BC821:BI822"/>
    <mergeCell ref="BJ821:BS822"/>
    <mergeCell ref="AD821:AD822"/>
    <mergeCell ref="AE821:AE822"/>
    <mergeCell ref="AF821:AF822"/>
    <mergeCell ref="AG821:AG822"/>
    <mergeCell ref="AH821:AH822"/>
    <mergeCell ref="AI821:AI822"/>
    <mergeCell ref="X821:X822"/>
    <mergeCell ref="Y821:Y822"/>
    <mergeCell ref="Z821:Z822"/>
    <mergeCell ref="AA821:AA822"/>
    <mergeCell ref="AB821:AB822"/>
    <mergeCell ref="AC821:AC822"/>
    <mergeCell ref="I821:R822"/>
    <mergeCell ref="S821:S822"/>
    <mergeCell ref="T821:T822"/>
    <mergeCell ref="U821:U822"/>
    <mergeCell ref="V821:V822"/>
    <mergeCell ref="W821:W822"/>
    <mergeCell ref="B821:B822"/>
    <mergeCell ref="C821:C822"/>
    <mergeCell ref="D821:D822"/>
    <mergeCell ref="E825:E826"/>
    <mergeCell ref="F825:F826"/>
    <mergeCell ref="G825:G826"/>
    <mergeCell ref="H825:H826"/>
    <mergeCell ref="I825:R826"/>
    <mergeCell ref="S825:S826"/>
    <mergeCell ref="AH823:AH824"/>
    <mergeCell ref="AI823:AI824"/>
    <mergeCell ref="AJ823:AJ824"/>
    <mergeCell ref="AK823:AM824"/>
    <mergeCell ref="AN823:AS824"/>
    <mergeCell ref="AT823:BA824"/>
    <mergeCell ref="AB823:AB824"/>
    <mergeCell ref="AC823:AC824"/>
    <mergeCell ref="AD823:AD824"/>
    <mergeCell ref="AE823:AE824"/>
    <mergeCell ref="AF823:AF824"/>
    <mergeCell ref="AG823:AG824"/>
    <mergeCell ref="V823:V824"/>
    <mergeCell ref="W823:W824"/>
    <mergeCell ref="X823:X824"/>
    <mergeCell ref="Y823:Y824"/>
    <mergeCell ref="Z823:Z824"/>
    <mergeCell ref="AA823:AA824"/>
    <mergeCell ref="G823:G824"/>
    <mergeCell ref="H823:H824"/>
    <mergeCell ref="I823:R824"/>
    <mergeCell ref="S823:S824"/>
    <mergeCell ref="T823:T824"/>
    <mergeCell ref="U823:U824"/>
    <mergeCell ref="V827:V828"/>
    <mergeCell ref="W827:W828"/>
    <mergeCell ref="B827:B828"/>
    <mergeCell ref="C827:C828"/>
    <mergeCell ref="D827:D828"/>
    <mergeCell ref="E827:E828"/>
    <mergeCell ref="F827:F828"/>
    <mergeCell ref="G827:G828"/>
    <mergeCell ref="H827:H828"/>
    <mergeCell ref="AN825:AS826"/>
    <mergeCell ref="AT825:BA826"/>
    <mergeCell ref="AF825:AF826"/>
    <mergeCell ref="AG825:AG826"/>
    <mergeCell ref="AH825:AH826"/>
    <mergeCell ref="AI825:AI826"/>
    <mergeCell ref="AJ825:AJ826"/>
    <mergeCell ref="AK825:AM826"/>
    <mergeCell ref="Z825:Z826"/>
    <mergeCell ref="AA825:AA826"/>
    <mergeCell ref="AB825:AB826"/>
    <mergeCell ref="AC825:AC826"/>
    <mergeCell ref="AD825:AD826"/>
    <mergeCell ref="AE825:AE826"/>
    <mergeCell ref="T825:T826"/>
    <mergeCell ref="U825:U826"/>
    <mergeCell ref="V825:V826"/>
    <mergeCell ref="W825:W826"/>
    <mergeCell ref="X825:X826"/>
    <mergeCell ref="Y825:Y826"/>
    <mergeCell ref="B825:B826"/>
    <mergeCell ref="C825:C826"/>
    <mergeCell ref="D825:D826"/>
    <mergeCell ref="AA829:AA830"/>
    <mergeCell ref="G829:G830"/>
    <mergeCell ref="H829:H830"/>
    <mergeCell ref="I829:R830"/>
    <mergeCell ref="S829:S830"/>
    <mergeCell ref="T829:T830"/>
    <mergeCell ref="U829:U830"/>
    <mergeCell ref="B829:B830"/>
    <mergeCell ref="C829:C830"/>
    <mergeCell ref="D829:D830"/>
    <mergeCell ref="E829:E830"/>
    <mergeCell ref="F829:F830"/>
    <mergeCell ref="AJ827:AJ828"/>
    <mergeCell ref="AK827:AM828"/>
    <mergeCell ref="AN827:AS828"/>
    <mergeCell ref="AT827:BA828"/>
    <mergeCell ref="AD827:AD828"/>
    <mergeCell ref="AE827:AE828"/>
    <mergeCell ref="AF827:AF828"/>
    <mergeCell ref="AG827:AG828"/>
    <mergeCell ref="AH827:AH828"/>
    <mergeCell ref="AI827:AI828"/>
    <mergeCell ref="X827:X828"/>
    <mergeCell ref="Y827:Y828"/>
    <mergeCell ref="Z827:Z828"/>
    <mergeCell ref="AA827:AA828"/>
    <mergeCell ref="AB827:AB828"/>
    <mergeCell ref="AC827:AC828"/>
    <mergeCell ref="I827:R828"/>
    <mergeCell ref="S827:S828"/>
    <mergeCell ref="T827:T828"/>
    <mergeCell ref="U827:U828"/>
    <mergeCell ref="B831:B832"/>
    <mergeCell ref="C831:C832"/>
    <mergeCell ref="D831:D832"/>
    <mergeCell ref="E831:E832"/>
    <mergeCell ref="F831:F832"/>
    <mergeCell ref="G831:G832"/>
    <mergeCell ref="H831:H832"/>
    <mergeCell ref="I831:R832"/>
    <mergeCell ref="S831:S832"/>
    <mergeCell ref="BC829:BI830"/>
    <mergeCell ref="BJ829:BS830"/>
    <mergeCell ref="BT829:CB830"/>
    <mergeCell ref="CC829:CK830"/>
    <mergeCell ref="CL829:CN830"/>
    <mergeCell ref="CO829:CS830"/>
    <mergeCell ref="AH829:AH830"/>
    <mergeCell ref="AI829:AI830"/>
    <mergeCell ref="AJ829:AJ830"/>
    <mergeCell ref="AK829:AM830"/>
    <mergeCell ref="AN829:AS830"/>
    <mergeCell ref="AT829:BA830"/>
    <mergeCell ref="AB829:AB830"/>
    <mergeCell ref="AC829:AC830"/>
    <mergeCell ref="AD829:AD830"/>
    <mergeCell ref="AE829:AE830"/>
    <mergeCell ref="AF829:AF830"/>
    <mergeCell ref="AG829:AG830"/>
    <mergeCell ref="V829:V830"/>
    <mergeCell ref="W829:W830"/>
    <mergeCell ref="X829:X830"/>
    <mergeCell ref="Y829:Y830"/>
    <mergeCell ref="Z829:Z830"/>
    <mergeCell ref="AN831:AS832"/>
    <mergeCell ref="AT831:BA832"/>
    <mergeCell ref="AF831:AF832"/>
    <mergeCell ref="AG831:AG832"/>
    <mergeCell ref="AH831:AH832"/>
    <mergeCell ref="AI831:AI832"/>
    <mergeCell ref="AJ831:AJ832"/>
    <mergeCell ref="AK831:AM832"/>
    <mergeCell ref="Z831:Z832"/>
    <mergeCell ref="AA831:AA832"/>
    <mergeCell ref="AB831:AB832"/>
    <mergeCell ref="AC831:AC832"/>
    <mergeCell ref="AD831:AD832"/>
    <mergeCell ref="AE831:AE832"/>
    <mergeCell ref="T831:T832"/>
    <mergeCell ref="U831:U832"/>
    <mergeCell ref="V831:V832"/>
    <mergeCell ref="W831:W832"/>
    <mergeCell ref="X831:X832"/>
    <mergeCell ref="Y831:Y832"/>
    <mergeCell ref="U833:U834"/>
    <mergeCell ref="V833:V834"/>
    <mergeCell ref="W833:W834"/>
    <mergeCell ref="V835:V836"/>
    <mergeCell ref="W835:W836"/>
    <mergeCell ref="X835:X836"/>
    <mergeCell ref="I835:R836"/>
    <mergeCell ref="S835:S836"/>
    <mergeCell ref="T835:T836"/>
    <mergeCell ref="U835:U836"/>
    <mergeCell ref="AH835:AH836"/>
    <mergeCell ref="B833:B834"/>
    <mergeCell ref="C833:C834"/>
    <mergeCell ref="D833:D834"/>
    <mergeCell ref="E833:E834"/>
    <mergeCell ref="F833:F834"/>
    <mergeCell ref="G833:G834"/>
    <mergeCell ref="H833:H834"/>
    <mergeCell ref="Y833:Y834"/>
    <mergeCell ref="B835:B836"/>
    <mergeCell ref="C835:C836"/>
    <mergeCell ref="D835:D836"/>
    <mergeCell ref="E835:E836"/>
    <mergeCell ref="F835:F836"/>
    <mergeCell ref="AB835:AB836"/>
    <mergeCell ref="AC835:AC836"/>
    <mergeCell ref="AD835:AD836"/>
    <mergeCell ref="AE835:AE836"/>
    <mergeCell ref="AF835:AF836"/>
    <mergeCell ref="AG835:AG836"/>
    <mergeCell ref="Y835:Y836"/>
    <mergeCell ref="Z835:Z836"/>
    <mergeCell ref="AJ833:AJ834"/>
    <mergeCell ref="AK833:AM834"/>
    <mergeCell ref="AN833:AS834"/>
    <mergeCell ref="AT833:BA834"/>
    <mergeCell ref="AD833:AD834"/>
    <mergeCell ref="AE833:AE834"/>
    <mergeCell ref="AF833:AF834"/>
    <mergeCell ref="AG833:AG834"/>
    <mergeCell ref="AH833:AH834"/>
    <mergeCell ref="AI833:AI834"/>
    <mergeCell ref="X833:X834"/>
    <mergeCell ref="B837:B838"/>
    <mergeCell ref="C837:C838"/>
    <mergeCell ref="D837:D838"/>
    <mergeCell ref="E837:E838"/>
    <mergeCell ref="F837:F838"/>
    <mergeCell ref="G837:G838"/>
    <mergeCell ref="H837:H838"/>
    <mergeCell ref="I837:R838"/>
    <mergeCell ref="S837:S838"/>
    <mergeCell ref="Z833:Z834"/>
    <mergeCell ref="AA833:AA834"/>
    <mergeCell ref="AB833:AB834"/>
    <mergeCell ref="AC833:AC834"/>
    <mergeCell ref="I833:R834"/>
    <mergeCell ref="S833:S834"/>
    <mergeCell ref="T833:T834"/>
    <mergeCell ref="AI835:AI836"/>
    <mergeCell ref="AJ835:AJ836"/>
    <mergeCell ref="AK835:AM836"/>
    <mergeCell ref="AN835:AS836"/>
    <mergeCell ref="AT835:BA836"/>
    <mergeCell ref="AA835:AA836"/>
    <mergeCell ref="G835:G836"/>
    <mergeCell ref="H835:H836"/>
    <mergeCell ref="V839:V840"/>
    <mergeCell ref="W839:W840"/>
    <mergeCell ref="V837:V838"/>
    <mergeCell ref="W837:W838"/>
    <mergeCell ref="X837:X838"/>
    <mergeCell ref="Y837:Y838"/>
    <mergeCell ref="CL837:CN838"/>
    <mergeCell ref="CO837:CS838"/>
    <mergeCell ref="CT837:CX838"/>
    <mergeCell ref="B839:B840"/>
    <mergeCell ref="C839:C840"/>
    <mergeCell ref="D839:D840"/>
    <mergeCell ref="E839:E840"/>
    <mergeCell ref="F839:F840"/>
    <mergeCell ref="G839:G840"/>
    <mergeCell ref="H839:H840"/>
    <mergeCell ref="AN837:AS838"/>
    <mergeCell ref="AT837:BA838"/>
    <mergeCell ref="BC837:BI838"/>
    <mergeCell ref="BJ837:BS838"/>
    <mergeCell ref="BT837:CB838"/>
    <mergeCell ref="CC837:CK838"/>
    <mergeCell ref="AF837:AF838"/>
    <mergeCell ref="AG837:AG838"/>
    <mergeCell ref="AH837:AH838"/>
    <mergeCell ref="AI837:AI838"/>
    <mergeCell ref="AJ837:AJ838"/>
    <mergeCell ref="AK837:AM838"/>
    <mergeCell ref="Z837:Z838"/>
    <mergeCell ref="AA837:AA838"/>
    <mergeCell ref="AB837:AB838"/>
    <mergeCell ref="AC837:AC838"/>
    <mergeCell ref="AD837:AD838"/>
    <mergeCell ref="AE837:AE838"/>
    <mergeCell ref="T837:T838"/>
    <mergeCell ref="U837:U838"/>
    <mergeCell ref="BT839:CB840"/>
    <mergeCell ref="CC839:CK840"/>
    <mergeCell ref="CL839:CN840"/>
    <mergeCell ref="CO839:CS840"/>
    <mergeCell ref="CT839:CX840"/>
    <mergeCell ref="B841:B842"/>
    <mergeCell ref="C841:C842"/>
    <mergeCell ref="D841:D842"/>
    <mergeCell ref="E841:E842"/>
    <mergeCell ref="F841:F842"/>
    <mergeCell ref="AJ839:AJ840"/>
    <mergeCell ref="AK839:AM840"/>
    <mergeCell ref="AN839:AS840"/>
    <mergeCell ref="AT839:BA840"/>
    <mergeCell ref="BC839:BI840"/>
    <mergeCell ref="BJ839:BS840"/>
    <mergeCell ref="AD839:AD840"/>
    <mergeCell ref="AE839:AE840"/>
    <mergeCell ref="AF839:AF840"/>
    <mergeCell ref="AG839:AG840"/>
    <mergeCell ref="AH839:AH840"/>
    <mergeCell ref="AI839:AI840"/>
    <mergeCell ref="X839:X840"/>
    <mergeCell ref="Y839:Y840"/>
    <mergeCell ref="Z839:Z840"/>
    <mergeCell ref="AA839:AA840"/>
    <mergeCell ref="AB839:AB840"/>
    <mergeCell ref="AC839:AC840"/>
    <mergeCell ref="I839:R840"/>
    <mergeCell ref="S839:S840"/>
    <mergeCell ref="T839:T840"/>
    <mergeCell ref="U839:U840"/>
    <mergeCell ref="AN841:AS842"/>
    <mergeCell ref="AT841:BA842"/>
    <mergeCell ref="E843:E844"/>
    <mergeCell ref="F843:F844"/>
    <mergeCell ref="G843:G844"/>
    <mergeCell ref="H843:H844"/>
    <mergeCell ref="I843:R844"/>
    <mergeCell ref="S843:S844"/>
    <mergeCell ref="AH841:AH842"/>
    <mergeCell ref="AI841:AI842"/>
    <mergeCell ref="AJ841:AJ842"/>
    <mergeCell ref="AK841:AM842"/>
    <mergeCell ref="AB841:AB842"/>
    <mergeCell ref="AC841:AC842"/>
    <mergeCell ref="AD841:AD842"/>
    <mergeCell ref="AE841:AE842"/>
    <mergeCell ref="AF841:AF842"/>
    <mergeCell ref="AG841:AG842"/>
    <mergeCell ref="V841:V842"/>
    <mergeCell ref="W841:W842"/>
    <mergeCell ref="X841:X842"/>
    <mergeCell ref="Y841:Y842"/>
    <mergeCell ref="Z841:Z842"/>
    <mergeCell ref="AA841:AA842"/>
    <mergeCell ref="G841:G842"/>
    <mergeCell ref="H841:H842"/>
    <mergeCell ref="I841:R842"/>
    <mergeCell ref="S841:S842"/>
    <mergeCell ref="T841:T842"/>
    <mergeCell ref="U841:U842"/>
    <mergeCell ref="V845:V846"/>
    <mergeCell ref="W845:W846"/>
    <mergeCell ref="B845:B846"/>
    <mergeCell ref="C845:C846"/>
    <mergeCell ref="D845:D846"/>
    <mergeCell ref="E845:E846"/>
    <mergeCell ref="F845:F846"/>
    <mergeCell ref="G845:G846"/>
    <mergeCell ref="H845:H846"/>
    <mergeCell ref="AN843:AS844"/>
    <mergeCell ref="AT843:BA844"/>
    <mergeCell ref="AF843:AF844"/>
    <mergeCell ref="AG843:AG844"/>
    <mergeCell ref="AH843:AH844"/>
    <mergeCell ref="AI843:AI844"/>
    <mergeCell ref="AJ843:AJ844"/>
    <mergeCell ref="AK843:AM844"/>
    <mergeCell ref="Z843:Z844"/>
    <mergeCell ref="AA843:AA844"/>
    <mergeCell ref="AB843:AB844"/>
    <mergeCell ref="AC843:AC844"/>
    <mergeCell ref="AD843:AD844"/>
    <mergeCell ref="AE843:AE844"/>
    <mergeCell ref="T843:T844"/>
    <mergeCell ref="U843:U844"/>
    <mergeCell ref="V843:V844"/>
    <mergeCell ref="W843:W844"/>
    <mergeCell ref="X843:X844"/>
    <mergeCell ref="Y843:Y844"/>
    <mergeCell ref="B843:B844"/>
    <mergeCell ref="C843:C844"/>
    <mergeCell ref="D843:D844"/>
    <mergeCell ref="AA847:AA848"/>
    <mergeCell ref="G847:G848"/>
    <mergeCell ref="H847:H848"/>
    <mergeCell ref="I847:R848"/>
    <mergeCell ref="S847:S848"/>
    <mergeCell ref="T847:T848"/>
    <mergeCell ref="U847:U848"/>
    <mergeCell ref="B847:B848"/>
    <mergeCell ref="C847:C848"/>
    <mergeCell ref="D847:D848"/>
    <mergeCell ref="E847:E848"/>
    <mergeCell ref="F847:F848"/>
    <mergeCell ref="AJ845:AJ846"/>
    <mergeCell ref="AK845:AM846"/>
    <mergeCell ref="AN845:AS846"/>
    <mergeCell ref="AT845:BA846"/>
    <mergeCell ref="AD845:AD846"/>
    <mergeCell ref="AE845:AE846"/>
    <mergeCell ref="AF845:AF846"/>
    <mergeCell ref="AG845:AG846"/>
    <mergeCell ref="AH845:AH846"/>
    <mergeCell ref="AI845:AI846"/>
    <mergeCell ref="X845:X846"/>
    <mergeCell ref="Y845:Y846"/>
    <mergeCell ref="Z845:Z846"/>
    <mergeCell ref="AA845:AA846"/>
    <mergeCell ref="AB845:AB846"/>
    <mergeCell ref="AC845:AC846"/>
    <mergeCell ref="I845:R846"/>
    <mergeCell ref="S845:S846"/>
    <mergeCell ref="T845:T846"/>
    <mergeCell ref="U845:U846"/>
    <mergeCell ref="B849:B850"/>
    <mergeCell ref="C849:C850"/>
    <mergeCell ref="D849:D850"/>
    <mergeCell ref="E849:E850"/>
    <mergeCell ref="F849:F850"/>
    <mergeCell ref="G849:G850"/>
    <mergeCell ref="H849:H850"/>
    <mergeCell ref="I849:R850"/>
    <mergeCell ref="S849:S850"/>
    <mergeCell ref="BC847:BI848"/>
    <mergeCell ref="BJ847:BS848"/>
    <mergeCell ref="BT847:CB848"/>
    <mergeCell ref="CC847:CK848"/>
    <mergeCell ref="CL847:CN848"/>
    <mergeCell ref="CO847:CS848"/>
    <mergeCell ref="AH847:AH848"/>
    <mergeCell ref="AI847:AI848"/>
    <mergeCell ref="AJ847:AJ848"/>
    <mergeCell ref="AK847:AM848"/>
    <mergeCell ref="AN847:AS848"/>
    <mergeCell ref="AT847:BA848"/>
    <mergeCell ref="AB847:AB848"/>
    <mergeCell ref="AC847:AC848"/>
    <mergeCell ref="AD847:AD848"/>
    <mergeCell ref="AE847:AE848"/>
    <mergeCell ref="AF847:AF848"/>
    <mergeCell ref="AG847:AG848"/>
    <mergeCell ref="V847:V848"/>
    <mergeCell ref="W847:W848"/>
    <mergeCell ref="X847:X848"/>
    <mergeCell ref="Y847:Y848"/>
    <mergeCell ref="Z847:Z848"/>
    <mergeCell ref="AN849:AS850"/>
    <mergeCell ref="AT849:BA850"/>
    <mergeCell ref="AF849:AF850"/>
    <mergeCell ref="AG849:AG850"/>
    <mergeCell ref="AH849:AH850"/>
    <mergeCell ref="AI849:AI850"/>
    <mergeCell ref="AJ849:AJ850"/>
    <mergeCell ref="AK849:AM850"/>
    <mergeCell ref="Z849:Z850"/>
    <mergeCell ref="AA849:AA850"/>
    <mergeCell ref="AB849:AB850"/>
    <mergeCell ref="AC849:AC850"/>
    <mergeCell ref="AD849:AD850"/>
    <mergeCell ref="AE849:AE850"/>
    <mergeCell ref="T849:T850"/>
    <mergeCell ref="U849:U850"/>
    <mergeCell ref="V849:V850"/>
    <mergeCell ref="W849:W850"/>
    <mergeCell ref="X849:X850"/>
    <mergeCell ref="Y849:Y850"/>
    <mergeCell ref="U851:U852"/>
    <mergeCell ref="V851:V852"/>
    <mergeCell ref="W851:W852"/>
    <mergeCell ref="V853:V854"/>
    <mergeCell ref="W853:W854"/>
    <mergeCell ref="X853:X854"/>
    <mergeCell ref="I853:R854"/>
    <mergeCell ref="S853:S854"/>
    <mergeCell ref="T853:T854"/>
    <mergeCell ref="U853:U854"/>
    <mergeCell ref="AH853:AH854"/>
    <mergeCell ref="B851:B852"/>
    <mergeCell ref="C851:C852"/>
    <mergeCell ref="D851:D852"/>
    <mergeCell ref="E851:E852"/>
    <mergeCell ref="F851:F852"/>
    <mergeCell ref="G851:G852"/>
    <mergeCell ref="H851:H852"/>
    <mergeCell ref="Y851:Y852"/>
    <mergeCell ref="B853:B854"/>
    <mergeCell ref="C853:C854"/>
    <mergeCell ref="D853:D854"/>
    <mergeCell ref="E853:E854"/>
    <mergeCell ref="F853:F854"/>
    <mergeCell ref="AB853:AB854"/>
    <mergeCell ref="AC853:AC854"/>
    <mergeCell ref="AD853:AD854"/>
    <mergeCell ref="AE853:AE854"/>
    <mergeCell ref="AF853:AF854"/>
    <mergeCell ref="AG853:AG854"/>
    <mergeCell ref="Y853:Y854"/>
    <mergeCell ref="Z853:Z854"/>
    <mergeCell ref="AJ851:AJ852"/>
    <mergeCell ref="AK851:AM852"/>
    <mergeCell ref="AN851:AS852"/>
    <mergeCell ref="AT851:BA852"/>
    <mergeCell ref="AD851:AD852"/>
    <mergeCell ref="AE851:AE852"/>
    <mergeCell ref="AF851:AF852"/>
    <mergeCell ref="AG851:AG852"/>
    <mergeCell ref="AH851:AH852"/>
    <mergeCell ref="AI851:AI852"/>
    <mergeCell ref="X851:X852"/>
    <mergeCell ref="B855:B856"/>
    <mergeCell ref="C855:C856"/>
    <mergeCell ref="D855:D856"/>
    <mergeCell ref="E855:E856"/>
    <mergeCell ref="F855:F856"/>
    <mergeCell ref="G855:G856"/>
    <mergeCell ref="H855:H856"/>
    <mergeCell ref="I855:R856"/>
    <mergeCell ref="S855:S856"/>
    <mergeCell ref="Z851:Z852"/>
    <mergeCell ref="AA851:AA852"/>
    <mergeCell ref="AB851:AB852"/>
    <mergeCell ref="AC851:AC852"/>
    <mergeCell ref="I851:R852"/>
    <mergeCell ref="S851:S852"/>
    <mergeCell ref="T851:T852"/>
    <mergeCell ref="AI853:AI854"/>
    <mergeCell ref="AJ853:AJ854"/>
    <mergeCell ref="AK853:AM854"/>
    <mergeCell ref="AN853:AS854"/>
    <mergeCell ref="AT853:BA854"/>
    <mergeCell ref="AA853:AA854"/>
    <mergeCell ref="G853:G854"/>
    <mergeCell ref="H853:H854"/>
    <mergeCell ref="V857:V858"/>
    <mergeCell ref="W857:W858"/>
    <mergeCell ref="V855:V856"/>
    <mergeCell ref="W855:W856"/>
    <mergeCell ref="X855:X856"/>
    <mergeCell ref="Y855:Y856"/>
    <mergeCell ref="CL855:CN856"/>
    <mergeCell ref="CO855:CS856"/>
    <mergeCell ref="CT855:CX856"/>
    <mergeCell ref="B857:B858"/>
    <mergeCell ref="C857:C858"/>
    <mergeCell ref="D857:D858"/>
    <mergeCell ref="E857:E858"/>
    <mergeCell ref="F857:F858"/>
    <mergeCell ref="G857:G858"/>
    <mergeCell ref="H857:H858"/>
    <mergeCell ref="AN855:AS856"/>
    <mergeCell ref="AT855:BA856"/>
    <mergeCell ref="BC855:BI856"/>
    <mergeCell ref="BJ855:BS856"/>
    <mergeCell ref="BT855:CB856"/>
    <mergeCell ref="CC855:CK856"/>
    <mergeCell ref="AF855:AF856"/>
    <mergeCell ref="AG855:AG856"/>
    <mergeCell ref="AH855:AH856"/>
    <mergeCell ref="AI855:AI856"/>
    <mergeCell ref="AJ855:AJ856"/>
    <mergeCell ref="AK855:AM856"/>
    <mergeCell ref="Z855:Z856"/>
    <mergeCell ref="AA855:AA856"/>
    <mergeCell ref="AB855:AB856"/>
    <mergeCell ref="AC855:AC856"/>
    <mergeCell ref="AD855:AD856"/>
    <mergeCell ref="AE855:AE856"/>
    <mergeCell ref="T855:T856"/>
    <mergeCell ref="U855:U856"/>
    <mergeCell ref="BT857:CB858"/>
    <mergeCell ref="CC857:CK858"/>
    <mergeCell ref="CL857:CN858"/>
    <mergeCell ref="CO857:CS858"/>
    <mergeCell ref="CT857:CX858"/>
    <mergeCell ref="B859:R860"/>
    <mergeCell ref="S859:S860"/>
    <mergeCell ref="T859:T860"/>
    <mergeCell ref="U859:U860"/>
    <mergeCell ref="V859:V860"/>
    <mergeCell ref="AJ857:AJ858"/>
    <mergeCell ref="AK857:AM858"/>
    <mergeCell ref="AN857:AS858"/>
    <mergeCell ref="AT857:BA858"/>
    <mergeCell ref="BC857:BI858"/>
    <mergeCell ref="BJ857:BS858"/>
    <mergeCell ref="AD857:AD858"/>
    <mergeCell ref="AE857:AE858"/>
    <mergeCell ref="AF857:AF858"/>
    <mergeCell ref="AG857:AG858"/>
    <mergeCell ref="AH857:AH858"/>
    <mergeCell ref="AI857:AI858"/>
    <mergeCell ref="X857:X858"/>
    <mergeCell ref="Y857:Y858"/>
    <mergeCell ref="Z857:Z858"/>
    <mergeCell ref="AA857:AA858"/>
    <mergeCell ref="AB857:AB858"/>
    <mergeCell ref="AC857:AC858"/>
    <mergeCell ref="I857:R858"/>
    <mergeCell ref="S857:S858"/>
    <mergeCell ref="T857:T858"/>
    <mergeCell ref="U857:U858"/>
    <mergeCell ref="BT859:CB860"/>
    <mergeCell ref="CC859:CK860"/>
    <mergeCell ref="CL859:CN860"/>
    <mergeCell ref="CO859:CS860"/>
    <mergeCell ref="CT859:CX860"/>
    <mergeCell ref="B861:C862"/>
    <mergeCell ref="D861:BA863"/>
    <mergeCell ref="BC861:BD862"/>
    <mergeCell ref="BE861:CX863"/>
    <mergeCell ref="AI859:AI860"/>
    <mergeCell ref="AJ859:AJ860"/>
    <mergeCell ref="AK859:AM860"/>
    <mergeCell ref="AN859:AS860"/>
    <mergeCell ref="AT859:BA860"/>
    <mergeCell ref="BC859:BS860"/>
    <mergeCell ref="AC859:AC860"/>
    <mergeCell ref="AD859:AD860"/>
    <mergeCell ref="AE859:AE860"/>
    <mergeCell ref="AF859:AF860"/>
    <mergeCell ref="AG859:AG860"/>
    <mergeCell ref="AH859:AH860"/>
    <mergeCell ref="W859:W860"/>
    <mergeCell ref="X859:X860"/>
    <mergeCell ref="Y859:Y860"/>
    <mergeCell ref="Z859:Z860"/>
    <mergeCell ref="AA859:AA860"/>
    <mergeCell ref="AB859:AB860"/>
    <mergeCell ref="CO817:CS818"/>
    <mergeCell ref="CL817:CN818"/>
    <mergeCell ref="CC817:CK818"/>
    <mergeCell ref="BT817:CB818"/>
    <mergeCell ref="CT817:CX818"/>
    <mergeCell ref="CC819:CK820"/>
    <mergeCell ref="BT819:CB820"/>
    <mergeCell ref="CT819:CX820"/>
    <mergeCell ref="CO819:CS820"/>
    <mergeCell ref="CL819:CN820"/>
    <mergeCell ref="CO823:CS824"/>
    <mergeCell ref="CL823:CN824"/>
    <mergeCell ref="CC823:CK824"/>
    <mergeCell ref="BT823:CB824"/>
    <mergeCell ref="CT823:CX824"/>
    <mergeCell ref="CC825:CK826"/>
    <mergeCell ref="BT825:CB826"/>
    <mergeCell ref="CT825:CX826"/>
    <mergeCell ref="CO825:CS826"/>
    <mergeCell ref="CL825:CN826"/>
    <mergeCell ref="BT821:CB822"/>
    <mergeCell ref="CC821:CK822"/>
    <mergeCell ref="CL821:CN822"/>
    <mergeCell ref="CO821:CS822"/>
    <mergeCell ref="CT821:CX822"/>
    <mergeCell ref="CT827:CX828"/>
    <mergeCell ref="CO827:CS828"/>
    <mergeCell ref="CL827:CN828"/>
    <mergeCell ref="CC827:CK828"/>
    <mergeCell ref="BT827:CB828"/>
    <mergeCell ref="CO835:CS836"/>
    <mergeCell ref="CL835:CN836"/>
    <mergeCell ref="CC835:CK836"/>
    <mergeCell ref="BT835:CB836"/>
    <mergeCell ref="CT833:CX834"/>
    <mergeCell ref="CO833:CS834"/>
    <mergeCell ref="CL833:CN834"/>
    <mergeCell ref="CC833:CK834"/>
    <mergeCell ref="BT833:CB834"/>
    <mergeCell ref="CT831:CX832"/>
    <mergeCell ref="CO831:CS832"/>
    <mergeCell ref="CL831:CN832"/>
    <mergeCell ref="CT835:CX836"/>
    <mergeCell ref="CT829:CX830"/>
    <mergeCell ref="CO841:CS842"/>
    <mergeCell ref="CL841:CN842"/>
    <mergeCell ref="CC841:CK842"/>
    <mergeCell ref="BT841:CB842"/>
    <mergeCell ref="CT841:CX842"/>
    <mergeCell ref="CT843:CX844"/>
    <mergeCell ref="CO843:CS844"/>
    <mergeCell ref="CL843:CN844"/>
    <mergeCell ref="CT845:CX846"/>
    <mergeCell ref="CO845:CS846"/>
    <mergeCell ref="CL845:CN846"/>
    <mergeCell ref="CC845:CK846"/>
    <mergeCell ref="BT845:CB846"/>
    <mergeCell ref="CC849:CK850"/>
    <mergeCell ref="BT849:CB850"/>
    <mergeCell ref="CT847:CX848"/>
    <mergeCell ref="BJ819:BS820"/>
    <mergeCell ref="BC819:BI820"/>
    <mergeCell ref="BJ823:BS824"/>
    <mergeCell ref="BC823:BI824"/>
    <mergeCell ref="BJ825:BS826"/>
    <mergeCell ref="BC825:BI826"/>
    <mergeCell ref="BJ827:BS828"/>
    <mergeCell ref="BC827:BI828"/>
    <mergeCell ref="BJ831:BS832"/>
    <mergeCell ref="BC831:BI832"/>
    <mergeCell ref="BJ835:BS836"/>
    <mergeCell ref="BC835:BI836"/>
    <mergeCell ref="BJ833:BS834"/>
    <mergeCell ref="BC833:BI834"/>
    <mergeCell ref="BJ841:BS842"/>
    <mergeCell ref="BC841:BI842"/>
    <mergeCell ref="BJ843:BS844"/>
    <mergeCell ref="BC843:BI844"/>
    <mergeCell ref="BJ845:BS846"/>
    <mergeCell ref="CC831:CK832"/>
    <mergeCell ref="BT831:CB832"/>
    <mergeCell ref="BC845:BI846"/>
    <mergeCell ref="BJ849:BS850"/>
    <mergeCell ref="BC849:BI850"/>
    <mergeCell ref="BJ853:BS854"/>
    <mergeCell ref="BC853:BI854"/>
    <mergeCell ref="BJ851:BS852"/>
    <mergeCell ref="BC851:BI852"/>
    <mergeCell ref="CV812:CW815"/>
    <mergeCell ref="BY812:CB812"/>
    <mergeCell ref="CC815:CU815"/>
    <mergeCell ref="CC811:CU814"/>
    <mergeCell ref="CL806:CO808"/>
    <mergeCell ref="CH806:CK808"/>
    <mergeCell ref="CT806:CW808"/>
    <mergeCell ref="CP806:CS808"/>
    <mergeCell ref="CO853:CS854"/>
    <mergeCell ref="CL853:CN854"/>
    <mergeCell ref="CC853:CK854"/>
    <mergeCell ref="BT853:CB854"/>
    <mergeCell ref="CT851:CX852"/>
    <mergeCell ref="CO851:CS852"/>
    <mergeCell ref="CL851:CN852"/>
    <mergeCell ref="CC851:CK852"/>
    <mergeCell ref="BT851:CB852"/>
    <mergeCell ref="CT849:CX850"/>
    <mergeCell ref="CO849:CS850"/>
    <mergeCell ref="CL849:CN850"/>
    <mergeCell ref="CT853:CX854"/>
    <mergeCell ref="BJ817:BS818"/>
    <mergeCell ref="BC817:BI818"/>
    <mergeCell ref="CC843:CK844"/>
    <mergeCell ref="BT843:CB844"/>
    <mergeCell ref="CH805:CW805"/>
    <mergeCell ref="BM803:CK804"/>
    <mergeCell ref="BU800:CB802"/>
    <mergeCell ref="BN800:BS801"/>
    <mergeCell ref="BJ800:BM802"/>
    <mergeCell ref="BE800:BI802"/>
    <mergeCell ref="BN802:BS802"/>
    <mergeCell ref="CJ797:CX797"/>
    <mergeCell ref="CK796:CO796"/>
    <mergeCell ref="BU796:BW798"/>
    <mergeCell ref="BD796:BT798"/>
    <mergeCell ref="CI793:CK795"/>
    <mergeCell ref="BP793:BQ795"/>
    <mergeCell ref="CO745:CS746"/>
    <mergeCell ref="CL745:CN746"/>
    <mergeCell ref="CC745:CK746"/>
    <mergeCell ref="BT745:CB746"/>
    <mergeCell ref="CT745:CX746"/>
    <mergeCell ref="CC747:CK748"/>
    <mergeCell ref="BT747:CB748"/>
    <mergeCell ref="CT747:CX748"/>
    <mergeCell ref="CO747:CS748"/>
    <mergeCell ref="CL747:CN748"/>
    <mergeCell ref="CO751:CS752"/>
    <mergeCell ref="CL751:CN752"/>
    <mergeCell ref="CC751:CK752"/>
    <mergeCell ref="BT751:CB752"/>
    <mergeCell ref="CT751:CX752"/>
    <mergeCell ref="CC753:CK754"/>
    <mergeCell ref="BT753:CB754"/>
    <mergeCell ref="CT753:CX754"/>
    <mergeCell ref="CO753:CS754"/>
    <mergeCell ref="CL753:CN754"/>
    <mergeCell ref="CT755:CX756"/>
    <mergeCell ref="CO755:CS756"/>
    <mergeCell ref="CL755:CN756"/>
    <mergeCell ref="CC755:CK756"/>
    <mergeCell ref="BT755:CB756"/>
    <mergeCell ref="CC759:CK760"/>
    <mergeCell ref="BT759:CB760"/>
    <mergeCell ref="CO763:CS764"/>
    <mergeCell ref="CL763:CN764"/>
    <mergeCell ref="CC763:CK764"/>
    <mergeCell ref="BT763:CB764"/>
    <mergeCell ref="CT761:CX762"/>
    <mergeCell ref="CO761:CS762"/>
    <mergeCell ref="CL761:CN762"/>
    <mergeCell ref="CC761:CK762"/>
    <mergeCell ref="BT761:CB762"/>
    <mergeCell ref="CT759:CX760"/>
    <mergeCell ref="CO759:CS760"/>
    <mergeCell ref="CL759:CN760"/>
    <mergeCell ref="CT763:CX764"/>
    <mergeCell ref="CT757:CX758"/>
    <mergeCell ref="CO769:CS770"/>
    <mergeCell ref="CL769:CN770"/>
    <mergeCell ref="CC769:CK770"/>
    <mergeCell ref="BT769:CB770"/>
    <mergeCell ref="CT769:CX770"/>
    <mergeCell ref="CC771:CK772"/>
    <mergeCell ref="BT771:CB772"/>
    <mergeCell ref="CT771:CX772"/>
    <mergeCell ref="CO771:CS772"/>
    <mergeCell ref="CL771:CN772"/>
    <mergeCell ref="CT773:CX774"/>
    <mergeCell ref="CO773:CS774"/>
    <mergeCell ref="CL773:CN774"/>
    <mergeCell ref="CC773:CK774"/>
    <mergeCell ref="BT773:CB774"/>
    <mergeCell ref="CC777:CK778"/>
    <mergeCell ref="BT777:CB778"/>
    <mergeCell ref="CT775:CX776"/>
    <mergeCell ref="BC747:BI748"/>
    <mergeCell ref="BJ751:BS752"/>
    <mergeCell ref="BC751:BI752"/>
    <mergeCell ref="BJ753:BS754"/>
    <mergeCell ref="BC753:BI754"/>
    <mergeCell ref="BJ755:BS756"/>
    <mergeCell ref="BC755:BI756"/>
    <mergeCell ref="BJ759:BS760"/>
    <mergeCell ref="BC759:BI760"/>
    <mergeCell ref="BJ763:BS764"/>
    <mergeCell ref="BC763:BI764"/>
    <mergeCell ref="BJ761:BS762"/>
    <mergeCell ref="BC761:BI762"/>
    <mergeCell ref="BJ769:BS770"/>
    <mergeCell ref="BC769:BI770"/>
    <mergeCell ref="BJ771:BS772"/>
    <mergeCell ref="BC771:BI772"/>
    <mergeCell ref="BJ773:BS774"/>
    <mergeCell ref="BC773:BI774"/>
    <mergeCell ref="BJ777:BS778"/>
    <mergeCell ref="BC777:BI778"/>
    <mergeCell ref="BJ781:BS782"/>
    <mergeCell ref="BC781:BI782"/>
    <mergeCell ref="BJ779:BS780"/>
    <mergeCell ref="BC779:BI780"/>
    <mergeCell ref="CV740:CW743"/>
    <mergeCell ref="BY740:CB740"/>
    <mergeCell ref="CC743:CU743"/>
    <mergeCell ref="CC739:CU742"/>
    <mergeCell ref="CL734:CO736"/>
    <mergeCell ref="CH734:CK736"/>
    <mergeCell ref="CT734:CW736"/>
    <mergeCell ref="CP734:CS736"/>
    <mergeCell ref="CO781:CS782"/>
    <mergeCell ref="CL781:CN782"/>
    <mergeCell ref="CC781:CK782"/>
    <mergeCell ref="BT781:CB782"/>
    <mergeCell ref="CT779:CX780"/>
    <mergeCell ref="CO779:CS780"/>
    <mergeCell ref="CL779:CN780"/>
    <mergeCell ref="CC779:CK780"/>
    <mergeCell ref="BT779:CB780"/>
    <mergeCell ref="CT777:CX778"/>
    <mergeCell ref="CO777:CS778"/>
    <mergeCell ref="CL777:CN778"/>
    <mergeCell ref="CT781:CX782"/>
    <mergeCell ref="BJ745:BS746"/>
    <mergeCell ref="BC745:BI746"/>
    <mergeCell ref="BJ747:BS748"/>
    <mergeCell ref="CH733:CW733"/>
    <mergeCell ref="BM731:CK732"/>
    <mergeCell ref="BU728:CB730"/>
    <mergeCell ref="BN728:BS729"/>
    <mergeCell ref="BJ728:BM730"/>
    <mergeCell ref="BE728:BI730"/>
    <mergeCell ref="BN730:BS730"/>
    <mergeCell ref="CJ725:CX725"/>
    <mergeCell ref="CK724:CO724"/>
    <mergeCell ref="BU724:BW726"/>
    <mergeCell ref="BD724:BT726"/>
    <mergeCell ref="CI721:CK723"/>
    <mergeCell ref="BP721:BQ723"/>
    <mergeCell ref="CO673:CS674"/>
    <mergeCell ref="CL673:CN674"/>
    <mergeCell ref="CC673:CK674"/>
    <mergeCell ref="BT673:CB674"/>
    <mergeCell ref="CT673:CX674"/>
    <mergeCell ref="CC675:CK676"/>
    <mergeCell ref="BT675:CB676"/>
    <mergeCell ref="CT675:CX676"/>
    <mergeCell ref="CO675:CS676"/>
    <mergeCell ref="CL675:CN676"/>
    <mergeCell ref="CO679:CS680"/>
    <mergeCell ref="CL679:CN680"/>
    <mergeCell ref="CC679:CK680"/>
    <mergeCell ref="BT679:CB680"/>
    <mergeCell ref="CT679:CX680"/>
    <mergeCell ref="CC681:CK682"/>
    <mergeCell ref="BT681:CB682"/>
    <mergeCell ref="CT681:CX682"/>
    <mergeCell ref="CO681:CS682"/>
    <mergeCell ref="CL681:CN682"/>
    <mergeCell ref="CT683:CX684"/>
    <mergeCell ref="CO683:CS684"/>
    <mergeCell ref="CL683:CN684"/>
    <mergeCell ref="CC683:CK684"/>
    <mergeCell ref="BT683:CB684"/>
    <mergeCell ref="CC687:CK688"/>
    <mergeCell ref="BT687:CB688"/>
    <mergeCell ref="CO691:CS692"/>
    <mergeCell ref="CL691:CN692"/>
    <mergeCell ref="CC691:CK692"/>
    <mergeCell ref="BT691:CB692"/>
    <mergeCell ref="CT689:CX690"/>
    <mergeCell ref="CO689:CS690"/>
    <mergeCell ref="CL689:CN690"/>
    <mergeCell ref="CC689:CK690"/>
    <mergeCell ref="BT689:CB690"/>
    <mergeCell ref="CT687:CX688"/>
    <mergeCell ref="CO687:CS688"/>
    <mergeCell ref="CL687:CN688"/>
    <mergeCell ref="CT691:CX692"/>
    <mergeCell ref="CT685:CX686"/>
    <mergeCell ref="CO697:CS698"/>
    <mergeCell ref="CL697:CN698"/>
    <mergeCell ref="CC697:CK698"/>
    <mergeCell ref="BT697:CB698"/>
    <mergeCell ref="CT697:CX698"/>
    <mergeCell ref="CC699:CK700"/>
    <mergeCell ref="BT699:CB700"/>
    <mergeCell ref="CT699:CX700"/>
    <mergeCell ref="CO699:CS700"/>
    <mergeCell ref="CL699:CN700"/>
    <mergeCell ref="CT701:CX702"/>
    <mergeCell ref="CO701:CS702"/>
    <mergeCell ref="CL701:CN702"/>
    <mergeCell ref="CC701:CK702"/>
    <mergeCell ref="BT701:CB702"/>
    <mergeCell ref="CC705:CK706"/>
    <mergeCell ref="BT705:CB706"/>
    <mergeCell ref="CT703:CX704"/>
    <mergeCell ref="BC675:BI676"/>
    <mergeCell ref="BJ679:BS680"/>
    <mergeCell ref="BC679:BI680"/>
    <mergeCell ref="BJ681:BS682"/>
    <mergeCell ref="BC681:BI682"/>
    <mergeCell ref="BJ683:BS684"/>
    <mergeCell ref="BC683:BI684"/>
    <mergeCell ref="BJ687:BS688"/>
    <mergeCell ref="BC687:BI688"/>
    <mergeCell ref="BJ691:BS692"/>
    <mergeCell ref="BC691:BI692"/>
    <mergeCell ref="BJ689:BS690"/>
    <mergeCell ref="BC689:BI690"/>
    <mergeCell ref="BJ697:BS698"/>
    <mergeCell ref="BC697:BI698"/>
    <mergeCell ref="BJ699:BS700"/>
    <mergeCell ref="BC699:BI700"/>
    <mergeCell ref="BJ701:BS702"/>
    <mergeCell ref="BC701:BI702"/>
    <mergeCell ref="BJ705:BS706"/>
    <mergeCell ref="BC705:BI706"/>
    <mergeCell ref="BJ709:BS710"/>
    <mergeCell ref="BC709:BI710"/>
    <mergeCell ref="BJ707:BS708"/>
    <mergeCell ref="BC707:BI708"/>
    <mergeCell ref="CV668:CW671"/>
    <mergeCell ref="BY668:CB668"/>
    <mergeCell ref="CC671:CU671"/>
    <mergeCell ref="CC667:CU670"/>
    <mergeCell ref="CL662:CO664"/>
    <mergeCell ref="CH662:CK664"/>
    <mergeCell ref="CT662:CW664"/>
    <mergeCell ref="CP662:CS664"/>
    <mergeCell ref="CO709:CS710"/>
    <mergeCell ref="CL709:CN710"/>
    <mergeCell ref="CC709:CK710"/>
    <mergeCell ref="BT709:CB710"/>
    <mergeCell ref="CT707:CX708"/>
    <mergeCell ref="CO707:CS708"/>
    <mergeCell ref="CL707:CN708"/>
    <mergeCell ref="CC707:CK708"/>
    <mergeCell ref="BT707:CB708"/>
    <mergeCell ref="CT705:CX706"/>
    <mergeCell ref="CO705:CS706"/>
    <mergeCell ref="CL705:CN706"/>
    <mergeCell ref="CT709:CX710"/>
    <mergeCell ref="BJ673:BS674"/>
    <mergeCell ref="BC673:BI674"/>
    <mergeCell ref="BJ675:BS676"/>
    <mergeCell ref="CH661:CW661"/>
    <mergeCell ref="BM659:CK660"/>
    <mergeCell ref="BU656:CB658"/>
    <mergeCell ref="BN656:BS657"/>
    <mergeCell ref="BJ656:BM658"/>
    <mergeCell ref="BE656:BI658"/>
    <mergeCell ref="BN658:BS658"/>
    <mergeCell ref="CJ653:CX653"/>
    <mergeCell ref="CK652:CO652"/>
    <mergeCell ref="BU652:BW654"/>
    <mergeCell ref="BD652:BT654"/>
    <mergeCell ref="CI649:CK651"/>
    <mergeCell ref="BP649:BQ651"/>
    <mergeCell ref="CO601:CS602"/>
    <mergeCell ref="CL601:CN602"/>
    <mergeCell ref="CC601:CK602"/>
    <mergeCell ref="BT601:CB602"/>
    <mergeCell ref="CT601:CX602"/>
    <mergeCell ref="CC603:CK604"/>
    <mergeCell ref="BT603:CB604"/>
    <mergeCell ref="CT603:CX604"/>
    <mergeCell ref="CO603:CS604"/>
    <mergeCell ref="CL603:CN604"/>
    <mergeCell ref="CO607:CS608"/>
    <mergeCell ref="CL607:CN608"/>
    <mergeCell ref="CC607:CK608"/>
    <mergeCell ref="BT607:CB608"/>
    <mergeCell ref="CT607:CX608"/>
    <mergeCell ref="CC609:CK610"/>
    <mergeCell ref="BT609:CB610"/>
    <mergeCell ref="CT609:CX610"/>
    <mergeCell ref="CO609:CS610"/>
    <mergeCell ref="CL609:CN610"/>
    <mergeCell ref="CT611:CX612"/>
    <mergeCell ref="CO611:CS612"/>
    <mergeCell ref="CL611:CN612"/>
    <mergeCell ref="CC611:CK612"/>
    <mergeCell ref="BT611:CB612"/>
    <mergeCell ref="CC615:CK616"/>
    <mergeCell ref="BT615:CB616"/>
    <mergeCell ref="CO619:CS620"/>
    <mergeCell ref="CL619:CN620"/>
    <mergeCell ref="CC619:CK620"/>
    <mergeCell ref="BT619:CB620"/>
    <mergeCell ref="CT617:CX618"/>
    <mergeCell ref="CO617:CS618"/>
    <mergeCell ref="CL617:CN618"/>
    <mergeCell ref="CC617:CK618"/>
    <mergeCell ref="BT617:CB618"/>
    <mergeCell ref="CT615:CX616"/>
    <mergeCell ref="CO615:CS616"/>
    <mergeCell ref="CL615:CN616"/>
    <mergeCell ref="CT619:CX620"/>
    <mergeCell ref="CT613:CX614"/>
    <mergeCell ref="CO625:CS626"/>
    <mergeCell ref="CL625:CN626"/>
    <mergeCell ref="CC625:CK626"/>
    <mergeCell ref="BT625:CB626"/>
    <mergeCell ref="CT625:CX626"/>
    <mergeCell ref="CC627:CK628"/>
    <mergeCell ref="BT627:CB628"/>
    <mergeCell ref="CT627:CX628"/>
    <mergeCell ref="CO627:CS628"/>
    <mergeCell ref="CL627:CN628"/>
    <mergeCell ref="CT629:CX630"/>
    <mergeCell ref="CO629:CS630"/>
    <mergeCell ref="CL629:CN630"/>
    <mergeCell ref="CC629:CK630"/>
    <mergeCell ref="BT629:CB630"/>
    <mergeCell ref="CC633:CK634"/>
    <mergeCell ref="BT633:CB634"/>
    <mergeCell ref="CT631:CX632"/>
    <mergeCell ref="BC603:BI604"/>
    <mergeCell ref="BJ607:BS608"/>
    <mergeCell ref="BC607:BI608"/>
    <mergeCell ref="BJ609:BS610"/>
    <mergeCell ref="BC609:BI610"/>
    <mergeCell ref="BJ611:BS612"/>
    <mergeCell ref="BC611:BI612"/>
    <mergeCell ref="BJ615:BS616"/>
    <mergeCell ref="BC615:BI616"/>
    <mergeCell ref="BJ619:BS620"/>
    <mergeCell ref="BC619:BI620"/>
    <mergeCell ref="BJ617:BS618"/>
    <mergeCell ref="BC617:BI618"/>
    <mergeCell ref="BJ625:BS626"/>
    <mergeCell ref="BC625:BI626"/>
    <mergeCell ref="BJ627:BS628"/>
    <mergeCell ref="BC627:BI628"/>
    <mergeCell ref="BJ629:BS630"/>
    <mergeCell ref="BC629:BI630"/>
    <mergeCell ref="BJ633:BS634"/>
    <mergeCell ref="BC633:BI634"/>
    <mergeCell ref="BJ637:BS638"/>
    <mergeCell ref="BC637:BI638"/>
    <mergeCell ref="BJ635:BS636"/>
    <mergeCell ref="BC635:BI636"/>
    <mergeCell ref="CV596:CW599"/>
    <mergeCell ref="BY596:CB596"/>
    <mergeCell ref="CC599:CU599"/>
    <mergeCell ref="CC595:CU598"/>
    <mergeCell ref="CL590:CO592"/>
    <mergeCell ref="CH590:CK592"/>
    <mergeCell ref="CT590:CW592"/>
    <mergeCell ref="CP590:CS592"/>
    <mergeCell ref="CO637:CS638"/>
    <mergeCell ref="CL637:CN638"/>
    <mergeCell ref="CC637:CK638"/>
    <mergeCell ref="BT637:CB638"/>
    <mergeCell ref="CT635:CX636"/>
    <mergeCell ref="CO635:CS636"/>
    <mergeCell ref="CL635:CN636"/>
    <mergeCell ref="CC635:CK636"/>
    <mergeCell ref="BT635:CB636"/>
    <mergeCell ref="CT633:CX634"/>
    <mergeCell ref="CO633:CS634"/>
    <mergeCell ref="CL633:CN634"/>
    <mergeCell ref="CT637:CX638"/>
    <mergeCell ref="BJ601:BS602"/>
    <mergeCell ref="BC601:BI602"/>
    <mergeCell ref="BJ603:BS604"/>
    <mergeCell ref="CH589:CW589"/>
    <mergeCell ref="BM587:CK588"/>
    <mergeCell ref="BU584:CB586"/>
    <mergeCell ref="BN584:BS585"/>
    <mergeCell ref="BJ584:BM586"/>
    <mergeCell ref="BE584:BI586"/>
    <mergeCell ref="BN586:BS586"/>
    <mergeCell ref="CJ581:CX581"/>
    <mergeCell ref="CK580:CO580"/>
    <mergeCell ref="BU580:BW582"/>
    <mergeCell ref="BD580:BT582"/>
    <mergeCell ref="CI577:CK579"/>
    <mergeCell ref="BP577:BQ579"/>
    <mergeCell ref="CO529:CS530"/>
    <mergeCell ref="CL529:CN530"/>
    <mergeCell ref="CC529:CK530"/>
    <mergeCell ref="BT529:CB530"/>
    <mergeCell ref="CT529:CX530"/>
    <mergeCell ref="CC531:CK532"/>
    <mergeCell ref="BT531:CB532"/>
    <mergeCell ref="CT531:CX532"/>
    <mergeCell ref="CO531:CS532"/>
    <mergeCell ref="CL531:CN532"/>
    <mergeCell ref="CO535:CS536"/>
    <mergeCell ref="CL535:CN536"/>
    <mergeCell ref="CC535:CK536"/>
    <mergeCell ref="BT535:CB536"/>
    <mergeCell ref="CT535:CX536"/>
    <mergeCell ref="CC537:CK538"/>
    <mergeCell ref="BT537:CB538"/>
    <mergeCell ref="CT537:CX538"/>
    <mergeCell ref="CO537:CS538"/>
    <mergeCell ref="CL537:CN538"/>
    <mergeCell ref="CT539:CX540"/>
    <mergeCell ref="CO539:CS540"/>
    <mergeCell ref="CL539:CN540"/>
    <mergeCell ref="CC539:CK540"/>
    <mergeCell ref="BT539:CB540"/>
    <mergeCell ref="CC543:CK544"/>
    <mergeCell ref="BT543:CB544"/>
    <mergeCell ref="CO547:CS548"/>
    <mergeCell ref="CL547:CN548"/>
    <mergeCell ref="CC547:CK548"/>
    <mergeCell ref="BT547:CB548"/>
    <mergeCell ref="CT545:CX546"/>
    <mergeCell ref="CO545:CS546"/>
    <mergeCell ref="CL545:CN546"/>
    <mergeCell ref="CC545:CK546"/>
    <mergeCell ref="BT545:CB546"/>
    <mergeCell ref="CT543:CX544"/>
    <mergeCell ref="CO543:CS544"/>
    <mergeCell ref="CL543:CN544"/>
    <mergeCell ref="CT547:CX548"/>
    <mergeCell ref="CT541:CX542"/>
    <mergeCell ref="CO553:CS554"/>
    <mergeCell ref="CL553:CN554"/>
    <mergeCell ref="CC553:CK554"/>
    <mergeCell ref="BT553:CB554"/>
    <mergeCell ref="CT553:CX554"/>
    <mergeCell ref="CC555:CK556"/>
    <mergeCell ref="BT555:CB556"/>
    <mergeCell ref="CT555:CX556"/>
    <mergeCell ref="CO555:CS556"/>
    <mergeCell ref="CL555:CN556"/>
    <mergeCell ref="CT557:CX558"/>
    <mergeCell ref="CO557:CS558"/>
    <mergeCell ref="CL557:CN558"/>
    <mergeCell ref="CC557:CK558"/>
    <mergeCell ref="BT557:CB558"/>
    <mergeCell ref="CC561:CK562"/>
    <mergeCell ref="BT561:CB562"/>
    <mergeCell ref="CT559:CX560"/>
    <mergeCell ref="BC531:BI532"/>
    <mergeCell ref="BJ535:BS536"/>
    <mergeCell ref="BC535:BI536"/>
    <mergeCell ref="BJ537:BS538"/>
    <mergeCell ref="BC537:BI538"/>
    <mergeCell ref="BJ539:BS540"/>
    <mergeCell ref="BC539:BI540"/>
    <mergeCell ref="BJ543:BS544"/>
    <mergeCell ref="BC543:BI544"/>
    <mergeCell ref="BJ547:BS548"/>
    <mergeCell ref="BC547:BI548"/>
    <mergeCell ref="BJ545:BS546"/>
    <mergeCell ref="BC545:BI546"/>
    <mergeCell ref="BJ553:BS554"/>
    <mergeCell ref="BC553:BI554"/>
    <mergeCell ref="BJ555:BS556"/>
    <mergeCell ref="BC555:BI556"/>
    <mergeCell ref="BJ557:BS558"/>
    <mergeCell ref="BC557:BI558"/>
    <mergeCell ref="BJ561:BS562"/>
    <mergeCell ref="BC561:BI562"/>
    <mergeCell ref="BJ565:BS566"/>
    <mergeCell ref="BC565:BI566"/>
    <mergeCell ref="BJ563:BS564"/>
    <mergeCell ref="BC563:BI564"/>
    <mergeCell ref="CV524:CW527"/>
    <mergeCell ref="BY524:CB524"/>
    <mergeCell ref="CC527:CU527"/>
    <mergeCell ref="CC523:CU526"/>
    <mergeCell ref="CL518:CO520"/>
    <mergeCell ref="CH518:CK520"/>
    <mergeCell ref="CT518:CW520"/>
    <mergeCell ref="CP518:CS520"/>
    <mergeCell ref="CO565:CS566"/>
    <mergeCell ref="CL565:CN566"/>
    <mergeCell ref="CC565:CK566"/>
    <mergeCell ref="BT565:CB566"/>
    <mergeCell ref="CT563:CX564"/>
    <mergeCell ref="CO563:CS564"/>
    <mergeCell ref="CL563:CN564"/>
    <mergeCell ref="CC563:CK564"/>
    <mergeCell ref="BT563:CB564"/>
    <mergeCell ref="CT561:CX562"/>
    <mergeCell ref="CO561:CS562"/>
    <mergeCell ref="CL561:CN562"/>
    <mergeCell ref="CT565:CX566"/>
    <mergeCell ref="BJ529:BS530"/>
    <mergeCell ref="BC529:BI530"/>
    <mergeCell ref="BJ531:BS532"/>
    <mergeCell ref="CH517:CW517"/>
    <mergeCell ref="BM515:CK516"/>
    <mergeCell ref="BU512:CB514"/>
    <mergeCell ref="BN512:BS513"/>
    <mergeCell ref="BJ512:BM514"/>
    <mergeCell ref="BE512:BI514"/>
    <mergeCell ref="BN514:BS514"/>
    <mergeCell ref="CJ509:CX509"/>
    <mergeCell ref="CK508:CO508"/>
    <mergeCell ref="BU508:BW510"/>
    <mergeCell ref="BD508:BT510"/>
    <mergeCell ref="CI505:CK507"/>
    <mergeCell ref="BP505:BQ507"/>
    <mergeCell ref="CO457:CS458"/>
    <mergeCell ref="CL457:CN458"/>
    <mergeCell ref="CC457:CK458"/>
    <mergeCell ref="BT457:CB458"/>
    <mergeCell ref="CT457:CX458"/>
    <mergeCell ref="CC459:CK460"/>
    <mergeCell ref="BT459:CB460"/>
    <mergeCell ref="CT459:CX460"/>
    <mergeCell ref="CO459:CS460"/>
    <mergeCell ref="CL459:CN460"/>
    <mergeCell ref="CO463:CS464"/>
    <mergeCell ref="CL463:CN464"/>
    <mergeCell ref="CC463:CK464"/>
    <mergeCell ref="BT463:CB464"/>
    <mergeCell ref="CT463:CX464"/>
    <mergeCell ref="CC465:CK466"/>
    <mergeCell ref="BT465:CB466"/>
    <mergeCell ref="CT465:CX466"/>
    <mergeCell ref="CO465:CS466"/>
    <mergeCell ref="CL465:CN466"/>
    <mergeCell ref="CT467:CX468"/>
    <mergeCell ref="CO467:CS468"/>
    <mergeCell ref="CL467:CN468"/>
    <mergeCell ref="CC467:CK468"/>
    <mergeCell ref="BT467:CB468"/>
    <mergeCell ref="CC471:CK472"/>
    <mergeCell ref="BT471:CB472"/>
    <mergeCell ref="CO475:CS476"/>
    <mergeCell ref="CL475:CN476"/>
    <mergeCell ref="CC475:CK476"/>
    <mergeCell ref="BT475:CB476"/>
    <mergeCell ref="CT473:CX474"/>
    <mergeCell ref="CO473:CS474"/>
    <mergeCell ref="CL473:CN474"/>
    <mergeCell ref="CC473:CK474"/>
    <mergeCell ref="BT473:CB474"/>
    <mergeCell ref="CT471:CX472"/>
    <mergeCell ref="CO471:CS472"/>
    <mergeCell ref="CL471:CN472"/>
    <mergeCell ref="CT475:CX476"/>
    <mergeCell ref="CT469:CX470"/>
    <mergeCell ref="CO481:CS482"/>
    <mergeCell ref="CL481:CN482"/>
    <mergeCell ref="CC481:CK482"/>
    <mergeCell ref="BT481:CB482"/>
    <mergeCell ref="CT481:CX482"/>
    <mergeCell ref="CC483:CK484"/>
    <mergeCell ref="BT483:CB484"/>
    <mergeCell ref="CT483:CX484"/>
    <mergeCell ref="CO483:CS484"/>
    <mergeCell ref="CL483:CN484"/>
    <mergeCell ref="CT485:CX486"/>
    <mergeCell ref="CO485:CS486"/>
    <mergeCell ref="CL485:CN486"/>
    <mergeCell ref="CC485:CK486"/>
    <mergeCell ref="BT485:CB486"/>
    <mergeCell ref="CC489:CK490"/>
    <mergeCell ref="BT489:CB490"/>
    <mergeCell ref="CT487:CX488"/>
    <mergeCell ref="BC459:BI460"/>
    <mergeCell ref="BJ463:BS464"/>
    <mergeCell ref="BC463:BI464"/>
    <mergeCell ref="BJ465:BS466"/>
    <mergeCell ref="BC465:BI466"/>
    <mergeCell ref="BJ467:BS468"/>
    <mergeCell ref="BC467:BI468"/>
    <mergeCell ref="BJ471:BS472"/>
    <mergeCell ref="BC471:BI472"/>
    <mergeCell ref="BJ475:BS476"/>
    <mergeCell ref="BC475:BI476"/>
    <mergeCell ref="BJ473:BS474"/>
    <mergeCell ref="BC473:BI474"/>
    <mergeCell ref="BJ481:BS482"/>
    <mergeCell ref="BC481:BI482"/>
    <mergeCell ref="BJ483:BS484"/>
    <mergeCell ref="BC483:BI484"/>
    <mergeCell ref="BJ485:BS486"/>
    <mergeCell ref="BC485:BI486"/>
    <mergeCell ref="BJ489:BS490"/>
    <mergeCell ref="BC489:BI490"/>
    <mergeCell ref="BJ493:BS494"/>
    <mergeCell ref="BC493:BI494"/>
    <mergeCell ref="BJ491:BS492"/>
    <mergeCell ref="BC491:BI492"/>
    <mergeCell ref="CV452:CW455"/>
    <mergeCell ref="BY452:CB452"/>
    <mergeCell ref="CC455:CU455"/>
    <mergeCell ref="CC451:CU454"/>
    <mergeCell ref="CL446:CO448"/>
    <mergeCell ref="CH446:CK448"/>
    <mergeCell ref="CT446:CW448"/>
    <mergeCell ref="CP446:CS448"/>
    <mergeCell ref="CO493:CS494"/>
    <mergeCell ref="CL493:CN494"/>
    <mergeCell ref="CC493:CK494"/>
    <mergeCell ref="BT493:CB494"/>
    <mergeCell ref="CT491:CX492"/>
    <mergeCell ref="CO491:CS492"/>
    <mergeCell ref="CL491:CN492"/>
    <mergeCell ref="CC491:CK492"/>
    <mergeCell ref="BT491:CB492"/>
    <mergeCell ref="CT489:CX490"/>
    <mergeCell ref="CO489:CS490"/>
    <mergeCell ref="CL489:CN490"/>
    <mergeCell ref="CT493:CX494"/>
    <mergeCell ref="BJ457:BS458"/>
    <mergeCell ref="BC457:BI458"/>
    <mergeCell ref="BJ459:BS460"/>
    <mergeCell ref="CH445:CW445"/>
    <mergeCell ref="BM443:CK444"/>
    <mergeCell ref="BU440:CB442"/>
    <mergeCell ref="BN440:BS441"/>
    <mergeCell ref="BJ440:BM442"/>
    <mergeCell ref="BE440:BI442"/>
    <mergeCell ref="BN442:BS442"/>
    <mergeCell ref="CJ437:CX437"/>
    <mergeCell ref="CK436:CO436"/>
    <mergeCell ref="BU436:BW438"/>
    <mergeCell ref="BD436:BT438"/>
    <mergeCell ref="CI433:CK435"/>
    <mergeCell ref="BP433:BQ435"/>
    <mergeCell ref="CO385:CS386"/>
    <mergeCell ref="CL385:CN386"/>
    <mergeCell ref="CC385:CK386"/>
    <mergeCell ref="BT385:CB386"/>
    <mergeCell ref="CT385:CX386"/>
    <mergeCell ref="CC387:CK388"/>
    <mergeCell ref="BT387:CB388"/>
    <mergeCell ref="CT387:CX388"/>
    <mergeCell ref="CO387:CS388"/>
    <mergeCell ref="CL387:CN388"/>
    <mergeCell ref="CO391:CS392"/>
    <mergeCell ref="CL391:CN392"/>
    <mergeCell ref="CC391:CK392"/>
    <mergeCell ref="BT391:CB392"/>
    <mergeCell ref="CT391:CX392"/>
    <mergeCell ref="CC393:CK394"/>
    <mergeCell ref="BT393:CB394"/>
    <mergeCell ref="CT393:CX394"/>
    <mergeCell ref="CO393:CS394"/>
    <mergeCell ref="CL393:CN394"/>
    <mergeCell ref="CT395:CX396"/>
    <mergeCell ref="CO395:CS396"/>
    <mergeCell ref="CL395:CN396"/>
    <mergeCell ref="CC395:CK396"/>
    <mergeCell ref="BT395:CB396"/>
    <mergeCell ref="CC399:CK400"/>
    <mergeCell ref="BT399:CB400"/>
    <mergeCell ref="CO403:CS404"/>
    <mergeCell ref="CL403:CN404"/>
    <mergeCell ref="CC403:CK404"/>
    <mergeCell ref="BT403:CB404"/>
    <mergeCell ref="CT401:CX402"/>
    <mergeCell ref="CO401:CS402"/>
    <mergeCell ref="CL401:CN402"/>
    <mergeCell ref="CC401:CK402"/>
    <mergeCell ref="BT401:CB402"/>
    <mergeCell ref="CT399:CX400"/>
    <mergeCell ref="CO399:CS400"/>
    <mergeCell ref="CL399:CN400"/>
    <mergeCell ref="CT403:CX404"/>
    <mergeCell ref="CT397:CX398"/>
    <mergeCell ref="CO409:CS410"/>
    <mergeCell ref="CL409:CN410"/>
    <mergeCell ref="CC409:CK410"/>
    <mergeCell ref="BT409:CB410"/>
    <mergeCell ref="CT409:CX410"/>
    <mergeCell ref="CC411:CK412"/>
    <mergeCell ref="BT411:CB412"/>
    <mergeCell ref="CT411:CX412"/>
    <mergeCell ref="CO411:CS412"/>
    <mergeCell ref="CL411:CN412"/>
    <mergeCell ref="CT413:CX414"/>
    <mergeCell ref="CO413:CS414"/>
    <mergeCell ref="CL413:CN414"/>
    <mergeCell ref="CC413:CK414"/>
    <mergeCell ref="BT413:CB414"/>
    <mergeCell ref="CC417:CK418"/>
    <mergeCell ref="BT417:CB418"/>
    <mergeCell ref="CT415:CX416"/>
    <mergeCell ref="BC387:BI388"/>
    <mergeCell ref="BJ391:BS392"/>
    <mergeCell ref="BC391:BI392"/>
    <mergeCell ref="BJ393:BS394"/>
    <mergeCell ref="BC393:BI394"/>
    <mergeCell ref="BJ395:BS396"/>
    <mergeCell ref="BC395:BI396"/>
    <mergeCell ref="BJ399:BS400"/>
    <mergeCell ref="BC399:BI400"/>
    <mergeCell ref="BJ403:BS404"/>
    <mergeCell ref="BC403:BI404"/>
    <mergeCell ref="BJ401:BS402"/>
    <mergeCell ref="BC401:BI402"/>
    <mergeCell ref="BJ409:BS410"/>
    <mergeCell ref="BC409:BI410"/>
    <mergeCell ref="BJ411:BS412"/>
    <mergeCell ref="BC411:BI412"/>
    <mergeCell ref="BJ413:BS414"/>
    <mergeCell ref="BC413:BI414"/>
    <mergeCell ref="BJ417:BS418"/>
    <mergeCell ref="BC417:BI418"/>
    <mergeCell ref="BJ421:BS422"/>
    <mergeCell ref="BC421:BI422"/>
    <mergeCell ref="BJ419:BS420"/>
    <mergeCell ref="BC419:BI420"/>
    <mergeCell ref="CV380:CW383"/>
    <mergeCell ref="BY380:CB380"/>
    <mergeCell ref="CC383:CU383"/>
    <mergeCell ref="CC379:CU382"/>
    <mergeCell ref="CL374:CO376"/>
    <mergeCell ref="CH374:CK376"/>
    <mergeCell ref="CT374:CW376"/>
    <mergeCell ref="CP374:CS376"/>
    <mergeCell ref="CO421:CS422"/>
    <mergeCell ref="CL421:CN422"/>
    <mergeCell ref="CC421:CK422"/>
    <mergeCell ref="BT421:CB422"/>
    <mergeCell ref="CT419:CX420"/>
    <mergeCell ref="CO419:CS420"/>
    <mergeCell ref="CL419:CN420"/>
    <mergeCell ref="CC419:CK420"/>
    <mergeCell ref="BT419:CB420"/>
    <mergeCell ref="CT417:CX418"/>
    <mergeCell ref="CO417:CS418"/>
    <mergeCell ref="CL417:CN418"/>
    <mergeCell ref="CT421:CX422"/>
    <mergeCell ref="BJ385:BS386"/>
    <mergeCell ref="BC385:BI386"/>
    <mergeCell ref="BJ387:BS388"/>
    <mergeCell ref="CH373:CW373"/>
    <mergeCell ref="BM371:CK372"/>
    <mergeCell ref="BU368:CB370"/>
    <mergeCell ref="BN368:BS369"/>
    <mergeCell ref="BJ368:BM370"/>
    <mergeCell ref="BE368:BI370"/>
    <mergeCell ref="BN370:BS370"/>
    <mergeCell ref="CJ365:CX365"/>
    <mergeCell ref="CK364:CO364"/>
    <mergeCell ref="BU364:BW366"/>
    <mergeCell ref="BD364:BT366"/>
    <mergeCell ref="CI361:CK363"/>
    <mergeCell ref="BP361:BQ363"/>
    <mergeCell ref="CO313:CS314"/>
    <mergeCell ref="CL313:CN314"/>
    <mergeCell ref="CC313:CK314"/>
    <mergeCell ref="BT313:CB314"/>
    <mergeCell ref="CT313:CX314"/>
    <mergeCell ref="CC315:CK316"/>
    <mergeCell ref="BT315:CB316"/>
    <mergeCell ref="CT315:CX316"/>
    <mergeCell ref="CO315:CS316"/>
    <mergeCell ref="CL315:CN316"/>
    <mergeCell ref="CO319:CS320"/>
    <mergeCell ref="CL319:CN320"/>
    <mergeCell ref="CC319:CK320"/>
    <mergeCell ref="BT319:CB320"/>
    <mergeCell ref="CT319:CX320"/>
    <mergeCell ref="CC321:CK322"/>
    <mergeCell ref="BT321:CB322"/>
    <mergeCell ref="CT321:CX322"/>
    <mergeCell ref="CO321:CS322"/>
    <mergeCell ref="CL321:CN322"/>
    <mergeCell ref="CT323:CX324"/>
    <mergeCell ref="CO323:CS324"/>
    <mergeCell ref="CL323:CN324"/>
    <mergeCell ref="CC323:CK324"/>
    <mergeCell ref="BT323:CB324"/>
    <mergeCell ref="CC327:CK328"/>
    <mergeCell ref="BT327:CB328"/>
    <mergeCell ref="CO331:CS332"/>
    <mergeCell ref="CL331:CN332"/>
    <mergeCell ref="CC331:CK332"/>
    <mergeCell ref="BT331:CB332"/>
    <mergeCell ref="CT329:CX330"/>
    <mergeCell ref="CO329:CS330"/>
    <mergeCell ref="CL329:CN330"/>
    <mergeCell ref="CC329:CK330"/>
    <mergeCell ref="BT329:CB330"/>
    <mergeCell ref="CT327:CX328"/>
    <mergeCell ref="CO327:CS328"/>
    <mergeCell ref="CL327:CN328"/>
    <mergeCell ref="CT331:CX332"/>
    <mergeCell ref="CT325:CX326"/>
    <mergeCell ref="CO337:CS338"/>
    <mergeCell ref="CL337:CN338"/>
    <mergeCell ref="CC337:CK338"/>
    <mergeCell ref="BT337:CB338"/>
    <mergeCell ref="CT337:CX338"/>
    <mergeCell ref="CC339:CK340"/>
    <mergeCell ref="BT339:CB340"/>
    <mergeCell ref="CT339:CX340"/>
    <mergeCell ref="CO339:CS340"/>
    <mergeCell ref="CL339:CN340"/>
    <mergeCell ref="CT341:CX342"/>
    <mergeCell ref="CO341:CS342"/>
    <mergeCell ref="CL341:CN342"/>
    <mergeCell ref="CC341:CK342"/>
    <mergeCell ref="BT341:CB342"/>
    <mergeCell ref="CC345:CK346"/>
    <mergeCell ref="BT345:CB346"/>
    <mergeCell ref="CT343:CX344"/>
    <mergeCell ref="BC315:BI316"/>
    <mergeCell ref="BJ319:BS320"/>
    <mergeCell ref="BC319:BI320"/>
    <mergeCell ref="BJ321:BS322"/>
    <mergeCell ref="BC321:BI322"/>
    <mergeCell ref="BJ323:BS324"/>
    <mergeCell ref="BC323:BI324"/>
    <mergeCell ref="BJ327:BS328"/>
    <mergeCell ref="BC327:BI328"/>
    <mergeCell ref="BJ331:BS332"/>
    <mergeCell ref="BC331:BI332"/>
    <mergeCell ref="BJ329:BS330"/>
    <mergeCell ref="BC329:BI330"/>
    <mergeCell ref="BJ337:BS338"/>
    <mergeCell ref="BC337:BI338"/>
    <mergeCell ref="BJ339:BS340"/>
    <mergeCell ref="BC339:BI340"/>
    <mergeCell ref="BJ341:BS342"/>
    <mergeCell ref="BC341:BI342"/>
    <mergeCell ref="BJ345:BS346"/>
    <mergeCell ref="BC345:BI346"/>
    <mergeCell ref="BJ349:BS350"/>
    <mergeCell ref="BC349:BI350"/>
    <mergeCell ref="BJ347:BS348"/>
    <mergeCell ref="BC347:BI348"/>
    <mergeCell ref="CV308:CW311"/>
    <mergeCell ref="BY308:CB308"/>
    <mergeCell ref="CC311:CU311"/>
    <mergeCell ref="CC307:CU310"/>
    <mergeCell ref="CL302:CO304"/>
    <mergeCell ref="CH302:CK304"/>
    <mergeCell ref="CT302:CW304"/>
    <mergeCell ref="CP302:CS304"/>
    <mergeCell ref="CO349:CS350"/>
    <mergeCell ref="CL349:CN350"/>
    <mergeCell ref="CC349:CK350"/>
    <mergeCell ref="BT349:CB350"/>
    <mergeCell ref="CT347:CX348"/>
    <mergeCell ref="CO347:CS348"/>
    <mergeCell ref="CL347:CN348"/>
    <mergeCell ref="CC347:CK348"/>
    <mergeCell ref="BT347:CB348"/>
    <mergeCell ref="CT345:CX346"/>
    <mergeCell ref="CO345:CS346"/>
    <mergeCell ref="CL345:CN346"/>
    <mergeCell ref="CT349:CX350"/>
    <mergeCell ref="BJ313:BS314"/>
    <mergeCell ref="BC313:BI314"/>
    <mergeCell ref="BJ315:BS316"/>
    <mergeCell ref="CH301:CW301"/>
    <mergeCell ref="BM299:CK300"/>
    <mergeCell ref="BU296:CB298"/>
    <mergeCell ref="BN296:BS297"/>
    <mergeCell ref="BJ296:BM298"/>
    <mergeCell ref="BE296:BI298"/>
    <mergeCell ref="BN298:BS298"/>
    <mergeCell ref="CJ293:CX293"/>
    <mergeCell ref="CK292:CO292"/>
    <mergeCell ref="BU292:BW294"/>
    <mergeCell ref="BD292:BT294"/>
    <mergeCell ref="CI289:CK291"/>
    <mergeCell ref="BP289:BQ291"/>
    <mergeCell ref="CL240:CN241"/>
    <mergeCell ref="CC240:CK241"/>
    <mergeCell ref="BT240:CB241"/>
    <mergeCell ref="CT240:CX241"/>
    <mergeCell ref="CO240:CS241"/>
    <mergeCell ref="BT242:CB243"/>
    <mergeCell ref="CT242:CX243"/>
    <mergeCell ref="CO242:CS243"/>
    <mergeCell ref="CL242:CN243"/>
    <mergeCell ref="CC242:CK243"/>
    <mergeCell ref="BJ240:BS241"/>
    <mergeCell ref="BC240:BI241"/>
    <mergeCell ref="BJ242:BS243"/>
    <mergeCell ref="BC242:BI243"/>
    <mergeCell ref="CC282:CK283"/>
    <mergeCell ref="CL282:CN283"/>
    <mergeCell ref="CO282:CS283"/>
    <mergeCell ref="CT282:CX283"/>
    <mergeCell ref="BJ280:BS281"/>
    <mergeCell ref="CV235:CW238"/>
    <mergeCell ref="BY235:CB235"/>
    <mergeCell ref="CC238:CU238"/>
    <mergeCell ref="CC234:CU237"/>
    <mergeCell ref="CL229:CO231"/>
    <mergeCell ref="CH229:CK231"/>
    <mergeCell ref="CT229:CW231"/>
    <mergeCell ref="CP229:CS231"/>
    <mergeCell ref="CH228:CW228"/>
    <mergeCell ref="BM226:CK227"/>
    <mergeCell ref="BU223:CB225"/>
    <mergeCell ref="BN223:BS224"/>
    <mergeCell ref="BJ223:BM225"/>
    <mergeCell ref="BE223:BI225"/>
    <mergeCell ref="BN225:BS225"/>
    <mergeCell ref="CJ220:CX220"/>
    <mergeCell ref="CK219:CO219"/>
    <mergeCell ref="BU219:BW221"/>
    <mergeCell ref="BF219:BT221"/>
    <mergeCell ref="CI217:CK218"/>
    <mergeCell ref="BP217:BQ218"/>
    <mergeCell ref="CL168:CN169"/>
    <mergeCell ref="CC168:CK169"/>
    <mergeCell ref="BT168:CB169"/>
    <mergeCell ref="CT168:CX169"/>
    <mergeCell ref="CO168:CS169"/>
    <mergeCell ref="BT170:CB171"/>
    <mergeCell ref="CT170:CX171"/>
    <mergeCell ref="CO170:CS171"/>
    <mergeCell ref="CL170:CN171"/>
    <mergeCell ref="CC170:CK171"/>
    <mergeCell ref="BJ168:BS169"/>
    <mergeCell ref="BC168:BI169"/>
    <mergeCell ref="BJ170:BS171"/>
    <mergeCell ref="BC170:BI171"/>
    <mergeCell ref="CV163:CW166"/>
    <mergeCell ref="BY163:CB163"/>
    <mergeCell ref="CC166:CU166"/>
    <mergeCell ref="CC162:CU165"/>
    <mergeCell ref="CC210:CK211"/>
    <mergeCell ref="CL210:CN211"/>
    <mergeCell ref="CO210:CS211"/>
    <mergeCell ref="CT210:CX211"/>
    <mergeCell ref="BJ208:BS209"/>
    <mergeCell ref="BT208:CB209"/>
    <mergeCell ref="CC208:CK209"/>
    <mergeCell ref="CL208:CN209"/>
    <mergeCell ref="CO208:CS209"/>
    <mergeCell ref="CT208:CX209"/>
    <mergeCell ref="CT206:CX207"/>
    <mergeCell ref="CC204:CK205"/>
    <mergeCell ref="CL157:CO159"/>
    <mergeCell ref="CH157:CK159"/>
    <mergeCell ref="CT157:CW159"/>
    <mergeCell ref="CP157:CS159"/>
    <mergeCell ref="CH156:CW156"/>
    <mergeCell ref="BM154:CK155"/>
    <mergeCell ref="BU151:CB153"/>
    <mergeCell ref="BN151:BS152"/>
    <mergeCell ref="BJ151:BM153"/>
    <mergeCell ref="BE151:BI153"/>
    <mergeCell ref="BN153:BS153"/>
    <mergeCell ref="CJ148:CX148"/>
    <mergeCell ref="CK147:CO147"/>
    <mergeCell ref="BU147:BW149"/>
    <mergeCell ref="BF147:BT149"/>
    <mergeCell ref="CI145:CK146"/>
    <mergeCell ref="BP145:BQ146"/>
    <mergeCell ref="CL96:CN97"/>
    <mergeCell ref="CC96:CK97"/>
    <mergeCell ref="BT96:CB97"/>
    <mergeCell ref="CT96:CX97"/>
    <mergeCell ref="CO96:CS97"/>
    <mergeCell ref="BT98:CB99"/>
    <mergeCell ref="CT98:CX99"/>
    <mergeCell ref="CO98:CS99"/>
    <mergeCell ref="CL98:CN99"/>
    <mergeCell ref="CC98:CK99"/>
    <mergeCell ref="BJ96:BS97"/>
    <mergeCell ref="BC96:BI97"/>
    <mergeCell ref="BJ98:BS99"/>
    <mergeCell ref="BC98:BI99"/>
    <mergeCell ref="CV91:CW94"/>
    <mergeCell ref="BY91:CB91"/>
    <mergeCell ref="CC94:CU94"/>
    <mergeCell ref="CC90:CU93"/>
    <mergeCell ref="CL85:CO87"/>
    <mergeCell ref="CH85:CK87"/>
    <mergeCell ref="CT85:CW87"/>
    <mergeCell ref="CP85:CS87"/>
    <mergeCell ref="CH84:CW84"/>
    <mergeCell ref="BM82:CK83"/>
    <mergeCell ref="BU79:CB81"/>
    <mergeCell ref="BN79:BS80"/>
    <mergeCell ref="BJ79:BM81"/>
    <mergeCell ref="BE79:BI81"/>
    <mergeCell ref="BN81:BS81"/>
    <mergeCell ref="CJ76:CX76"/>
    <mergeCell ref="CK75:CO75"/>
    <mergeCell ref="BU75:BW77"/>
    <mergeCell ref="BF75:BT77"/>
    <mergeCell ref="CI73:CK74"/>
    <mergeCell ref="BP73:BQ74"/>
    <mergeCell ref="CI1:CK3"/>
    <mergeCell ref="BP1:BR3"/>
    <mergeCell ref="CL25:CN26"/>
    <mergeCell ref="CC25:CK26"/>
    <mergeCell ref="BT25:CB26"/>
    <mergeCell ref="CT25:CX26"/>
    <mergeCell ref="CO25:CS26"/>
    <mergeCell ref="BT27:CB28"/>
    <mergeCell ref="CT27:CX28"/>
    <mergeCell ref="CO27:CS28"/>
    <mergeCell ref="CL27:CN28"/>
    <mergeCell ref="CC27:CK28"/>
    <mergeCell ref="BJ25:BS26"/>
    <mergeCell ref="BC25:BI26"/>
    <mergeCell ref="BJ27:BS28"/>
    <mergeCell ref="BC27:BI28"/>
    <mergeCell ref="CV20:CW23"/>
    <mergeCell ref="BY20:CB20"/>
    <mergeCell ref="CC19:CU22"/>
    <mergeCell ref="CC23:CU23"/>
    <mergeCell ref="AL7:AN7"/>
    <mergeCell ref="AP7:AQ7"/>
    <mergeCell ref="AS7:AT7"/>
    <mergeCell ref="CT16:CW18"/>
    <mergeCell ref="CP16:CS18"/>
    <mergeCell ref="CL16:CO18"/>
    <mergeCell ref="CH16:CK18"/>
    <mergeCell ref="CH15:CW15"/>
    <mergeCell ref="BM13:CK14"/>
    <mergeCell ref="BU10:CB12"/>
    <mergeCell ref="BN10:BS11"/>
    <mergeCell ref="BJ10:BM12"/>
    <mergeCell ref="BE10:BI12"/>
    <mergeCell ref="BN12:BS12"/>
    <mergeCell ref="CJ7:CX7"/>
    <mergeCell ref="CK6:CO6"/>
    <mergeCell ref="BU6:BW8"/>
    <mergeCell ref="BD6:BT8"/>
  </mergeCells>
  <phoneticPr fontId="4"/>
  <printOptions horizontalCentered="1"/>
  <pageMargins left="0.23622047244094491" right="0.23622047244094491" top="0" bottom="0" header="0.51181102362204722" footer="0"/>
  <pageSetup paperSize="9" scale="76" orientation="portrait" r:id="rId1"/>
  <rowBreaks count="11" manualBreakCount="11">
    <brk id="72" max="16383" man="1"/>
    <brk id="144" max="16383" man="1"/>
    <brk id="216" max="16383" man="1"/>
    <brk id="288" max="16383" man="1"/>
    <brk id="360" max="16383" man="1"/>
    <brk id="432" max="16383" man="1"/>
    <brk id="504" max="16383" man="1"/>
    <brk id="576" max="16383" man="1"/>
    <brk id="648" max="16383" man="1"/>
    <brk id="720" max="16383" man="1"/>
    <brk id="792" max="16383" man="1"/>
  </rowBreaks>
  <colBreaks count="1" manualBreakCount="1">
    <brk id="5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47ABD-8D47-43DD-9C70-BB68B7B6EC67}">
  <sheetPr>
    <tabColor rgb="FF00B0F0"/>
  </sheetPr>
  <dimension ref="A1:CT65"/>
  <sheetViews>
    <sheetView showGridLines="0" showZeros="0" view="pageBreakPreview" zoomScaleNormal="100" zoomScaleSheetLayoutView="100" workbookViewId="0">
      <selection activeCell="R21" sqref="R21:Z22"/>
    </sheetView>
  </sheetViews>
  <sheetFormatPr defaultColWidth="1.875" defaultRowHeight="12.6" customHeight="1"/>
  <cols>
    <col min="1" max="1" width="1.875" style="45" customWidth="1"/>
    <col min="2" max="48" width="1.875" style="44" customWidth="1"/>
    <col min="49" max="49" width="1.875" style="45" customWidth="1"/>
    <col min="50" max="97" width="1.875" style="44" customWidth="1"/>
    <col min="98" max="16384" width="1.875" style="44"/>
  </cols>
  <sheetData>
    <row r="1" spans="1:96" s="45" customFormat="1" ht="23.25" customHeight="1">
      <c r="A1" s="848" t="s">
        <v>122</v>
      </c>
      <c r="B1" s="848"/>
      <c r="C1" s="848"/>
      <c r="D1" s="848"/>
      <c r="E1" s="848"/>
      <c r="F1" s="848"/>
      <c r="N1" s="859" t="s">
        <v>61</v>
      </c>
      <c r="O1" s="859"/>
      <c r="P1" s="859"/>
      <c r="AG1" s="859" t="s">
        <v>61</v>
      </c>
      <c r="AH1" s="859"/>
      <c r="AI1" s="859"/>
      <c r="AW1" s="848" t="s">
        <v>112</v>
      </c>
      <c r="AX1" s="848"/>
      <c r="AY1" s="848"/>
      <c r="AZ1" s="848"/>
      <c r="BA1" s="848"/>
      <c r="BB1" s="848"/>
      <c r="BJ1" s="859" t="s">
        <v>61</v>
      </c>
      <c r="BK1" s="859"/>
      <c r="BL1" s="859"/>
      <c r="CC1" s="859" t="s">
        <v>61</v>
      </c>
      <c r="CD1" s="859"/>
      <c r="CE1" s="859"/>
    </row>
    <row r="2" spans="1:96" s="45" customFormat="1" ht="12.6" customHeight="1">
      <c r="N2" s="859"/>
      <c r="O2" s="859"/>
      <c r="P2" s="859"/>
      <c r="AG2" s="859"/>
      <c r="AH2" s="859"/>
      <c r="AI2" s="859"/>
      <c r="AS2" s="48" t="s">
        <v>1</v>
      </c>
      <c r="AT2" s="49"/>
      <c r="AU2" s="645"/>
      <c r="AV2" s="645"/>
      <c r="BJ2" s="859"/>
      <c r="BK2" s="859"/>
      <c r="BL2" s="859"/>
      <c r="CC2" s="859"/>
      <c r="CD2" s="859"/>
      <c r="CE2" s="859"/>
      <c r="CO2" s="48" t="s">
        <v>1</v>
      </c>
      <c r="CP2" s="49"/>
      <c r="CQ2" s="153">
        <f t="shared" ref="CQ2" si="0">$AU$2</f>
        <v>0</v>
      </c>
      <c r="CR2" s="153"/>
    </row>
    <row r="3" spans="1:96" ht="7.5" customHeight="1">
      <c r="N3" s="50"/>
      <c r="O3" s="50"/>
      <c r="AG3" s="50"/>
      <c r="AH3" s="50"/>
      <c r="AI3" s="50"/>
      <c r="BH3" s="50"/>
      <c r="BI3" s="50"/>
      <c r="BJ3" s="50"/>
      <c r="BK3" s="47"/>
      <c r="BL3" s="47"/>
      <c r="BM3" s="47"/>
      <c r="BV3" s="51"/>
      <c r="CG3" s="47"/>
      <c r="CH3" s="47"/>
      <c r="CI3" s="47"/>
    </row>
    <row r="4" spans="1:96" ht="12.6" customHeight="1">
      <c r="B4" s="857" t="s">
        <v>63</v>
      </c>
      <c r="C4" s="857"/>
      <c r="D4" s="857"/>
      <c r="E4" s="857"/>
      <c r="F4" s="857"/>
      <c r="G4" s="857"/>
      <c r="H4" s="857"/>
      <c r="I4" s="857"/>
      <c r="J4" s="857"/>
      <c r="K4" s="857"/>
      <c r="L4" s="857"/>
      <c r="M4" s="857"/>
      <c r="N4" s="857"/>
      <c r="O4" s="857"/>
      <c r="P4" s="857"/>
      <c r="Q4" s="857"/>
      <c r="R4" s="857"/>
      <c r="S4" s="1061" t="s">
        <v>7</v>
      </c>
      <c r="T4" s="1061"/>
      <c r="U4" s="1061"/>
      <c r="AI4" s="856" t="s">
        <v>64</v>
      </c>
      <c r="AJ4" s="856"/>
      <c r="AK4" s="856"/>
      <c r="AL4" s="856"/>
      <c r="AM4" s="856"/>
      <c r="AX4" s="857" t="s">
        <v>63</v>
      </c>
      <c r="AY4" s="857"/>
      <c r="AZ4" s="857"/>
      <c r="BA4" s="857"/>
      <c r="BB4" s="857"/>
      <c r="BC4" s="857"/>
      <c r="BD4" s="857"/>
      <c r="BE4" s="857"/>
      <c r="BF4" s="857"/>
      <c r="BG4" s="857"/>
      <c r="BH4" s="857"/>
      <c r="BI4" s="857"/>
      <c r="BJ4" s="857"/>
      <c r="BK4" s="857"/>
      <c r="BL4" s="857"/>
      <c r="BM4" s="857"/>
      <c r="BN4" s="857"/>
      <c r="BO4" s="1061" t="s">
        <v>7</v>
      </c>
      <c r="BP4" s="1061"/>
      <c r="BQ4" s="1061"/>
      <c r="CE4" s="856" t="s">
        <v>64</v>
      </c>
      <c r="CF4" s="856"/>
      <c r="CG4" s="856"/>
      <c r="CH4" s="856"/>
      <c r="CI4" s="856"/>
    </row>
    <row r="5" spans="1:96" ht="11.25" customHeight="1">
      <c r="B5" s="857"/>
      <c r="C5" s="857"/>
      <c r="D5" s="857"/>
      <c r="E5" s="857"/>
      <c r="F5" s="857"/>
      <c r="G5" s="857"/>
      <c r="H5" s="857"/>
      <c r="I5" s="857"/>
      <c r="J5" s="857"/>
      <c r="K5" s="857"/>
      <c r="L5" s="857"/>
      <c r="M5" s="857"/>
      <c r="N5" s="857"/>
      <c r="O5" s="857"/>
      <c r="P5" s="857"/>
      <c r="Q5" s="857"/>
      <c r="R5" s="857"/>
      <c r="S5" s="1061"/>
      <c r="T5" s="1061"/>
      <c r="U5" s="1061"/>
      <c r="AH5" s="114"/>
      <c r="AI5" s="114"/>
      <c r="AJ5" s="114" t="s">
        <v>121</v>
      </c>
      <c r="AK5" s="642"/>
      <c r="AL5" s="642"/>
      <c r="AM5" s="642"/>
      <c r="AN5" s="114" t="s">
        <v>3</v>
      </c>
      <c r="AO5" s="642"/>
      <c r="AP5" s="642"/>
      <c r="AQ5" s="114" t="s">
        <v>119</v>
      </c>
      <c r="AR5" s="642"/>
      <c r="AS5" s="642"/>
      <c r="AT5" s="114" t="s">
        <v>118</v>
      </c>
      <c r="AU5" s="114" t="s">
        <v>117</v>
      </c>
      <c r="AV5" s="114"/>
      <c r="AX5" s="857"/>
      <c r="AY5" s="857"/>
      <c r="AZ5" s="857"/>
      <c r="BA5" s="857"/>
      <c r="BB5" s="857"/>
      <c r="BC5" s="857"/>
      <c r="BD5" s="857"/>
      <c r="BE5" s="857"/>
      <c r="BF5" s="857"/>
      <c r="BG5" s="857"/>
      <c r="BH5" s="857"/>
      <c r="BI5" s="857"/>
      <c r="BJ5" s="857"/>
      <c r="BK5" s="857"/>
      <c r="BL5" s="857"/>
      <c r="BM5" s="857"/>
      <c r="BN5" s="857"/>
      <c r="BO5" s="1061"/>
      <c r="BP5" s="1061"/>
      <c r="BQ5" s="1061"/>
      <c r="BV5" s="51"/>
      <c r="CD5" s="114">
        <f>AH5</f>
        <v>0</v>
      </c>
      <c r="CE5" s="114"/>
      <c r="CF5" s="114" t="s">
        <v>120</v>
      </c>
      <c r="CG5" s="150">
        <f t="shared" ref="CG5" si="1">$AK$5</f>
        <v>0</v>
      </c>
      <c r="CH5" s="150"/>
      <c r="CI5" s="150"/>
      <c r="CJ5" s="114" t="s">
        <v>3</v>
      </c>
      <c r="CK5" s="150">
        <f t="shared" ref="CK5" si="2">$AO$5</f>
        <v>0</v>
      </c>
      <c r="CL5" s="150"/>
      <c r="CM5" s="114" t="s">
        <v>119</v>
      </c>
      <c r="CN5" s="150">
        <f t="shared" ref="CN5" si="3">$AR$5</f>
        <v>0</v>
      </c>
      <c r="CO5" s="150"/>
      <c r="CP5" s="114" t="s">
        <v>118</v>
      </c>
      <c r="CQ5" s="114" t="s">
        <v>116</v>
      </c>
      <c r="CR5" s="114"/>
    </row>
    <row r="6" spans="1:96" ht="11.25" customHeight="1">
      <c r="B6" s="857"/>
      <c r="C6" s="857"/>
      <c r="D6" s="857"/>
      <c r="E6" s="857"/>
      <c r="F6" s="857"/>
      <c r="G6" s="857"/>
      <c r="H6" s="857"/>
      <c r="I6" s="857"/>
      <c r="J6" s="857"/>
      <c r="K6" s="857"/>
      <c r="L6" s="857"/>
      <c r="M6" s="857"/>
      <c r="N6" s="857"/>
      <c r="O6" s="857"/>
      <c r="P6" s="857"/>
      <c r="Q6" s="857"/>
      <c r="R6" s="857"/>
      <c r="S6" s="1061"/>
      <c r="T6" s="1061"/>
      <c r="U6" s="1061"/>
      <c r="AX6" s="857"/>
      <c r="AY6" s="857"/>
      <c r="AZ6" s="857"/>
      <c r="BA6" s="857"/>
      <c r="BB6" s="857"/>
      <c r="BC6" s="857"/>
      <c r="BD6" s="857"/>
      <c r="BE6" s="857"/>
      <c r="BF6" s="857"/>
      <c r="BG6" s="857"/>
      <c r="BH6" s="857"/>
      <c r="BI6" s="857"/>
      <c r="BJ6" s="857"/>
      <c r="BK6" s="857"/>
      <c r="BL6" s="857"/>
      <c r="BM6" s="857"/>
      <c r="BN6" s="857"/>
      <c r="BO6" s="1061"/>
      <c r="BP6" s="1061"/>
      <c r="BQ6" s="1061"/>
    </row>
    <row r="7" spans="1:96" ht="8.25" customHeight="1"/>
    <row r="8" spans="1:96" ht="12" customHeight="1">
      <c r="A8" s="52"/>
      <c r="B8" s="53"/>
      <c r="C8" s="1217"/>
      <c r="D8" s="1217"/>
      <c r="E8" s="1217"/>
      <c r="F8" s="1217"/>
      <c r="G8" s="1217"/>
      <c r="H8" s="853" t="s">
        <v>65</v>
      </c>
      <c r="I8" s="853"/>
      <c r="J8" s="853"/>
      <c r="K8" s="853"/>
      <c r="L8" s="1058" t="s">
        <v>66</v>
      </c>
      <c r="M8" s="1058"/>
      <c r="N8" s="1058"/>
      <c r="O8" s="1058"/>
      <c r="P8" s="1058"/>
      <c r="Q8" s="1058"/>
      <c r="R8" s="53"/>
      <c r="S8" s="851" t="s">
        <v>67</v>
      </c>
      <c r="T8" s="851"/>
      <c r="U8" s="851"/>
      <c r="V8" s="851"/>
      <c r="W8" s="851"/>
      <c r="X8" s="851"/>
      <c r="Y8" s="851"/>
      <c r="Z8" s="851"/>
      <c r="AC8" s="55"/>
      <c r="AD8" s="55"/>
      <c r="AE8" s="55"/>
      <c r="AF8" s="55"/>
      <c r="AG8" s="55"/>
      <c r="AH8" s="55"/>
      <c r="AI8" s="55"/>
      <c r="AW8" s="52"/>
      <c r="AX8" s="53"/>
      <c r="AY8" s="854">
        <f t="shared" ref="AY8" si="4">$C$8</f>
        <v>0</v>
      </c>
      <c r="AZ8" s="854"/>
      <c r="BA8" s="854"/>
      <c r="BB8" s="854"/>
      <c r="BC8" s="854"/>
      <c r="BD8" s="853" t="s">
        <v>65</v>
      </c>
      <c r="BE8" s="853"/>
      <c r="BF8" s="853"/>
      <c r="BG8" s="853"/>
      <c r="BH8" s="1058" t="s">
        <v>66</v>
      </c>
      <c r="BI8" s="1058"/>
      <c r="BJ8" s="1058"/>
      <c r="BK8" s="1058"/>
      <c r="BL8" s="1058"/>
      <c r="BM8" s="1058"/>
      <c r="BN8" s="113"/>
      <c r="BO8" s="851" t="s">
        <v>67</v>
      </c>
      <c r="BP8" s="851"/>
      <c r="BQ8" s="851"/>
      <c r="BR8" s="851"/>
      <c r="BS8" s="851"/>
      <c r="BT8" s="851"/>
      <c r="BU8" s="851"/>
      <c r="BV8" s="851"/>
      <c r="BZ8" s="55"/>
      <c r="CA8" s="55"/>
      <c r="CB8" s="55"/>
      <c r="CC8" s="1053" t="s">
        <v>68</v>
      </c>
      <c r="CD8" s="1054"/>
      <c r="CE8" s="1054"/>
      <c r="CF8" s="1054"/>
      <c r="CG8" s="1054"/>
      <c r="CH8" s="1054"/>
      <c r="CI8" s="1054"/>
      <c r="CJ8" s="1054"/>
      <c r="CK8" s="1054"/>
      <c r="CL8" s="1054"/>
      <c r="CM8" s="1054"/>
      <c r="CN8" s="1054"/>
      <c r="CO8" s="1054"/>
      <c r="CP8" s="1054"/>
      <c r="CQ8" s="1054"/>
      <c r="CR8" s="1055"/>
    </row>
    <row r="9" spans="1:96" ht="12" customHeight="1">
      <c r="A9" s="56"/>
      <c r="B9" s="53"/>
      <c r="C9" s="1217"/>
      <c r="D9" s="1217"/>
      <c r="E9" s="1217"/>
      <c r="F9" s="1217"/>
      <c r="G9" s="1217"/>
      <c r="H9" s="853"/>
      <c r="I9" s="853"/>
      <c r="J9" s="853"/>
      <c r="K9" s="853"/>
      <c r="L9" s="1058"/>
      <c r="M9" s="1058"/>
      <c r="N9" s="1058"/>
      <c r="O9" s="1058"/>
      <c r="P9" s="1058"/>
      <c r="Q9" s="1058"/>
      <c r="R9" s="53"/>
      <c r="S9" s="851"/>
      <c r="T9" s="851"/>
      <c r="U9" s="851"/>
      <c r="V9" s="851"/>
      <c r="W9" s="851"/>
      <c r="X9" s="851"/>
      <c r="Y9" s="851"/>
      <c r="Z9" s="851"/>
      <c r="AB9" s="55"/>
      <c r="AC9" s="55"/>
      <c r="AD9" s="55"/>
      <c r="AE9" s="55"/>
      <c r="AF9" s="55"/>
      <c r="AG9" s="55"/>
      <c r="AH9" s="55"/>
      <c r="AI9" s="55"/>
      <c r="AW9" s="56"/>
      <c r="AX9" s="53"/>
      <c r="AY9" s="854"/>
      <c r="AZ9" s="854"/>
      <c r="BA9" s="854"/>
      <c r="BB9" s="854"/>
      <c r="BC9" s="854"/>
      <c r="BD9" s="853"/>
      <c r="BE9" s="853"/>
      <c r="BF9" s="853"/>
      <c r="BG9" s="853"/>
      <c r="BH9" s="1058"/>
      <c r="BI9" s="1058"/>
      <c r="BJ9" s="1058"/>
      <c r="BK9" s="1058"/>
      <c r="BL9" s="1058"/>
      <c r="BM9" s="1058"/>
      <c r="BN9" s="113"/>
      <c r="BO9" s="851"/>
      <c r="BP9" s="851"/>
      <c r="BQ9" s="851"/>
      <c r="BR9" s="851"/>
      <c r="BS9" s="851"/>
      <c r="BT9" s="851"/>
      <c r="BU9" s="851"/>
      <c r="BV9" s="851"/>
      <c r="BY9" s="55"/>
      <c r="BZ9" s="55"/>
      <c r="CA9" s="55"/>
      <c r="CB9" s="55"/>
      <c r="CC9" s="872"/>
      <c r="CD9" s="873"/>
      <c r="CE9" s="873"/>
      <c r="CF9" s="874"/>
      <c r="CG9" s="872"/>
      <c r="CH9" s="873"/>
      <c r="CI9" s="873"/>
      <c r="CJ9" s="874"/>
      <c r="CK9" s="872"/>
      <c r="CL9" s="873"/>
      <c r="CM9" s="873"/>
      <c r="CN9" s="874"/>
      <c r="CO9" s="872"/>
      <c r="CP9" s="873"/>
      <c r="CQ9" s="873"/>
      <c r="CR9" s="874"/>
    </row>
    <row r="10" spans="1:96" ht="12" customHeight="1">
      <c r="A10" s="56"/>
      <c r="B10" s="53"/>
      <c r="C10" s="1217"/>
      <c r="D10" s="1217"/>
      <c r="E10" s="1217"/>
      <c r="F10" s="1217"/>
      <c r="G10" s="1217"/>
      <c r="H10" s="853"/>
      <c r="I10" s="853"/>
      <c r="J10" s="853"/>
      <c r="K10" s="853"/>
      <c r="L10" s="1059" t="s">
        <v>69</v>
      </c>
      <c r="M10" s="1059"/>
      <c r="N10" s="1059"/>
      <c r="O10" s="1059"/>
      <c r="P10" s="1059"/>
      <c r="Q10" s="1059"/>
      <c r="R10" s="53"/>
      <c r="S10" s="851"/>
      <c r="T10" s="851"/>
      <c r="U10" s="851"/>
      <c r="V10" s="851"/>
      <c r="W10" s="851"/>
      <c r="X10" s="851"/>
      <c r="Y10" s="851"/>
      <c r="Z10" s="851"/>
      <c r="AC10" s="55"/>
      <c r="AD10" s="55"/>
      <c r="AE10" s="55"/>
      <c r="AF10" s="55"/>
      <c r="AG10" s="55"/>
      <c r="AH10" s="55"/>
      <c r="AI10" s="55"/>
      <c r="AW10" s="56"/>
      <c r="AX10" s="53"/>
      <c r="AY10" s="854"/>
      <c r="AZ10" s="854"/>
      <c r="BA10" s="854"/>
      <c r="BB10" s="854"/>
      <c r="BC10" s="854"/>
      <c r="BD10" s="853"/>
      <c r="BE10" s="853"/>
      <c r="BF10" s="853"/>
      <c r="BG10" s="853"/>
      <c r="BH10" s="1059" t="s">
        <v>69</v>
      </c>
      <c r="BI10" s="1059"/>
      <c r="BJ10" s="1059"/>
      <c r="BK10" s="1059"/>
      <c r="BL10" s="1059"/>
      <c r="BM10" s="1059"/>
      <c r="BN10" s="113"/>
      <c r="BO10" s="851"/>
      <c r="BP10" s="851"/>
      <c r="BQ10" s="851"/>
      <c r="BR10" s="851"/>
      <c r="BS10" s="851"/>
      <c r="BT10" s="851"/>
      <c r="BU10" s="851"/>
      <c r="BV10" s="851"/>
      <c r="BZ10" s="55"/>
      <c r="CA10" s="55"/>
      <c r="CB10" s="55"/>
      <c r="CC10" s="918"/>
      <c r="CD10" s="848"/>
      <c r="CE10" s="848"/>
      <c r="CF10" s="919"/>
      <c r="CG10" s="918"/>
      <c r="CH10" s="848"/>
      <c r="CI10" s="848"/>
      <c r="CJ10" s="919"/>
      <c r="CK10" s="918"/>
      <c r="CL10" s="848"/>
      <c r="CM10" s="848"/>
      <c r="CN10" s="919"/>
      <c r="CO10" s="918"/>
      <c r="CP10" s="848"/>
      <c r="CQ10" s="848"/>
      <c r="CR10" s="919"/>
    </row>
    <row r="11" spans="1:96" ht="12" customHeight="1">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W11" s="44"/>
      <c r="AX11" s="45"/>
      <c r="BH11" s="58"/>
      <c r="BI11" s="58"/>
      <c r="BJ11" s="58"/>
      <c r="BK11" s="58"/>
      <c r="BL11" s="58"/>
      <c r="BM11" s="58"/>
      <c r="BN11" s="58"/>
      <c r="BO11" s="58"/>
      <c r="BP11" s="58"/>
      <c r="BQ11" s="58"/>
      <c r="BR11" s="58"/>
      <c r="BS11" s="58"/>
      <c r="BT11" s="58"/>
      <c r="BU11" s="58"/>
      <c r="BV11" s="58"/>
      <c r="BW11" s="58"/>
      <c r="BX11" s="58"/>
      <c r="BY11" s="58"/>
      <c r="BZ11" s="58"/>
      <c r="CA11" s="58"/>
      <c r="CB11" s="58"/>
      <c r="CC11" s="918"/>
      <c r="CD11" s="848"/>
      <c r="CE11" s="848"/>
      <c r="CF11" s="919"/>
      <c r="CG11" s="918"/>
      <c r="CH11" s="848"/>
      <c r="CI11" s="848"/>
      <c r="CJ11" s="919"/>
      <c r="CK11" s="918"/>
      <c r="CL11" s="848"/>
      <c r="CM11" s="848"/>
      <c r="CN11" s="919"/>
      <c r="CO11" s="918"/>
      <c r="CP11" s="848"/>
      <c r="CQ11" s="848"/>
      <c r="CR11" s="919"/>
    </row>
    <row r="12" spans="1:96" ht="7.5" customHeight="1">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W12" s="44"/>
      <c r="AX12" s="45"/>
      <c r="BH12" s="58"/>
      <c r="BI12" s="58"/>
      <c r="BJ12" s="58"/>
      <c r="BK12" s="58"/>
      <c r="BL12" s="58"/>
      <c r="BM12" s="58"/>
      <c r="BN12" s="58"/>
      <c r="BO12" s="58"/>
      <c r="BP12" s="58"/>
      <c r="BQ12" s="58"/>
      <c r="BR12" s="58"/>
      <c r="BS12" s="58"/>
      <c r="BT12" s="58"/>
      <c r="BU12" s="58"/>
      <c r="BV12" s="58"/>
      <c r="BW12" s="58"/>
      <c r="BX12" s="58"/>
      <c r="BY12" s="58"/>
      <c r="BZ12" s="58"/>
      <c r="CA12" s="58"/>
      <c r="CB12" s="58"/>
      <c r="CC12" s="875"/>
      <c r="CD12" s="876"/>
      <c r="CE12" s="876"/>
      <c r="CF12" s="877"/>
      <c r="CG12" s="875"/>
      <c r="CH12" s="876"/>
      <c r="CI12" s="876"/>
      <c r="CJ12" s="877"/>
      <c r="CK12" s="875"/>
      <c r="CL12" s="876"/>
      <c r="CM12" s="876"/>
      <c r="CN12" s="877"/>
      <c r="CO12" s="875"/>
      <c r="CP12" s="876"/>
      <c r="CQ12" s="876"/>
      <c r="CR12" s="877"/>
    </row>
    <row r="13" spans="1:96" ht="8.25" customHeight="1">
      <c r="AA13" s="1215"/>
      <c r="AB13" s="1215"/>
      <c r="AC13" s="1215"/>
      <c r="AD13" s="1215"/>
      <c r="AE13" s="1215"/>
      <c r="AF13" s="1215"/>
      <c r="AG13" s="1215"/>
      <c r="AH13" s="1215"/>
      <c r="AI13" s="1215"/>
      <c r="AJ13" s="1215"/>
      <c r="AK13" s="1215"/>
      <c r="AL13" s="1215"/>
      <c r="AM13" s="1215"/>
      <c r="AN13" s="1215"/>
      <c r="AO13" s="1215"/>
      <c r="AP13" s="1215"/>
      <c r="AQ13" s="1215"/>
      <c r="AR13" s="1215"/>
      <c r="AS13" s="1215"/>
      <c r="AT13" s="1215"/>
      <c r="AU13" s="1215"/>
      <c r="AV13" s="1215"/>
      <c r="BW13" s="1062">
        <f t="shared" ref="BW13" si="5">AA13</f>
        <v>0</v>
      </c>
      <c r="BX13" s="1062"/>
      <c r="BY13" s="1062"/>
      <c r="BZ13" s="1062"/>
      <c r="CA13" s="1062"/>
      <c r="CB13" s="1062"/>
      <c r="CC13" s="1062"/>
      <c r="CD13" s="1062"/>
      <c r="CE13" s="1062"/>
      <c r="CF13" s="1062"/>
      <c r="CG13" s="1062"/>
      <c r="CH13" s="1062"/>
      <c r="CI13" s="1062"/>
      <c r="CJ13" s="1062"/>
      <c r="CK13" s="1062"/>
      <c r="CL13" s="1062"/>
      <c r="CM13" s="1062"/>
      <c r="CN13" s="1062"/>
      <c r="CO13" s="1062"/>
      <c r="CP13" s="1062"/>
      <c r="CQ13" s="1062"/>
      <c r="CR13" s="1062"/>
    </row>
    <row r="14" spans="1:96" ht="19.5" customHeight="1">
      <c r="W14" s="848" t="s">
        <v>111</v>
      </c>
      <c r="X14" s="848"/>
      <c r="Y14" s="848"/>
      <c r="Z14" s="848"/>
      <c r="AA14" s="1215"/>
      <c r="AB14" s="1215"/>
      <c r="AC14" s="1215"/>
      <c r="AD14" s="1215"/>
      <c r="AE14" s="1215"/>
      <c r="AF14" s="1215"/>
      <c r="AG14" s="1215"/>
      <c r="AH14" s="1215"/>
      <c r="AI14" s="1215"/>
      <c r="AJ14" s="1215"/>
      <c r="AK14" s="1215"/>
      <c r="AL14" s="1215"/>
      <c r="AM14" s="1215"/>
      <c r="AN14" s="1215"/>
      <c r="AO14" s="1215"/>
      <c r="AP14" s="1215"/>
      <c r="AQ14" s="1215"/>
      <c r="AR14" s="1215"/>
      <c r="AS14" s="1215"/>
      <c r="AT14" s="1215"/>
      <c r="AU14" s="1215"/>
      <c r="AV14" s="1215"/>
      <c r="BS14" s="848" t="s">
        <v>111</v>
      </c>
      <c r="BT14" s="848"/>
      <c r="BU14" s="848"/>
      <c r="BV14" s="848"/>
      <c r="BW14" s="1062"/>
      <c r="BX14" s="1062"/>
      <c r="BY14" s="1062"/>
      <c r="BZ14" s="1062"/>
      <c r="CA14" s="1062"/>
      <c r="CB14" s="1062"/>
      <c r="CC14" s="1062"/>
      <c r="CD14" s="1062"/>
      <c r="CE14" s="1062"/>
      <c r="CF14" s="1062"/>
      <c r="CG14" s="1062"/>
      <c r="CH14" s="1062"/>
      <c r="CI14" s="1062"/>
      <c r="CJ14" s="1062"/>
      <c r="CK14" s="1062"/>
      <c r="CL14" s="1062"/>
      <c r="CM14" s="1062"/>
      <c r="CN14" s="1062"/>
      <c r="CO14" s="1062"/>
      <c r="CP14" s="1062"/>
      <c r="CQ14" s="1062"/>
      <c r="CR14" s="1062"/>
    </row>
    <row r="15" spans="1:96" ht="15.75" customHeight="1">
      <c r="AA15" s="1215"/>
      <c r="AB15" s="1215"/>
      <c r="AC15" s="1215"/>
      <c r="AD15" s="1215"/>
      <c r="AE15" s="1215"/>
      <c r="AF15" s="1215"/>
      <c r="AG15" s="1215"/>
      <c r="AH15" s="1215"/>
      <c r="AI15" s="1215"/>
      <c r="AJ15" s="1215"/>
      <c r="AK15" s="1215"/>
      <c r="AL15" s="1215"/>
      <c r="AM15" s="1215"/>
      <c r="AN15" s="1215"/>
      <c r="AO15" s="1215"/>
      <c r="AP15" s="1215"/>
      <c r="AQ15" s="1215"/>
      <c r="AR15" s="1215"/>
      <c r="AS15" s="1215"/>
      <c r="AT15" s="1215"/>
      <c r="AU15" s="1215"/>
      <c r="AV15" s="1215"/>
      <c r="BW15" s="1062"/>
      <c r="BX15" s="1062"/>
      <c r="BY15" s="1062"/>
      <c r="BZ15" s="1062"/>
      <c r="CA15" s="1062"/>
      <c r="CB15" s="1062"/>
      <c r="CC15" s="1062"/>
      <c r="CD15" s="1062"/>
      <c r="CE15" s="1062"/>
      <c r="CF15" s="1062"/>
      <c r="CG15" s="1062"/>
      <c r="CH15" s="1062"/>
      <c r="CI15" s="1062"/>
      <c r="CJ15" s="1062"/>
      <c r="CK15" s="1062"/>
      <c r="CL15" s="1062"/>
      <c r="CM15" s="1062"/>
      <c r="CN15" s="1062"/>
      <c r="CO15" s="1062"/>
      <c r="CP15" s="1062"/>
      <c r="CQ15" s="1062"/>
      <c r="CR15" s="1062"/>
    </row>
    <row r="16" spans="1:96" ht="11.25" customHeight="1">
      <c r="W16" s="848" t="s">
        <v>72</v>
      </c>
      <c r="X16" s="848"/>
      <c r="Y16" s="848"/>
      <c r="Z16" s="848"/>
      <c r="AA16" s="1216"/>
      <c r="AB16" s="1216"/>
      <c r="AC16" s="1216"/>
      <c r="AD16" s="1216"/>
      <c r="AE16" s="1216"/>
      <c r="AF16" s="1216"/>
      <c r="AG16" s="1216"/>
      <c r="AH16" s="1216"/>
      <c r="AI16" s="1216"/>
      <c r="AJ16" s="1216"/>
      <c r="AK16" s="1216"/>
      <c r="AL16" s="1216"/>
      <c r="AM16" s="1216"/>
      <c r="AN16" s="1216"/>
      <c r="AO16" s="1216"/>
      <c r="AP16" s="1216"/>
      <c r="AQ16" s="1216"/>
      <c r="AR16" s="1216"/>
      <c r="AS16" s="1216"/>
      <c r="AT16" s="1216"/>
      <c r="AU16" s="1216"/>
      <c r="AV16" s="1216"/>
      <c r="BS16" s="848" t="s">
        <v>72</v>
      </c>
      <c r="BT16" s="848"/>
      <c r="BU16" s="848"/>
      <c r="BV16" s="848"/>
      <c r="BW16" s="1063">
        <f t="shared" ref="BW16" si="6">AA16</f>
        <v>0</v>
      </c>
      <c r="BX16" s="1063"/>
      <c r="BY16" s="1063"/>
      <c r="BZ16" s="1063"/>
      <c r="CA16" s="1063"/>
      <c r="CB16" s="1063"/>
      <c r="CC16" s="1063"/>
      <c r="CD16" s="1063"/>
      <c r="CE16" s="1063"/>
      <c r="CF16" s="1063"/>
      <c r="CG16" s="1063"/>
      <c r="CH16" s="1063"/>
      <c r="CI16" s="1063"/>
      <c r="CJ16" s="1063"/>
      <c r="CK16" s="1063"/>
      <c r="CL16" s="1063"/>
      <c r="CM16" s="1063"/>
      <c r="CN16" s="1063"/>
      <c r="CO16" s="1063"/>
      <c r="CP16" s="1063"/>
      <c r="CQ16" s="1063"/>
      <c r="CR16" s="1063"/>
    </row>
    <row r="17" spans="1:98" ht="11.25" customHeight="1">
      <c r="W17" s="848"/>
      <c r="X17" s="848"/>
      <c r="Y17" s="848"/>
      <c r="Z17" s="848"/>
      <c r="AA17" s="894"/>
      <c r="AB17" s="894"/>
      <c r="AC17" s="894"/>
      <c r="AD17" s="894"/>
      <c r="AE17" s="894"/>
      <c r="AF17" s="894"/>
      <c r="AG17" s="894"/>
      <c r="AH17" s="894"/>
      <c r="AI17" s="894"/>
      <c r="AJ17" s="894"/>
      <c r="AK17" s="894"/>
      <c r="AL17" s="894"/>
      <c r="AM17" s="894"/>
      <c r="AN17" s="894"/>
      <c r="AO17" s="894"/>
      <c r="AP17" s="894"/>
      <c r="AQ17" s="894"/>
      <c r="AR17" s="894"/>
      <c r="AS17" s="894"/>
      <c r="AT17" s="894"/>
      <c r="AU17" s="894"/>
      <c r="AV17" s="894"/>
      <c r="BS17" s="848"/>
      <c r="BT17" s="848"/>
      <c r="BU17" s="848"/>
      <c r="BV17" s="848"/>
      <c r="BW17" s="1064"/>
      <c r="BX17" s="1064"/>
      <c r="BY17" s="1064"/>
      <c r="BZ17" s="1064"/>
      <c r="CA17" s="1064"/>
      <c r="CB17" s="1064"/>
      <c r="CC17" s="1064"/>
      <c r="CD17" s="1064"/>
      <c r="CE17" s="1064"/>
      <c r="CF17" s="1064"/>
      <c r="CG17" s="1064"/>
      <c r="CH17" s="1064"/>
      <c r="CI17" s="1064"/>
      <c r="CJ17" s="1064"/>
      <c r="CK17" s="1064"/>
      <c r="CL17" s="1064"/>
      <c r="CM17" s="1064"/>
      <c r="CN17" s="1064"/>
      <c r="CO17" s="1064"/>
      <c r="CP17" s="1064"/>
      <c r="CQ17" s="1064"/>
      <c r="CR17" s="1064"/>
    </row>
    <row r="18" spans="1:98" ht="12.6" customHeight="1">
      <c r="A18" s="49"/>
      <c r="B18" s="61"/>
      <c r="C18" s="61"/>
      <c r="D18" s="61"/>
      <c r="E18" s="61"/>
      <c r="F18" s="6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49"/>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1060"/>
      <c r="BX18" s="1060"/>
      <c r="BY18" s="1060"/>
      <c r="BZ18" s="1060"/>
      <c r="CA18" s="1060"/>
      <c r="CB18" s="1060"/>
      <c r="CC18" s="1060"/>
      <c r="CD18" s="1060"/>
      <c r="CE18" s="1060"/>
      <c r="CF18" s="1060"/>
      <c r="CG18" s="1060"/>
      <c r="CH18" s="1060"/>
      <c r="CI18" s="1060"/>
      <c r="CJ18" s="1060"/>
      <c r="CK18" s="1060"/>
      <c r="CL18" s="1060"/>
      <c r="CM18" s="1060"/>
      <c r="CN18" s="1060"/>
      <c r="CO18" s="1060"/>
      <c r="CP18" s="1060"/>
      <c r="CQ18" s="1060"/>
      <c r="CR18" s="1060"/>
    </row>
    <row r="19" spans="1:98" ht="11.1" customHeight="1">
      <c r="A19" s="1069" t="s">
        <v>74</v>
      </c>
      <c r="B19" s="1070"/>
      <c r="C19" s="1070"/>
      <c r="D19" s="1070"/>
      <c r="E19" s="1070"/>
      <c r="F19" s="1070"/>
      <c r="G19" s="1071"/>
      <c r="H19" s="1080" t="s">
        <v>80</v>
      </c>
      <c r="I19" s="1080"/>
      <c r="J19" s="1080"/>
      <c r="K19" s="1080"/>
      <c r="L19" s="1080"/>
      <c r="M19" s="1080"/>
      <c r="N19" s="1080"/>
      <c r="O19" s="1080"/>
      <c r="P19" s="1080"/>
      <c r="Q19" s="1080"/>
      <c r="R19" s="1080" t="s">
        <v>76</v>
      </c>
      <c r="S19" s="1080"/>
      <c r="T19" s="1080"/>
      <c r="U19" s="1080"/>
      <c r="V19" s="1080"/>
      <c r="W19" s="1080"/>
      <c r="X19" s="1080"/>
      <c r="Y19" s="1080"/>
      <c r="Z19" s="1080"/>
      <c r="AA19" s="1080" t="s">
        <v>82</v>
      </c>
      <c r="AB19" s="1080"/>
      <c r="AC19" s="1080"/>
      <c r="AD19" s="1080"/>
      <c r="AE19" s="1080"/>
      <c r="AF19" s="1080"/>
      <c r="AG19" s="1080"/>
      <c r="AH19" s="1080"/>
      <c r="AI19" s="1080"/>
      <c r="AJ19" s="1074" t="s">
        <v>77</v>
      </c>
      <c r="AK19" s="1075"/>
      <c r="AL19" s="1076"/>
      <c r="AM19" s="1069" t="s">
        <v>83</v>
      </c>
      <c r="AN19" s="1070"/>
      <c r="AO19" s="1070"/>
      <c r="AP19" s="1070"/>
      <c r="AQ19" s="1071"/>
      <c r="AR19" s="1069" t="s">
        <v>98</v>
      </c>
      <c r="AS19" s="1070"/>
      <c r="AT19" s="1070"/>
      <c r="AU19" s="1070"/>
      <c r="AV19" s="1071"/>
      <c r="AW19" s="1069" t="s">
        <v>74</v>
      </c>
      <c r="AX19" s="1070"/>
      <c r="AY19" s="1070"/>
      <c r="AZ19" s="1070"/>
      <c r="BA19" s="1070"/>
      <c r="BB19" s="1070"/>
      <c r="BC19" s="1071"/>
      <c r="BD19" s="1080" t="s">
        <v>80</v>
      </c>
      <c r="BE19" s="1080"/>
      <c r="BF19" s="1080"/>
      <c r="BG19" s="1080"/>
      <c r="BH19" s="1080"/>
      <c r="BI19" s="1080"/>
      <c r="BJ19" s="1080"/>
      <c r="BK19" s="1080"/>
      <c r="BL19" s="1080"/>
      <c r="BM19" s="1080"/>
      <c r="BN19" s="1080" t="s">
        <v>76</v>
      </c>
      <c r="BO19" s="1080"/>
      <c r="BP19" s="1080"/>
      <c r="BQ19" s="1080"/>
      <c r="BR19" s="1080"/>
      <c r="BS19" s="1080"/>
      <c r="BT19" s="1080"/>
      <c r="BU19" s="1080"/>
      <c r="BV19" s="1080"/>
      <c r="BW19" s="1080" t="s">
        <v>82</v>
      </c>
      <c r="BX19" s="1080"/>
      <c r="BY19" s="1080"/>
      <c r="BZ19" s="1080"/>
      <c r="CA19" s="1080"/>
      <c r="CB19" s="1080"/>
      <c r="CC19" s="1080"/>
      <c r="CD19" s="1080"/>
      <c r="CE19" s="1080"/>
      <c r="CF19" s="1074" t="s">
        <v>77</v>
      </c>
      <c r="CG19" s="1075"/>
      <c r="CH19" s="1076"/>
      <c r="CI19" s="1069" t="s">
        <v>83</v>
      </c>
      <c r="CJ19" s="1070"/>
      <c r="CK19" s="1070"/>
      <c r="CL19" s="1070"/>
      <c r="CM19" s="1071"/>
      <c r="CN19" s="1069" t="s">
        <v>98</v>
      </c>
      <c r="CO19" s="1070"/>
      <c r="CP19" s="1070"/>
      <c r="CQ19" s="1070"/>
      <c r="CR19" s="1071"/>
      <c r="CT19" s="59"/>
    </row>
    <row r="20" spans="1:98" ht="11.1" customHeight="1">
      <c r="A20" s="1072"/>
      <c r="B20" s="915"/>
      <c r="C20" s="915"/>
      <c r="D20" s="915"/>
      <c r="E20" s="915"/>
      <c r="F20" s="915"/>
      <c r="G20" s="1073"/>
      <c r="H20" s="1080"/>
      <c r="I20" s="1080"/>
      <c r="J20" s="1080"/>
      <c r="K20" s="1080"/>
      <c r="L20" s="1080"/>
      <c r="M20" s="1080"/>
      <c r="N20" s="1080"/>
      <c r="O20" s="1080"/>
      <c r="P20" s="1080"/>
      <c r="Q20" s="1080"/>
      <c r="R20" s="1080"/>
      <c r="S20" s="1080"/>
      <c r="T20" s="1080"/>
      <c r="U20" s="1080"/>
      <c r="V20" s="1080"/>
      <c r="W20" s="1080"/>
      <c r="X20" s="1080"/>
      <c r="Y20" s="1080"/>
      <c r="Z20" s="1080"/>
      <c r="AA20" s="1080"/>
      <c r="AB20" s="1080"/>
      <c r="AC20" s="1080"/>
      <c r="AD20" s="1080"/>
      <c r="AE20" s="1080"/>
      <c r="AF20" s="1080"/>
      <c r="AG20" s="1080"/>
      <c r="AH20" s="1080"/>
      <c r="AI20" s="1080"/>
      <c r="AJ20" s="1077"/>
      <c r="AK20" s="1078"/>
      <c r="AL20" s="1079"/>
      <c r="AM20" s="1072"/>
      <c r="AN20" s="915"/>
      <c r="AO20" s="915"/>
      <c r="AP20" s="915"/>
      <c r="AQ20" s="1073"/>
      <c r="AR20" s="1072"/>
      <c r="AS20" s="915"/>
      <c r="AT20" s="915"/>
      <c r="AU20" s="915"/>
      <c r="AV20" s="1073"/>
      <c r="AW20" s="1072"/>
      <c r="AX20" s="915"/>
      <c r="AY20" s="915"/>
      <c r="AZ20" s="915"/>
      <c r="BA20" s="915"/>
      <c r="BB20" s="915"/>
      <c r="BC20" s="1073"/>
      <c r="BD20" s="1080"/>
      <c r="BE20" s="1080"/>
      <c r="BF20" s="1080"/>
      <c r="BG20" s="1080"/>
      <c r="BH20" s="1080"/>
      <c r="BI20" s="1080"/>
      <c r="BJ20" s="1080"/>
      <c r="BK20" s="1080"/>
      <c r="BL20" s="1080"/>
      <c r="BM20" s="1080"/>
      <c r="BN20" s="1080"/>
      <c r="BO20" s="1080"/>
      <c r="BP20" s="1080"/>
      <c r="BQ20" s="1080"/>
      <c r="BR20" s="1080"/>
      <c r="BS20" s="1080"/>
      <c r="BT20" s="1080"/>
      <c r="BU20" s="1080"/>
      <c r="BV20" s="1080"/>
      <c r="BW20" s="1080"/>
      <c r="BX20" s="1080"/>
      <c r="BY20" s="1080"/>
      <c r="BZ20" s="1080"/>
      <c r="CA20" s="1080"/>
      <c r="CB20" s="1080"/>
      <c r="CC20" s="1080"/>
      <c r="CD20" s="1080"/>
      <c r="CE20" s="1080"/>
      <c r="CF20" s="1077"/>
      <c r="CG20" s="1078"/>
      <c r="CH20" s="1079"/>
      <c r="CI20" s="1072"/>
      <c r="CJ20" s="915"/>
      <c r="CK20" s="915"/>
      <c r="CL20" s="915"/>
      <c r="CM20" s="1073"/>
      <c r="CN20" s="1072"/>
      <c r="CO20" s="915"/>
      <c r="CP20" s="915"/>
      <c r="CQ20" s="915"/>
      <c r="CR20" s="1073"/>
      <c r="CT20" s="59"/>
    </row>
    <row r="21" spans="1:98" ht="12.95" customHeight="1">
      <c r="A21" s="1168"/>
      <c r="B21" s="1169"/>
      <c r="C21" s="1169"/>
      <c r="D21" s="1169"/>
      <c r="E21" s="1169"/>
      <c r="F21" s="1169"/>
      <c r="G21" s="1170"/>
      <c r="H21" s="1174"/>
      <c r="I21" s="1174"/>
      <c r="J21" s="1174"/>
      <c r="K21" s="1174"/>
      <c r="L21" s="1174"/>
      <c r="M21" s="1174"/>
      <c r="N21" s="1174"/>
      <c r="O21" s="1174"/>
      <c r="P21" s="1174"/>
      <c r="Q21" s="1175"/>
      <c r="R21" s="1176"/>
      <c r="S21" s="1177"/>
      <c r="T21" s="1177"/>
      <c r="U21" s="1177"/>
      <c r="V21" s="1177"/>
      <c r="W21" s="1177"/>
      <c r="X21" s="1177"/>
      <c r="Y21" s="1177"/>
      <c r="Z21" s="1178"/>
      <c r="AA21" s="1182"/>
      <c r="AB21" s="1183"/>
      <c r="AC21" s="1183"/>
      <c r="AD21" s="1183"/>
      <c r="AE21" s="1183"/>
      <c r="AF21" s="1183"/>
      <c r="AG21" s="1183"/>
      <c r="AH21" s="1183"/>
      <c r="AI21" s="1184"/>
      <c r="AJ21" s="1188"/>
      <c r="AK21" s="1189"/>
      <c r="AL21" s="1190"/>
      <c r="AM21" s="1194"/>
      <c r="AN21" s="1195"/>
      <c r="AO21" s="1195"/>
      <c r="AP21" s="1195"/>
      <c r="AQ21" s="1196"/>
      <c r="AR21" s="1200"/>
      <c r="AS21" s="1201"/>
      <c r="AT21" s="1201"/>
      <c r="AU21" s="1201"/>
      <c r="AV21" s="1202"/>
      <c r="AW21" s="1067" t="str">
        <f>LEFT(RIGHT(A21,6))</f>
        <v/>
      </c>
      <c r="AX21" s="1065" t="str">
        <f>LEFT(RIGHT(A21,5))</f>
        <v/>
      </c>
      <c r="AY21" s="1065" t="s">
        <v>84</v>
      </c>
      <c r="AZ21" s="1065" t="str">
        <f>LEFT(RIGHT(A21,4))</f>
        <v/>
      </c>
      <c r="BA21" s="1065" t="str">
        <f>LEFT(RIGHT(A21,3))</f>
        <v/>
      </c>
      <c r="BB21" s="1065" t="str">
        <f>LEFT(RIGHT(A21,2))</f>
        <v/>
      </c>
      <c r="BC21" s="1161" t="str">
        <f>RIGHT(A21,1)</f>
        <v/>
      </c>
      <c r="BD21" s="1163">
        <f t="shared" ref="BD21:BD59" si="7">H21</f>
        <v>0</v>
      </c>
      <c r="BE21" s="1033"/>
      <c r="BF21" s="1033"/>
      <c r="BG21" s="1033"/>
      <c r="BH21" s="1033"/>
      <c r="BI21" s="1033"/>
      <c r="BJ21" s="1033"/>
      <c r="BK21" s="1033"/>
      <c r="BL21" s="1033"/>
      <c r="BM21" s="1164"/>
      <c r="BN21" s="1110" t="str">
        <f>IF(LEN(R21)&lt;9,"",LEFT(RIGHT(R21,9)))</f>
        <v/>
      </c>
      <c r="BO21" s="1128" t="str">
        <f>IF(LEN(R21)&lt;8,"",LEFT(RIGHT(R21,8)))</f>
        <v/>
      </c>
      <c r="BP21" s="1158" t="str">
        <f>IF(LEN(R21)&lt;7,"",LEFT(RIGHT(R21,7)))</f>
        <v/>
      </c>
      <c r="BQ21" s="1153" t="str">
        <f>IF(LEN(R21)&lt;6,"",LEFT(RIGHT(R21,6)))</f>
        <v/>
      </c>
      <c r="BR21" s="1128" t="str">
        <f>IF(LEN(R21)&lt;5,"",LEFT(RIGHT(R21,5)))</f>
        <v/>
      </c>
      <c r="BS21" s="1158" t="str">
        <f>IF(LEN(R21)&lt;4,"",LEFT(RIGHT(R21,4)))</f>
        <v/>
      </c>
      <c r="BT21" s="1153" t="str">
        <f>IF(LEN(R21)&lt;3,"",LEFT(RIGHT(R21,3)))</f>
        <v/>
      </c>
      <c r="BU21" s="1128" t="str">
        <f>IF(LEN(R21)&lt;2,"",LEFT(RIGHT(R21,2)))</f>
        <v/>
      </c>
      <c r="BV21" s="1101" t="str">
        <f>RIGHT(R21,1)</f>
        <v/>
      </c>
      <c r="BW21" s="1103" t="str">
        <f>IF(LEN(AA21)&lt;9,"",LEFT(RIGHT(AA21,9)))</f>
        <v/>
      </c>
      <c r="BX21" s="1091" t="str">
        <f>IF(LEN(AA21)&lt;8,"",LEFT(RIGHT(AA21,8)))</f>
        <v/>
      </c>
      <c r="BY21" s="1087" t="str">
        <f>IF(LEN(AA21)&lt;7,"",LEFT(RIGHT(AA21,7)))</f>
        <v/>
      </c>
      <c r="BZ21" s="1089" t="str">
        <f>IF(LEN(AA21)&lt;6,"",LEFT(RIGHT(AA21,6)))</f>
        <v/>
      </c>
      <c r="CA21" s="1091" t="str">
        <f>IF(LEN(AA21)&lt;5,"",LEFT(RIGHT(AA21,5)))</f>
        <v/>
      </c>
      <c r="CB21" s="1087" t="str">
        <f>IF(LEN(AA21)&lt;4,"",LEFT(RIGHT(AA21,4)))</f>
        <v/>
      </c>
      <c r="CC21" s="1089" t="str">
        <f>IF(LEN(AA21)&lt;3,"",LEFT(RIGHT(AA21,3)))</f>
        <v/>
      </c>
      <c r="CD21" s="1091" t="str">
        <f>IF(LEN(AA21)&lt;2,"",LEFT(RIGHT(AA21,2)))</f>
        <v/>
      </c>
      <c r="CE21" s="1093" t="str">
        <f>RIGHT(AA21,1)</f>
        <v/>
      </c>
      <c r="CF21" s="1095" t="str">
        <f>IF(AJ21="","",AJ21)</f>
        <v/>
      </c>
      <c r="CG21" s="1096"/>
      <c r="CH21" s="1097"/>
      <c r="CI21" s="1069" t="str">
        <f>IF(AM21="","",AM21)</f>
        <v/>
      </c>
      <c r="CJ21" s="1070"/>
      <c r="CK21" s="1070"/>
      <c r="CL21" s="1070"/>
      <c r="CM21" s="1071"/>
      <c r="CN21" s="1081" t="str">
        <f>IF(AR21="","",AR21)</f>
        <v/>
      </c>
      <c r="CO21" s="1082"/>
      <c r="CP21" s="1082"/>
      <c r="CQ21" s="1082"/>
      <c r="CR21" s="1083"/>
      <c r="CT21" s="59"/>
    </row>
    <row r="22" spans="1:98" ht="12.95" customHeight="1">
      <c r="A22" s="1171"/>
      <c r="B22" s="1172"/>
      <c r="C22" s="1172"/>
      <c r="D22" s="1172"/>
      <c r="E22" s="1172"/>
      <c r="F22" s="1172"/>
      <c r="G22" s="1173"/>
      <c r="H22" s="1174"/>
      <c r="I22" s="1174"/>
      <c r="J22" s="1174"/>
      <c r="K22" s="1174"/>
      <c r="L22" s="1174"/>
      <c r="M22" s="1174"/>
      <c r="N22" s="1174"/>
      <c r="O22" s="1174"/>
      <c r="P22" s="1174"/>
      <c r="Q22" s="1175"/>
      <c r="R22" s="1212"/>
      <c r="S22" s="1213"/>
      <c r="T22" s="1213"/>
      <c r="U22" s="1213"/>
      <c r="V22" s="1213"/>
      <c r="W22" s="1213"/>
      <c r="X22" s="1213"/>
      <c r="Y22" s="1213"/>
      <c r="Z22" s="1214"/>
      <c r="AA22" s="1185"/>
      <c r="AB22" s="1186"/>
      <c r="AC22" s="1186"/>
      <c r="AD22" s="1186"/>
      <c r="AE22" s="1186"/>
      <c r="AF22" s="1186"/>
      <c r="AG22" s="1186"/>
      <c r="AH22" s="1186"/>
      <c r="AI22" s="1187"/>
      <c r="AJ22" s="1191"/>
      <c r="AK22" s="1192"/>
      <c r="AL22" s="1193"/>
      <c r="AM22" s="1197"/>
      <c r="AN22" s="1198"/>
      <c r="AO22" s="1198"/>
      <c r="AP22" s="1198"/>
      <c r="AQ22" s="1199"/>
      <c r="AR22" s="1206"/>
      <c r="AS22" s="504"/>
      <c r="AT22" s="504"/>
      <c r="AU22" s="504"/>
      <c r="AV22" s="1207"/>
      <c r="AW22" s="1068"/>
      <c r="AX22" s="1066"/>
      <c r="AY22" s="1066"/>
      <c r="AZ22" s="1066"/>
      <c r="BA22" s="1066"/>
      <c r="BB22" s="1066"/>
      <c r="BC22" s="1208"/>
      <c r="BD22" s="1209"/>
      <c r="BE22" s="1210"/>
      <c r="BF22" s="1210"/>
      <c r="BG22" s="1210"/>
      <c r="BH22" s="1210"/>
      <c r="BI22" s="1210"/>
      <c r="BJ22" s="1210"/>
      <c r="BK22" s="1210"/>
      <c r="BL22" s="1210"/>
      <c r="BM22" s="1211"/>
      <c r="BN22" s="1125"/>
      <c r="BO22" s="1108"/>
      <c r="BP22" s="1127"/>
      <c r="BQ22" s="1106"/>
      <c r="BR22" s="1108"/>
      <c r="BS22" s="1127"/>
      <c r="BT22" s="1106"/>
      <c r="BU22" s="1108"/>
      <c r="BV22" s="1102"/>
      <c r="BW22" s="1104"/>
      <c r="BX22" s="1092"/>
      <c r="BY22" s="1088"/>
      <c r="BZ22" s="1090"/>
      <c r="CA22" s="1092"/>
      <c r="CB22" s="1088"/>
      <c r="CC22" s="1090"/>
      <c r="CD22" s="1092"/>
      <c r="CE22" s="1094"/>
      <c r="CF22" s="1098"/>
      <c r="CG22" s="1099"/>
      <c r="CH22" s="1100"/>
      <c r="CI22" s="1072"/>
      <c r="CJ22" s="915"/>
      <c r="CK22" s="915"/>
      <c r="CL22" s="915"/>
      <c r="CM22" s="1073"/>
      <c r="CN22" s="1084"/>
      <c r="CO22" s="1085"/>
      <c r="CP22" s="1085"/>
      <c r="CQ22" s="1085"/>
      <c r="CR22" s="1086"/>
      <c r="CT22" s="59"/>
    </row>
    <row r="23" spans="1:98" ht="12.95" customHeight="1">
      <c r="A23" s="1168"/>
      <c r="B23" s="1169"/>
      <c r="C23" s="1169"/>
      <c r="D23" s="1169"/>
      <c r="E23" s="1169"/>
      <c r="F23" s="1169"/>
      <c r="G23" s="1170"/>
      <c r="H23" s="1174"/>
      <c r="I23" s="1174"/>
      <c r="J23" s="1174"/>
      <c r="K23" s="1174"/>
      <c r="L23" s="1174"/>
      <c r="M23" s="1174"/>
      <c r="N23" s="1174"/>
      <c r="O23" s="1174"/>
      <c r="P23" s="1174"/>
      <c r="Q23" s="1175"/>
      <c r="R23" s="1176"/>
      <c r="S23" s="1177"/>
      <c r="T23" s="1177"/>
      <c r="U23" s="1177"/>
      <c r="V23" s="1177"/>
      <c r="W23" s="1177"/>
      <c r="X23" s="1177"/>
      <c r="Y23" s="1177"/>
      <c r="Z23" s="1178"/>
      <c r="AA23" s="1182"/>
      <c r="AB23" s="1183"/>
      <c r="AC23" s="1183"/>
      <c r="AD23" s="1183"/>
      <c r="AE23" s="1183"/>
      <c r="AF23" s="1183"/>
      <c r="AG23" s="1183"/>
      <c r="AH23" s="1183"/>
      <c r="AI23" s="1184"/>
      <c r="AJ23" s="1188"/>
      <c r="AK23" s="1189"/>
      <c r="AL23" s="1190"/>
      <c r="AM23" s="1194"/>
      <c r="AN23" s="1195"/>
      <c r="AO23" s="1195"/>
      <c r="AP23" s="1195"/>
      <c r="AQ23" s="1196"/>
      <c r="AR23" s="1200"/>
      <c r="AS23" s="1201"/>
      <c r="AT23" s="1201"/>
      <c r="AU23" s="1201"/>
      <c r="AV23" s="1202"/>
      <c r="AW23" s="1067" t="str">
        <f>LEFT(RIGHT(A23,6))</f>
        <v/>
      </c>
      <c r="AX23" s="1065" t="str">
        <f>LEFT(RIGHT(A23,5))</f>
        <v/>
      </c>
      <c r="AY23" s="1065" t="s">
        <v>84</v>
      </c>
      <c r="AZ23" s="1065" t="str">
        <f>LEFT(RIGHT(A23,4))</f>
        <v/>
      </c>
      <c r="BA23" s="1065" t="str">
        <f>LEFT(RIGHT(A23,3))</f>
        <v/>
      </c>
      <c r="BB23" s="1065" t="str">
        <f>LEFT(RIGHT(A23,2))</f>
        <v/>
      </c>
      <c r="BC23" s="1161" t="str">
        <f>RIGHT(A23,1)</f>
        <v/>
      </c>
      <c r="BD23" s="1163">
        <f t="shared" si="7"/>
        <v>0</v>
      </c>
      <c r="BE23" s="1033"/>
      <c r="BF23" s="1033"/>
      <c r="BG23" s="1033"/>
      <c r="BH23" s="1033"/>
      <c r="BI23" s="1033"/>
      <c r="BJ23" s="1033"/>
      <c r="BK23" s="1033"/>
      <c r="BL23" s="1033"/>
      <c r="BM23" s="1164"/>
      <c r="BN23" s="1110" t="str">
        <f>IF(LEN(R23)&lt;9,"",LEFT(RIGHT(R23,9)))</f>
        <v/>
      </c>
      <c r="BO23" s="1128" t="str">
        <f>IF(LEN(R23)&lt;8,"",LEFT(RIGHT(R23,8)))</f>
        <v/>
      </c>
      <c r="BP23" s="1158" t="str">
        <f>IF(LEN(R23)&lt;7,"",LEFT(RIGHT(R23,7)))</f>
        <v/>
      </c>
      <c r="BQ23" s="1153" t="str">
        <f>IF(LEN(R23)&lt;6,"",LEFT(RIGHT(R23,6)))</f>
        <v/>
      </c>
      <c r="BR23" s="1128" t="str">
        <f>IF(LEN(R23)&lt;5,"",LEFT(RIGHT(R23,5)))</f>
        <v/>
      </c>
      <c r="BS23" s="1158" t="str">
        <f>IF(LEN(R23)&lt;4,"",LEFT(RIGHT(R23,4)))</f>
        <v/>
      </c>
      <c r="BT23" s="1153" t="str">
        <f>IF(LEN(R23)&lt;3,"",LEFT(RIGHT(R23,3)))</f>
        <v/>
      </c>
      <c r="BU23" s="1128" t="str">
        <f>IF(LEN(R23)&lt;2,"",LEFT(RIGHT(R23,2)))</f>
        <v/>
      </c>
      <c r="BV23" s="1101" t="str">
        <f>RIGHT(R23,1)</f>
        <v/>
      </c>
      <c r="BW23" s="1103" t="str">
        <f>IF(LEN(AA23)&lt;9,"",LEFT(RIGHT(AA23,9)))</f>
        <v/>
      </c>
      <c r="BX23" s="1091" t="str">
        <f>IF(LEN(AA23)&lt;8,"",LEFT(RIGHT(AA23,8)))</f>
        <v/>
      </c>
      <c r="BY23" s="1087" t="str">
        <f>IF(LEN(AA23)&lt;7,"",LEFT(RIGHT(AA23,7)))</f>
        <v/>
      </c>
      <c r="BZ23" s="1089" t="str">
        <f>IF(LEN(AA23)&lt;6,"",LEFT(RIGHT(AA23,6)))</f>
        <v/>
      </c>
      <c r="CA23" s="1091" t="str">
        <f>IF(LEN(AA23)&lt;5,"",LEFT(RIGHT(AA23,5)))</f>
        <v/>
      </c>
      <c r="CB23" s="1087" t="str">
        <f>IF(LEN(AA23)&lt;4,"",LEFT(RIGHT(AA23,4)))</f>
        <v/>
      </c>
      <c r="CC23" s="1089" t="str">
        <f>IF(LEN(AA23)&lt;3,"",LEFT(RIGHT(AA23,3)))</f>
        <v/>
      </c>
      <c r="CD23" s="1091" t="str">
        <f>IF(LEN(AA23)&lt;2,"",LEFT(RIGHT(AA23,2)))</f>
        <v/>
      </c>
      <c r="CE23" s="1093" t="str">
        <f>RIGHT(AA23,1)</f>
        <v/>
      </c>
      <c r="CF23" s="1095" t="str">
        <f>IF(AJ23="","",AJ23)</f>
        <v/>
      </c>
      <c r="CG23" s="1096"/>
      <c r="CH23" s="1097"/>
      <c r="CI23" s="1069" t="str">
        <f>IF(AM23="","",AM23)</f>
        <v/>
      </c>
      <c r="CJ23" s="1070"/>
      <c r="CK23" s="1070"/>
      <c r="CL23" s="1070"/>
      <c r="CM23" s="1071"/>
      <c r="CN23" s="1081" t="str">
        <f>IF(AR23="","",AR23)</f>
        <v/>
      </c>
      <c r="CO23" s="1082"/>
      <c r="CP23" s="1082"/>
      <c r="CQ23" s="1082"/>
      <c r="CR23" s="1083"/>
      <c r="CT23" s="59"/>
    </row>
    <row r="24" spans="1:98" ht="12.95" customHeight="1">
      <c r="A24" s="1171"/>
      <c r="B24" s="1172"/>
      <c r="C24" s="1172"/>
      <c r="D24" s="1172"/>
      <c r="E24" s="1172"/>
      <c r="F24" s="1172"/>
      <c r="G24" s="1173"/>
      <c r="H24" s="1174"/>
      <c r="I24" s="1174"/>
      <c r="J24" s="1174"/>
      <c r="K24" s="1174"/>
      <c r="L24" s="1174"/>
      <c r="M24" s="1174"/>
      <c r="N24" s="1174"/>
      <c r="O24" s="1174"/>
      <c r="P24" s="1174"/>
      <c r="Q24" s="1175"/>
      <c r="R24" s="1212"/>
      <c r="S24" s="1213"/>
      <c r="T24" s="1213"/>
      <c r="U24" s="1213"/>
      <c r="V24" s="1213"/>
      <c r="W24" s="1213"/>
      <c r="X24" s="1213"/>
      <c r="Y24" s="1213"/>
      <c r="Z24" s="1214"/>
      <c r="AA24" s="1185"/>
      <c r="AB24" s="1186"/>
      <c r="AC24" s="1186"/>
      <c r="AD24" s="1186"/>
      <c r="AE24" s="1186"/>
      <c r="AF24" s="1186"/>
      <c r="AG24" s="1186"/>
      <c r="AH24" s="1186"/>
      <c r="AI24" s="1187"/>
      <c r="AJ24" s="1191"/>
      <c r="AK24" s="1192"/>
      <c r="AL24" s="1193"/>
      <c r="AM24" s="1197"/>
      <c r="AN24" s="1198"/>
      <c r="AO24" s="1198"/>
      <c r="AP24" s="1198"/>
      <c r="AQ24" s="1199"/>
      <c r="AR24" s="1206"/>
      <c r="AS24" s="504"/>
      <c r="AT24" s="504"/>
      <c r="AU24" s="504"/>
      <c r="AV24" s="1207"/>
      <c r="AW24" s="1068"/>
      <c r="AX24" s="1066"/>
      <c r="AY24" s="1066"/>
      <c r="AZ24" s="1066"/>
      <c r="BA24" s="1066"/>
      <c r="BB24" s="1066"/>
      <c r="BC24" s="1208"/>
      <c r="BD24" s="1209"/>
      <c r="BE24" s="1210"/>
      <c r="BF24" s="1210"/>
      <c r="BG24" s="1210"/>
      <c r="BH24" s="1210"/>
      <c r="BI24" s="1210"/>
      <c r="BJ24" s="1210"/>
      <c r="BK24" s="1210"/>
      <c r="BL24" s="1210"/>
      <c r="BM24" s="1211"/>
      <c r="BN24" s="1125"/>
      <c r="BO24" s="1108"/>
      <c r="BP24" s="1127"/>
      <c r="BQ24" s="1106"/>
      <c r="BR24" s="1108"/>
      <c r="BS24" s="1127"/>
      <c r="BT24" s="1106"/>
      <c r="BU24" s="1108"/>
      <c r="BV24" s="1102"/>
      <c r="BW24" s="1104"/>
      <c r="BX24" s="1092"/>
      <c r="BY24" s="1088"/>
      <c r="BZ24" s="1090"/>
      <c r="CA24" s="1092"/>
      <c r="CB24" s="1088"/>
      <c r="CC24" s="1090"/>
      <c r="CD24" s="1092"/>
      <c r="CE24" s="1094"/>
      <c r="CF24" s="1098"/>
      <c r="CG24" s="1099"/>
      <c r="CH24" s="1100"/>
      <c r="CI24" s="1072"/>
      <c r="CJ24" s="915"/>
      <c r="CK24" s="915"/>
      <c r="CL24" s="915"/>
      <c r="CM24" s="1073"/>
      <c r="CN24" s="1084"/>
      <c r="CO24" s="1085"/>
      <c r="CP24" s="1085"/>
      <c r="CQ24" s="1085"/>
      <c r="CR24" s="1086"/>
      <c r="CT24" s="59"/>
    </row>
    <row r="25" spans="1:98" ht="12.95" customHeight="1">
      <c r="A25" s="1168"/>
      <c r="B25" s="1169"/>
      <c r="C25" s="1169"/>
      <c r="D25" s="1169"/>
      <c r="E25" s="1169"/>
      <c r="F25" s="1169"/>
      <c r="G25" s="1170"/>
      <c r="H25" s="1174"/>
      <c r="I25" s="1174"/>
      <c r="J25" s="1174"/>
      <c r="K25" s="1174"/>
      <c r="L25" s="1174"/>
      <c r="M25" s="1174"/>
      <c r="N25" s="1174"/>
      <c r="O25" s="1174"/>
      <c r="P25" s="1174"/>
      <c r="Q25" s="1175"/>
      <c r="R25" s="1176"/>
      <c r="S25" s="1177"/>
      <c r="T25" s="1177"/>
      <c r="U25" s="1177"/>
      <c r="V25" s="1177"/>
      <c r="W25" s="1177"/>
      <c r="X25" s="1177"/>
      <c r="Y25" s="1177"/>
      <c r="Z25" s="1178"/>
      <c r="AA25" s="1182"/>
      <c r="AB25" s="1183"/>
      <c r="AC25" s="1183"/>
      <c r="AD25" s="1183"/>
      <c r="AE25" s="1183"/>
      <c r="AF25" s="1183"/>
      <c r="AG25" s="1183"/>
      <c r="AH25" s="1183"/>
      <c r="AI25" s="1184"/>
      <c r="AJ25" s="1188"/>
      <c r="AK25" s="1189"/>
      <c r="AL25" s="1190"/>
      <c r="AM25" s="1194"/>
      <c r="AN25" s="1195"/>
      <c r="AO25" s="1195"/>
      <c r="AP25" s="1195"/>
      <c r="AQ25" s="1196"/>
      <c r="AR25" s="1200"/>
      <c r="AS25" s="1201"/>
      <c r="AT25" s="1201"/>
      <c r="AU25" s="1201"/>
      <c r="AV25" s="1202"/>
      <c r="AW25" s="1067" t="str">
        <f>LEFT(RIGHT(A25,6))</f>
        <v/>
      </c>
      <c r="AX25" s="1065" t="str">
        <f>LEFT(RIGHT(A25,5))</f>
        <v/>
      </c>
      <c r="AY25" s="1065" t="s">
        <v>84</v>
      </c>
      <c r="AZ25" s="1065" t="str">
        <f>LEFT(RIGHT(A25,4))</f>
        <v/>
      </c>
      <c r="BA25" s="1065" t="str">
        <f>LEFT(RIGHT(A25,3))</f>
        <v/>
      </c>
      <c r="BB25" s="1065" t="str">
        <f>LEFT(RIGHT(A25,2))</f>
        <v/>
      </c>
      <c r="BC25" s="1161" t="str">
        <f>RIGHT(A25,1)</f>
        <v/>
      </c>
      <c r="BD25" s="1163">
        <f t="shared" si="7"/>
        <v>0</v>
      </c>
      <c r="BE25" s="1033"/>
      <c r="BF25" s="1033"/>
      <c r="BG25" s="1033"/>
      <c r="BH25" s="1033"/>
      <c r="BI25" s="1033"/>
      <c r="BJ25" s="1033"/>
      <c r="BK25" s="1033"/>
      <c r="BL25" s="1033"/>
      <c r="BM25" s="1164"/>
      <c r="BN25" s="1110" t="str">
        <f>IF(LEN(R25)&lt;9,"",LEFT(RIGHT(R25,9)))</f>
        <v/>
      </c>
      <c r="BO25" s="1128" t="str">
        <f>IF(LEN(R25)&lt;8,"",LEFT(RIGHT(R25,8)))</f>
        <v/>
      </c>
      <c r="BP25" s="1158" t="str">
        <f>IF(LEN(R25)&lt;7,"",LEFT(RIGHT(R25,7)))</f>
        <v/>
      </c>
      <c r="BQ25" s="1153" t="str">
        <f>IF(LEN(R25)&lt;6,"",LEFT(RIGHT(R25,6)))</f>
        <v/>
      </c>
      <c r="BR25" s="1128" t="str">
        <f>IF(LEN(R25)&lt;5,"",LEFT(RIGHT(R25,5)))</f>
        <v/>
      </c>
      <c r="BS25" s="1158" t="str">
        <f>IF(LEN(R25)&lt;4,"",LEFT(RIGHT(R25,4)))</f>
        <v/>
      </c>
      <c r="BT25" s="1153" t="str">
        <f>IF(LEN(R25)&lt;3,"",LEFT(RIGHT(R25,3)))</f>
        <v/>
      </c>
      <c r="BU25" s="1128" t="str">
        <f>IF(LEN(R25)&lt;2,"",LEFT(RIGHT(R25,2)))</f>
        <v/>
      </c>
      <c r="BV25" s="1101" t="str">
        <f>RIGHT(R25,1)</f>
        <v/>
      </c>
      <c r="BW25" s="1103" t="str">
        <f>IF(LEN(AA25)&lt;9,"",LEFT(RIGHT(AA25,9)))</f>
        <v/>
      </c>
      <c r="BX25" s="1091" t="str">
        <f>IF(LEN(AA25)&lt;8,"",LEFT(RIGHT(AA25,8)))</f>
        <v/>
      </c>
      <c r="BY25" s="1087" t="str">
        <f>IF(LEN(AA25)&lt;7,"",LEFT(RIGHT(AA25,7)))</f>
        <v/>
      </c>
      <c r="BZ25" s="1089" t="str">
        <f>IF(LEN(AA25)&lt;6,"",LEFT(RIGHT(AA25,6)))</f>
        <v/>
      </c>
      <c r="CA25" s="1091" t="str">
        <f>IF(LEN(AA25)&lt;5,"",LEFT(RIGHT(AA25,5)))</f>
        <v/>
      </c>
      <c r="CB25" s="1087" t="str">
        <f>IF(LEN(AA25)&lt;4,"",LEFT(RIGHT(AA25,4)))</f>
        <v/>
      </c>
      <c r="CC25" s="1089" t="str">
        <f>IF(LEN(AA25)&lt;3,"",LEFT(RIGHT(AA25,3)))</f>
        <v/>
      </c>
      <c r="CD25" s="1091" t="str">
        <f>IF(LEN(AA25)&lt;2,"",LEFT(RIGHT(AA25,2)))</f>
        <v/>
      </c>
      <c r="CE25" s="1093" t="str">
        <f>RIGHT(AA25,1)</f>
        <v/>
      </c>
      <c r="CF25" s="1095" t="str">
        <f>IF(AJ25="","",AJ25)</f>
        <v/>
      </c>
      <c r="CG25" s="1096"/>
      <c r="CH25" s="1097"/>
      <c r="CI25" s="1069" t="str">
        <f>IF(AM25="","",AM25)</f>
        <v/>
      </c>
      <c r="CJ25" s="1070"/>
      <c r="CK25" s="1070"/>
      <c r="CL25" s="1070"/>
      <c r="CM25" s="1071"/>
      <c r="CN25" s="1081" t="str">
        <f>IF(AR25="","",AR25)</f>
        <v/>
      </c>
      <c r="CO25" s="1082"/>
      <c r="CP25" s="1082"/>
      <c r="CQ25" s="1082"/>
      <c r="CR25" s="1083"/>
      <c r="CT25" s="59"/>
    </row>
    <row r="26" spans="1:98" ht="12.95" customHeight="1">
      <c r="A26" s="1171"/>
      <c r="B26" s="1172"/>
      <c r="C26" s="1172"/>
      <c r="D26" s="1172"/>
      <c r="E26" s="1172"/>
      <c r="F26" s="1172"/>
      <c r="G26" s="1173"/>
      <c r="H26" s="1174"/>
      <c r="I26" s="1174"/>
      <c r="J26" s="1174"/>
      <c r="K26" s="1174"/>
      <c r="L26" s="1174"/>
      <c r="M26" s="1174"/>
      <c r="N26" s="1174"/>
      <c r="O26" s="1174"/>
      <c r="P26" s="1174"/>
      <c r="Q26" s="1175"/>
      <c r="R26" s="1212"/>
      <c r="S26" s="1213"/>
      <c r="T26" s="1213"/>
      <c r="U26" s="1213"/>
      <c r="V26" s="1213"/>
      <c r="W26" s="1213"/>
      <c r="X26" s="1213"/>
      <c r="Y26" s="1213"/>
      <c r="Z26" s="1214"/>
      <c r="AA26" s="1185"/>
      <c r="AB26" s="1186"/>
      <c r="AC26" s="1186"/>
      <c r="AD26" s="1186"/>
      <c r="AE26" s="1186"/>
      <c r="AF26" s="1186"/>
      <c r="AG26" s="1186"/>
      <c r="AH26" s="1186"/>
      <c r="AI26" s="1187"/>
      <c r="AJ26" s="1191"/>
      <c r="AK26" s="1192"/>
      <c r="AL26" s="1193"/>
      <c r="AM26" s="1197"/>
      <c r="AN26" s="1198"/>
      <c r="AO26" s="1198"/>
      <c r="AP26" s="1198"/>
      <c r="AQ26" s="1199"/>
      <c r="AR26" s="1206"/>
      <c r="AS26" s="504"/>
      <c r="AT26" s="504"/>
      <c r="AU26" s="504"/>
      <c r="AV26" s="1207"/>
      <c r="AW26" s="1068"/>
      <c r="AX26" s="1066"/>
      <c r="AY26" s="1066"/>
      <c r="AZ26" s="1066"/>
      <c r="BA26" s="1066"/>
      <c r="BB26" s="1066"/>
      <c r="BC26" s="1208"/>
      <c r="BD26" s="1209"/>
      <c r="BE26" s="1210"/>
      <c r="BF26" s="1210"/>
      <c r="BG26" s="1210"/>
      <c r="BH26" s="1210"/>
      <c r="BI26" s="1210"/>
      <c r="BJ26" s="1210"/>
      <c r="BK26" s="1210"/>
      <c r="BL26" s="1210"/>
      <c r="BM26" s="1211"/>
      <c r="BN26" s="1125"/>
      <c r="BO26" s="1108"/>
      <c r="BP26" s="1127"/>
      <c r="BQ26" s="1106"/>
      <c r="BR26" s="1108"/>
      <c r="BS26" s="1127"/>
      <c r="BT26" s="1106"/>
      <c r="BU26" s="1108"/>
      <c r="BV26" s="1102"/>
      <c r="BW26" s="1104"/>
      <c r="BX26" s="1092"/>
      <c r="BY26" s="1088"/>
      <c r="BZ26" s="1090"/>
      <c r="CA26" s="1092"/>
      <c r="CB26" s="1088"/>
      <c r="CC26" s="1090"/>
      <c r="CD26" s="1092"/>
      <c r="CE26" s="1094"/>
      <c r="CF26" s="1098"/>
      <c r="CG26" s="1099"/>
      <c r="CH26" s="1100"/>
      <c r="CI26" s="1072"/>
      <c r="CJ26" s="915"/>
      <c r="CK26" s="915"/>
      <c r="CL26" s="915"/>
      <c r="CM26" s="1073"/>
      <c r="CN26" s="1084"/>
      <c r="CO26" s="1085"/>
      <c r="CP26" s="1085"/>
      <c r="CQ26" s="1085"/>
      <c r="CR26" s="1086"/>
      <c r="CT26" s="59"/>
    </row>
    <row r="27" spans="1:98" ht="12.95" customHeight="1">
      <c r="A27" s="1168"/>
      <c r="B27" s="1169"/>
      <c r="C27" s="1169"/>
      <c r="D27" s="1169"/>
      <c r="E27" s="1169"/>
      <c r="F27" s="1169"/>
      <c r="G27" s="1170"/>
      <c r="H27" s="1174"/>
      <c r="I27" s="1174"/>
      <c r="J27" s="1174"/>
      <c r="K27" s="1174"/>
      <c r="L27" s="1174"/>
      <c r="M27" s="1174"/>
      <c r="N27" s="1174"/>
      <c r="O27" s="1174"/>
      <c r="P27" s="1174"/>
      <c r="Q27" s="1175"/>
      <c r="R27" s="1176"/>
      <c r="S27" s="1177"/>
      <c r="T27" s="1177"/>
      <c r="U27" s="1177"/>
      <c r="V27" s="1177"/>
      <c r="W27" s="1177"/>
      <c r="X27" s="1177"/>
      <c r="Y27" s="1177"/>
      <c r="Z27" s="1178"/>
      <c r="AA27" s="1182"/>
      <c r="AB27" s="1183"/>
      <c r="AC27" s="1183"/>
      <c r="AD27" s="1183"/>
      <c r="AE27" s="1183"/>
      <c r="AF27" s="1183"/>
      <c r="AG27" s="1183"/>
      <c r="AH27" s="1183"/>
      <c r="AI27" s="1184"/>
      <c r="AJ27" s="1188"/>
      <c r="AK27" s="1189"/>
      <c r="AL27" s="1190"/>
      <c r="AM27" s="1194"/>
      <c r="AN27" s="1195"/>
      <c r="AO27" s="1195"/>
      <c r="AP27" s="1195"/>
      <c r="AQ27" s="1196"/>
      <c r="AR27" s="1200"/>
      <c r="AS27" s="1201"/>
      <c r="AT27" s="1201"/>
      <c r="AU27" s="1201"/>
      <c r="AV27" s="1202"/>
      <c r="AW27" s="1067" t="str">
        <f>LEFT(RIGHT(A27,6))</f>
        <v/>
      </c>
      <c r="AX27" s="1065" t="str">
        <f>LEFT(RIGHT(A27,5))</f>
        <v/>
      </c>
      <c r="AY27" s="1065" t="s">
        <v>84</v>
      </c>
      <c r="AZ27" s="1065" t="str">
        <f>LEFT(RIGHT(A27,4))</f>
        <v/>
      </c>
      <c r="BA27" s="1065" t="str">
        <f>LEFT(RIGHT(A27,3))</f>
        <v/>
      </c>
      <c r="BB27" s="1065" t="str">
        <f>LEFT(RIGHT(A27,2))</f>
        <v/>
      </c>
      <c r="BC27" s="1161" t="str">
        <f>RIGHT(A27,1)</f>
        <v/>
      </c>
      <c r="BD27" s="1163">
        <f t="shared" si="7"/>
        <v>0</v>
      </c>
      <c r="BE27" s="1033"/>
      <c r="BF27" s="1033"/>
      <c r="BG27" s="1033"/>
      <c r="BH27" s="1033"/>
      <c r="BI27" s="1033"/>
      <c r="BJ27" s="1033"/>
      <c r="BK27" s="1033"/>
      <c r="BL27" s="1033"/>
      <c r="BM27" s="1164"/>
      <c r="BN27" s="1110" t="str">
        <f>IF(LEN(R27)&lt;9,"",LEFT(RIGHT(R27,9)))</f>
        <v/>
      </c>
      <c r="BO27" s="1128" t="str">
        <f>IF(LEN(R27)&lt;8,"",LEFT(RIGHT(R27,8)))</f>
        <v/>
      </c>
      <c r="BP27" s="1158" t="str">
        <f>IF(LEN(R27)&lt;7,"",LEFT(RIGHT(R27,7)))</f>
        <v/>
      </c>
      <c r="BQ27" s="1153" t="str">
        <f>IF(LEN(R27)&lt;6,"",LEFT(RIGHT(R27,6)))</f>
        <v/>
      </c>
      <c r="BR27" s="1128" t="str">
        <f>IF(LEN(R27)&lt;5,"",LEFT(RIGHT(R27,5)))</f>
        <v/>
      </c>
      <c r="BS27" s="1158" t="str">
        <f>IF(LEN(R27)&lt;4,"",LEFT(RIGHT(R27,4)))</f>
        <v/>
      </c>
      <c r="BT27" s="1153" t="str">
        <f>IF(LEN(R27)&lt;3,"",LEFT(RIGHT(R27,3)))</f>
        <v/>
      </c>
      <c r="BU27" s="1128" t="str">
        <f>IF(LEN(R27)&lt;2,"",LEFT(RIGHT(R27,2)))</f>
        <v/>
      </c>
      <c r="BV27" s="1101" t="str">
        <f>RIGHT(R27,1)</f>
        <v/>
      </c>
      <c r="BW27" s="1103" t="str">
        <f>IF(LEN(AA27)&lt;9,"",LEFT(RIGHT(AA27,9)))</f>
        <v/>
      </c>
      <c r="BX27" s="1091" t="str">
        <f>IF(LEN(AA27)&lt;8,"",LEFT(RIGHT(AA27,8)))</f>
        <v/>
      </c>
      <c r="BY27" s="1087" t="str">
        <f>IF(LEN(AA27)&lt;7,"",LEFT(RIGHT(AA27,7)))</f>
        <v/>
      </c>
      <c r="BZ27" s="1089" t="str">
        <f>IF(LEN(AA27)&lt;6,"",LEFT(RIGHT(AA27,6)))</f>
        <v/>
      </c>
      <c r="CA27" s="1091" t="str">
        <f>IF(LEN(AA27)&lt;5,"",LEFT(RIGHT(AA27,5)))</f>
        <v/>
      </c>
      <c r="CB27" s="1087" t="str">
        <f>IF(LEN(AA27)&lt;4,"",LEFT(RIGHT(AA27,4)))</f>
        <v/>
      </c>
      <c r="CC27" s="1089" t="str">
        <f>IF(LEN(AA27)&lt;3,"",LEFT(RIGHT(AA27,3)))</f>
        <v/>
      </c>
      <c r="CD27" s="1091" t="str">
        <f>IF(LEN(AA27)&lt;2,"",LEFT(RIGHT(AA27,2)))</f>
        <v/>
      </c>
      <c r="CE27" s="1093" t="str">
        <f>RIGHT(AA27,1)</f>
        <v/>
      </c>
      <c r="CF27" s="1095" t="str">
        <f>IF(AJ27="","",AJ27)</f>
        <v/>
      </c>
      <c r="CG27" s="1096"/>
      <c r="CH27" s="1097"/>
      <c r="CI27" s="1069" t="str">
        <f>IF(AM27="","",AM27)</f>
        <v/>
      </c>
      <c r="CJ27" s="1070"/>
      <c r="CK27" s="1070"/>
      <c r="CL27" s="1070"/>
      <c r="CM27" s="1071"/>
      <c r="CN27" s="1081" t="str">
        <f>IF(AR27="","",AR27)</f>
        <v/>
      </c>
      <c r="CO27" s="1082"/>
      <c r="CP27" s="1082"/>
      <c r="CQ27" s="1082"/>
      <c r="CR27" s="1083"/>
      <c r="CT27" s="59"/>
    </row>
    <row r="28" spans="1:98" ht="12.95" customHeight="1">
      <c r="A28" s="1171"/>
      <c r="B28" s="1172"/>
      <c r="C28" s="1172"/>
      <c r="D28" s="1172"/>
      <c r="E28" s="1172"/>
      <c r="F28" s="1172"/>
      <c r="G28" s="1173"/>
      <c r="H28" s="1174"/>
      <c r="I28" s="1174"/>
      <c r="J28" s="1174"/>
      <c r="K28" s="1174"/>
      <c r="L28" s="1174"/>
      <c r="M28" s="1174"/>
      <c r="N28" s="1174"/>
      <c r="O28" s="1174"/>
      <c r="P28" s="1174"/>
      <c r="Q28" s="1175"/>
      <c r="R28" s="1212"/>
      <c r="S28" s="1213"/>
      <c r="T28" s="1213"/>
      <c r="U28" s="1213"/>
      <c r="V28" s="1213"/>
      <c r="W28" s="1213"/>
      <c r="X28" s="1213"/>
      <c r="Y28" s="1213"/>
      <c r="Z28" s="1214"/>
      <c r="AA28" s="1185"/>
      <c r="AB28" s="1186"/>
      <c r="AC28" s="1186"/>
      <c r="AD28" s="1186"/>
      <c r="AE28" s="1186"/>
      <c r="AF28" s="1186"/>
      <c r="AG28" s="1186"/>
      <c r="AH28" s="1186"/>
      <c r="AI28" s="1187"/>
      <c r="AJ28" s="1191"/>
      <c r="AK28" s="1192"/>
      <c r="AL28" s="1193"/>
      <c r="AM28" s="1197"/>
      <c r="AN28" s="1198"/>
      <c r="AO28" s="1198"/>
      <c r="AP28" s="1198"/>
      <c r="AQ28" s="1199"/>
      <c r="AR28" s="1206"/>
      <c r="AS28" s="504"/>
      <c r="AT28" s="504"/>
      <c r="AU28" s="504"/>
      <c r="AV28" s="1207"/>
      <c r="AW28" s="1068"/>
      <c r="AX28" s="1066"/>
      <c r="AY28" s="1066"/>
      <c r="AZ28" s="1066"/>
      <c r="BA28" s="1066"/>
      <c r="BB28" s="1066"/>
      <c r="BC28" s="1208"/>
      <c r="BD28" s="1209"/>
      <c r="BE28" s="1210"/>
      <c r="BF28" s="1210"/>
      <c r="BG28" s="1210"/>
      <c r="BH28" s="1210"/>
      <c r="BI28" s="1210"/>
      <c r="BJ28" s="1210"/>
      <c r="BK28" s="1210"/>
      <c r="BL28" s="1210"/>
      <c r="BM28" s="1211"/>
      <c r="BN28" s="1125"/>
      <c r="BO28" s="1108"/>
      <c r="BP28" s="1127"/>
      <c r="BQ28" s="1106"/>
      <c r="BR28" s="1108"/>
      <c r="BS28" s="1127"/>
      <c r="BT28" s="1106"/>
      <c r="BU28" s="1108"/>
      <c r="BV28" s="1102"/>
      <c r="BW28" s="1104"/>
      <c r="BX28" s="1092"/>
      <c r="BY28" s="1088"/>
      <c r="BZ28" s="1090"/>
      <c r="CA28" s="1092"/>
      <c r="CB28" s="1088"/>
      <c r="CC28" s="1090"/>
      <c r="CD28" s="1092"/>
      <c r="CE28" s="1094"/>
      <c r="CF28" s="1098"/>
      <c r="CG28" s="1099"/>
      <c r="CH28" s="1100"/>
      <c r="CI28" s="1072"/>
      <c r="CJ28" s="915"/>
      <c r="CK28" s="915"/>
      <c r="CL28" s="915"/>
      <c r="CM28" s="1073"/>
      <c r="CN28" s="1084"/>
      <c r="CO28" s="1085"/>
      <c r="CP28" s="1085"/>
      <c r="CQ28" s="1085"/>
      <c r="CR28" s="1086"/>
      <c r="CT28" s="59"/>
    </row>
    <row r="29" spans="1:98" ht="12.95" customHeight="1">
      <c r="A29" s="1168"/>
      <c r="B29" s="1169"/>
      <c r="C29" s="1169"/>
      <c r="D29" s="1169"/>
      <c r="E29" s="1169"/>
      <c r="F29" s="1169"/>
      <c r="G29" s="1170"/>
      <c r="H29" s="1174"/>
      <c r="I29" s="1174"/>
      <c r="J29" s="1174"/>
      <c r="K29" s="1174"/>
      <c r="L29" s="1174"/>
      <c r="M29" s="1174"/>
      <c r="N29" s="1174"/>
      <c r="O29" s="1174"/>
      <c r="P29" s="1174"/>
      <c r="Q29" s="1175"/>
      <c r="R29" s="1176"/>
      <c r="S29" s="1177"/>
      <c r="T29" s="1177"/>
      <c r="U29" s="1177"/>
      <c r="V29" s="1177"/>
      <c r="W29" s="1177"/>
      <c r="X29" s="1177"/>
      <c r="Y29" s="1177"/>
      <c r="Z29" s="1178"/>
      <c r="AA29" s="1182"/>
      <c r="AB29" s="1183"/>
      <c r="AC29" s="1183"/>
      <c r="AD29" s="1183"/>
      <c r="AE29" s="1183"/>
      <c r="AF29" s="1183"/>
      <c r="AG29" s="1183"/>
      <c r="AH29" s="1183"/>
      <c r="AI29" s="1184"/>
      <c r="AJ29" s="1188"/>
      <c r="AK29" s="1189"/>
      <c r="AL29" s="1190"/>
      <c r="AM29" s="1194"/>
      <c r="AN29" s="1195"/>
      <c r="AO29" s="1195"/>
      <c r="AP29" s="1195"/>
      <c r="AQ29" s="1196"/>
      <c r="AR29" s="1200"/>
      <c r="AS29" s="1201"/>
      <c r="AT29" s="1201"/>
      <c r="AU29" s="1201"/>
      <c r="AV29" s="1202"/>
      <c r="AW29" s="1067" t="str">
        <f>LEFT(RIGHT(A29,6))</f>
        <v/>
      </c>
      <c r="AX29" s="1065" t="str">
        <f>LEFT(RIGHT(A29,5))</f>
        <v/>
      </c>
      <c r="AY29" s="1065" t="s">
        <v>84</v>
      </c>
      <c r="AZ29" s="1065" t="str">
        <f>LEFT(RIGHT(A29,4))</f>
        <v/>
      </c>
      <c r="BA29" s="1065" t="str">
        <f>LEFT(RIGHT(A29,3))</f>
        <v/>
      </c>
      <c r="BB29" s="1065" t="str">
        <f>LEFT(RIGHT(A29,2))</f>
        <v/>
      </c>
      <c r="BC29" s="1161" t="str">
        <f>RIGHT(A29,1)</f>
        <v/>
      </c>
      <c r="BD29" s="1163">
        <f t="shared" si="7"/>
        <v>0</v>
      </c>
      <c r="BE29" s="1033"/>
      <c r="BF29" s="1033"/>
      <c r="BG29" s="1033"/>
      <c r="BH29" s="1033"/>
      <c r="BI29" s="1033"/>
      <c r="BJ29" s="1033"/>
      <c r="BK29" s="1033"/>
      <c r="BL29" s="1033"/>
      <c r="BM29" s="1164"/>
      <c r="BN29" s="1110" t="str">
        <f>IF(LEN(R29)&lt;9,"",LEFT(RIGHT(R29,9)))</f>
        <v/>
      </c>
      <c r="BO29" s="1128" t="str">
        <f>IF(LEN(R29)&lt;8,"",LEFT(RIGHT(R29,8)))</f>
        <v/>
      </c>
      <c r="BP29" s="1158" t="str">
        <f>IF(LEN(R29)&lt;7,"",LEFT(RIGHT(R29,7)))</f>
        <v/>
      </c>
      <c r="BQ29" s="1153" t="str">
        <f>IF(LEN(R29)&lt;6,"",LEFT(RIGHT(R29,6)))</f>
        <v/>
      </c>
      <c r="BR29" s="1128" t="str">
        <f>IF(LEN(R29)&lt;5,"",LEFT(RIGHT(R29,5)))</f>
        <v/>
      </c>
      <c r="BS29" s="1158" t="str">
        <f>IF(LEN(R29)&lt;4,"",LEFT(RIGHT(R29,4)))</f>
        <v/>
      </c>
      <c r="BT29" s="1153" t="str">
        <f>IF(LEN(R29)&lt;3,"",LEFT(RIGHT(R29,3)))</f>
        <v/>
      </c>
      <c r="BU29" s="1128" t="str">
        <f>IF(LEN(R29)&lt;2,"",LEFT(RIGHT(R29,2)))</f>
        <v/>
      </c>
      <c r="BV29" s="1101" t="str">
        <f>RIGHT(R29,1)</f>
        <v/>
      </c>
      <c r="BW29" s="1103" t="str">
        <f>IF(LEN(AA29)&lt;9,"",LEFT(RIGHT(AA29,9)))</f>
        <v/>
      </c>
      <c r="BX29" s="1091" t="str">
        <f>IF(LEN(AA29)&lt;8,"",LEFT(RIGHT(AA29,8)))</f>
        <v/>
      </c>
      <c r="BY29" s="1087" t="str">
        <f>IF(LEN(AA29)&lt;7,"",LEFT(RIGHT(AA29,7)))</f>
        <v/>
      </c>
      <c r="BZ29" s="1089" t="str">
        <f>IF(LEN(AA29)&lt;6,"",LEFT(RIGHT(AA29,6)))</f>
        <v/>
      </c>
      <c r="CA29" s="1091" t="str">
        <f>IF(LEN(AA29)&lt;5,"",LEFT(RIGHT(AA29,5)))</f>
        <v/>
      </c>
      <c r="CB29" s="1087" t="str">
        <f>IF(LEN(AA29)&lt;4,"",LEFT(RIGHT(AA29,4)))</f>
        <v/>
      </c>
      <c r="CC29" s="1089" t="str">
        <f>IF(LEN(AA29)&lt;3,"",LEFT(RIGHT(AA29,3)))</f>
        <v/>
      </c>
      <c r="CD29" s="1091" t="str">
        <f>IF(LEN(AA29)&lt;2,"",LEFT(RIGHT(AA29,2)))</f>
        <v/>
      </c>
      <c r="CE29" s="1093" t="str">
        <f>RIGHT(AA29,1)</f>
        <v/>
      </c>
      <c r="CF29" s="1095" t="str">
        <f>IF(AJ29="","",AJ29)</f>
        <v/>
      </c>
      <c r="CG29" s="1096"/>
      <c r="CH29" s="1097"/>
      <c r="CI29" s="1069" t="str">
        <f>IF(AM29="","",AM29)</f>
        <v/>
      </c>
      <c r="CJ29" s="1070"/>
      <c r="CK29" s="1070"/>
      <c r="CL29" s="1070"/>
      <c r="CM29" s="1071"/>
      <c r="CN29" s="1081" t="str">
        <f>IF(AR29="","",AR29)</f>
        <v/>
      </c>
      <c r="CO29" s="1082"/>
      <c r="CP29" s="1082"/>
      <c r="CQ29" s="1082"/>
      <c r="CR29" s="1083"/>
      <c r="CT29" s="59"/>
    </row>
    <row r="30" spans="1:98" ht="12.95" customHeight="1">
      <c r="A30" s="1171"/>
      <c r="B30" s="1172"/>
      <c r="C30" s="1172"/>
      <c r="D30" s="1172"/>
      <c r="E30" s="1172"/>
      <c r="F30" s="1172"/>
      <c r="G30" s="1173"/>
      <c r="H30" s="1174"/>
      <c r="I30" s="1174"/>
      <c r="J30" s="1174"/>
      <c r="K30" s="1174"/>
      <c r="L30" s="1174"/>
      <c r="M30" s="1174"/>
      <c r="N30" s="1174"/>
      <c r="O30" s="1174"/>
      <c r="P30" s="1174"/>
      <c r="Q30" s="1175"/>
      <c r="R30" s="1212"/>
      <c r="S30" s="1213"/>
      <c r="T30" s="1213"/>
      <c r="U30" s="1213"/>
      <c r="V30" s="1213"/>
      <c r="W30" s="1213"/>
      <c r="X30" s="1213"/>
      <c r="Y30" s="1213"/>
      <c r="Z30" s="1214"/>
      <c r="AA30" s="1185"/>
      <c r="AB30" s="1186"/>
      <c r="AC30" s="1186"/>
      <c r="AD30" s="1186"/>
      <c r="AE30" s="1186"/>
      <c r="AF30" s="1186"/>
      <c r="AG30" s="1186"/>
      <c r="AH30" s="1186"/>
      <c r="AI30" s="1187"/>
      <c r="AJ30" s="1191"/>
      <c r="AK30" s="1192"/>
      <c r="AL30" s="1193"/>
      <c r="AM30" s="1197"/>
      <c r="AN30" s="1198"/>
      <c r="AO30" s="1198"/>
      <c r="AP30" s="1198"/>
      <c r="AQ30" s="1199"/>
      <c r="AR30" s="1206"/>
      <c r="AS30" s="504"/>
      <c r="AT30" s="504"/>
      <c r="AU30" s="504"/>
      <c r="AV30" s="1207"/>
      <c r="AW30" s="1068"/>
      <c r="AX30" s="1066"/>
      <c r="AY30" s="1066"/>
      <c r="AZ30" s="1066"/>
      <c r="BA30" s="1066"/>
      <c r="BB30" s="1066"/>
      <c r="BC30" s="1208"/>
      <c r="BD30" s="1209"/>
      <c r="BE30" s="1210"/>
      <c r="BF30" s="1210"/>
      <c r="BG30" s="1210"/>
      <c r="BH30" s="1210"/>
      <c r="BI30" s="1210"/>
      <c r="BJ30" s="1210"/>
      <c r="BK30" s="1210"/>
      <c r="BL30" s="1210"/>
      <c r="BM30" s="1211"/>
      <c r="BN30" s="1125"/>
      <c r="BO30" s="1108"/>
      <c r="BP30" s="1127"/>
      <c r="BQ30" s="1106"/>
      <c r="BR30" s="1108"/>
      <c r="BS30" s="1127"/>
      <c r="BT30" s="1106"/>
      <c r="BU30" s="1108"/>
      <c r="BV30" s="1102"/>
      <c r="BW30" s="1104"/>
      <c r="BX30" s="1092"/>
      <c r="BY30" s="1088"/>
      <c r="BZ30" s="1090"/>
      <c r="CA30" s="1092"/>
      <c r="CB30" s="1088"/>
      <c r="CC30" s="1090"/>
      <c r="CD30" s="1092"/>
      <c r="CE30" s="1094"/>
      <c r="CF30" s="1098"/>
      <c r="CG30" s="1099"/>
      <c r="CH30" s="1100"/>
      <c r="CI30" s="1072"/>
      <c r="CJ30" s="915"/>
      <c r="CK30" s="915"/>
      <c r="CL30" s="915"/>
      <c r="CM30" s="1073"/>
      <c r="CN30" s="1084"/>
      <c r="CO30" s="1085"/>
      <c r="CP30" s="1085"/>
      <c r="CQ30" s="1085"/>
      <c r="CR30" s="1086"/>
      <c r="CT30" s="59"/>
    </row>
    <row r="31" spans="1:98" ht="12.95" customHeight="1">
      <c r="A31" s="1168"/>
      <c r="B31" s="1169"/>
      <c r="C31" s="1169"/>
      <c r="D31" s="1169"/>
      <c r="E31" s="1169"/>
      <c r="F31" s="1169"/>
      <c r="G31" s="1170"/>
      <c r="H31" s="1174"/>
      <c r="I31" s="1174"/>
      <c r="J31" s="1174"/>
      <c r="K31" s="1174"/>
      <c r="L31" s="1174"/>
      <c r="M31" s="1174"/>
      <c r="N31" s="1174"/>
      <c r="O31" s="1174"/>
      <c r="P31" s="1174"/>
      <c r="Q31" s="1175"/>
      <c r="R31" s="1176"/>
      <c r="S31" s="1177"/>
      <c r="T31" s="1177"/>
      <c r="U31" s="1177"/>
      <c r="V31" s="1177"/>
      <c r="W31" s="1177"/>
      <c r="X31" s="1177"/>
      <c r="Y31" s="1177"/>
      <c r="Z31" s="1178"/>
      <c r="AA31" s="1182"/>
      <c r="AB31" s="1183"/>
      <c r="AC31" s="1183"/>
      <c r="AD31" s="1183"/>
      <c r="AE31" s="1183"/>
      <c r="AF31" s="1183"/>
      <c r="AG31" s="1183"/>
      <c r="AH31" s="1183"/>
      <c r="AI31" s="1184"/>
      <c r="AJ31" s="1188"/>
      <c r="AK31" s="1189"/>
      <c r="AL31" s="1190"/>
      <c r="AM31" s="1194"/>
      <c r="AN31" s="1195"/>
      <c r="AO31" s="1195"/>
      <c r="AP31" s="1195"/>
      <c r="AQ31" s="1196"/>
      <c r="AR31" s="1200"/>
      <c r="AS31" s="1201"/>
      <c r="AT31" s="1201"/>
      <c r="AU31" s="1201"/>
      <c r="AV31" s="1202"/>
      <c r="AW31" s="1067" t="str">
        <f>LEFT(RIGHT(A31,6))</f>
        <v/>
      </c>
      <c r="AX31" s="1065" t="str">
        <f>LEFT(RIGHT(A31,5))</f>
        <v/>
      </c>
      <c r="AY31" s="1065" t="s">
        <v>84</v>
      </c>
      <c r="AZ31" s="1065" t="str">
        <f>LEFT(RIGHT(A31,4))</f>
        <v/>
      </c>
      <c r="BA31" s="1065" t="str">
        <f>LEFT(RIGHT(A31,3))</f>
        <v/>
      </c>
      <c r="BB31" s="1065" t="str">
        <f>LEFT(RIGHT(A31,2))</f>
        <v/>
      </c>
      <c r="BC31" s="1161" t="str">
        <f>RIGHT(A31,1)</f>
        <v/>
      </c>
      <c r="BD31" s="1163">
        <f t="shared" si="7"/>
        <v>0</v>
      </c>
      <c r="BE31" s="1033"/>
      <c r="BF31" s="1033"/>
      <c r="BG31" s="1033"/>
      <c r="BH31" s="1033"/>
      <c r="BI31" s="1033"/>
      <c r="BJ31" s="1033"/>
      <c r="BK31" s="1033"/>
      <c r="BL31" s="1033"/>
      <c r="BM31" s="1164"/>
      <c r="BN31" s="1110" t="str">
        <f>IF(LEN(R31)&lt;9,"",LEFT(RIGHT(R31,9)))</f>
        <v/>
      </c>
      <c r="BO31" s="1128" t="str">
        <f>IF(LEN(R31)&lt;8,"",LEFT(RIGHT(R31,8)))</f>
        <v/>
      </c>
      <c r="BP31" s="1158" t="str">
        <f>IF(LEN(R31)&lt;7,"",LEFT(RIGHT(R31,7)))</f>
        <v/>
      </c>
      <c r="BQ31" s="1153" t="str">
        <f>IF(LEN(R31)&lt;6,"",LEFT(RIGHT(R31,6)))</f>
        <v/>
      </c>
      <c r="BR31" s="1128" t="str">
        <f>IF(LEN(R31)&lt;5,"",LEFT(RIGHT(R31,5)))</f>
        <v/>
      </c>
      <c r="BS31" s="1158" t="str">
        <f>IF(LEN(R31)&lt;4,"",LEFT(RIGHT(R31,4)))</f>
        <v/>
      </c>
      <c r="BT31" s="1153" t="str">
        <f>IF(LEN(R31)&lt;3,"",LEFT(RIGHT(R31,3)))</f>
        <v/>
      </c>
      <c r="BU31" s="1128" t="str">
        <f>IF(LEN(R31)&lt;2,"",LEFT(RIGHT(R31,2)))</f>
        <v/>
      </c>
      <c r="BV31" s="1101" t="str">
        <f>RIGHT(R31,1)</f>
        <v/>
      </c>
      <c r="BW31" s="1103" t="str">
        <f>IF(LEN(AA31)&lt;9,"",LEFT(RIGHT(AA31,9)))</f>
        <v/>
      </c>
      <c r="BX31" s="1091" t="str">
        <f>IF(LEN(AA31)&lt;8,"",LEFT(RIGHT(AA31,8)))</f>
        <v/>
      </c>
      <c r="BY31" s="1087" t="str">
        <f>IF(LEN(AA31)&lt;7,"",LEFT(RIGHT(AA31,7)))</f>
        <v/>
      </c>
      <c r="BZ31" s="1089" t="str">
        <f>IF(LEN(AA31)&lt;6,"",LEFT(RIGHT(AA31,6)))</f>
        <v/>
      </c>
      <c r="CA31" s="1091" t="str">
        <f>IF(LEN(AA31)&lt;5,"",LEFT(RIGHT(AA31,5)))</f>
        <v/>
      </c>
      <c r="CB31" s="1087" t="str">
        <f>IF(LEN(AA31)&lt;4,"",LEFT(RIGHT(AA31,4)))</f>
        <v/>
      </c>
      <c r="CC31" s="1089" t="str">
        <f>IF(LEN(AA31)&lt;3,"",LEFT(RIGHT(AA31,3)))</f>
        <v/>
      </c>
      <c r="CD31" s="1091" t="str">
        <f>IF(LEN(AA31)&lt;2,"",LEFT(RIGHT(AA31,2)))</f>
        <v/>
      </c>
      <c r="CE31" s="1093" t="str">
        <f>RIGHT(AA31,1)</f>
        <v/>
      </c>
      <c r="CF31" s="1095" t="str">
        <f>IF(AJ31="","",AJ31)</f>
        <v/>
      </c>
      <c r="CG31" s="1096"/>
      <c r="CH31" s="1097"/>
      <c r="CI31" s="1069" t="str">
        <f>IF(AM31="","",AM31)</f>
        <v/>
      </c>
      <c r="CJ31" s="1070"/>
      <c r="CK31" s="1070"/>
      <c r="CL31" s="1070"/>
      <c r="CM31" s="1071"/>
      <c r="CN31" s="1081" t="str">
        <f>IF(AR31="","",AR31)</f>
        <v/>
      </c>
      <c r="CO31" s="1082"/>
      <c r="CP31" s="1082"/>
      <c r="CQ31" s="1082"/>
      <c r="CR31" s="1083"/>
      <c r="CT31" s="59"/>
    </row>
    <row r="32" spans="1:98" ht="12.95" customHeight="1">
      <c r="A32" s="1171"/>
      <c r="B32" s="1172"/>
      <c r="C32" s="1172"/>
      <c r="D32" s="1172"/>
      <c r="E32" s="1172"/>
      <c r="F32" s="1172"/>
      <c r="G32" s="1173"/>
      <c r="H32" s="1174"/>
      <c r="I32" s="1174"/>
      <c r="J32" s="1174"/>
      <c r="K32" s="1174"/>
      <c r="L32" s="1174"/>
      <c r="M32" s="1174"/>
      <c r="N32" s="1174"/>
      <c r="O32" s="1174"/>
      <c r="P32" s="1174"/>
      <c r="Q32" s="1175"/>
      <c r="R32" s="1212"/>
      <c r="S32" s="1213"/>
      <c r="T32" s="1213"/>
      <c r="U32" s="1213"/>
      <c r="V32" s="1213"/>
      <c r="W32" s="1213"/>
      <c r="X32" s="1213"/>
      <c r="Y32" s="1213"/>
      <c r="Z32" s="1214"/>
      <c r="AA32" s="1185"/>
      <c r="AB32" s="1186"/>
      <c r="AC32" s="1186"/>
      <c r="AD32" s="1186"/>
      <c r="AE32" s="1186"/>
      <c r="AF32" s="1186"/>
      <c r="AG32" s="1186"/>
      <c r="AH32" s="1186"/>
      <c r="AI32" s="1187"/>
      <c r="AJ32" s="1191"/>
      <c r="AK32" s="1192"/>
      <c r="AL32" s="1193"/>
      <c r="AM32" s="1197"/>
      <c r="AN32" s="1198"/>
      <c r="AO32" s="1198"/>
      <c r="AP32" s="1198"/>
      <c r="AQ32" s="1199"/>
      <c r="AR32" s="1206"/>
      <c r="AS32" s="504"/>
      <c r="AT32" s="504"/>
      <c r="AU32" s="504"/>
      <c r="AV32" s="1207"/>
      <c r="AW32" s="1068"/>
      <c r="AX32" s="1066"/>
      <c r="AY32" s="1066"/>
      <c r="AZ32" s="1066"/>
      <c r="BA32" s="1066"/>
      <c r="BB32" s="1066"/>
      <c r="BC32" s="1208"/>
      <c r="BD32" s="1209"/>
      <c r="BE32" s="1210"/>
      <c r="BF32" s="1210"/>
      <c r="BG32" s="1210"/>
      <c r="BH32" s="1210"/>
      <c r="BI32" s="1210"/>
      <c r="BJ32" s="1210"/>
      <c r="BK32" s="1210"/>
      <c r="BL32" s="1210"/>
      <c r="BM32" s="1211"/>
      <c r="BN32" s="1125"/>
      <c r="BO32" s="1108"/>
      <c r="BP32" s="1127"/>
      <c r="BQ32" s="1106"/>
      <c r="BR32" s="1108"/>
      <c r="BS32" s="1127"/>
      <c r="BT32" s="1106"/>
      <c r="BU32" s="1108"/>
      <c r="BV32" s="1102"/>
      <c r="BW32" s="1104"/>
      <c r="BX32" s="1092"/>
      <c r="BY32" s="1088"/>
      <c r="BZ32" s="1090"/>
      <c r="CA32" s="1092"/>
      <c r="CB32" s="1088"/>
      <c r="CC32" s="1090"/>
      <c r="CD32" s="1092"/>
      <c r="CE32" s="1094"/>
      <c r="CF32" s="1098"/>
      <c r="CG32" s="1099"/>
      <c r="CH32" s="1100"/>
      <c r="CI32" s="1072"/>
      <c r="CJ32" s="915"/>
      <c r="CK32" s="915"/>
      <c r="CL32" s="915"/>
      <c r="CM32" s="1073"/>
      <c r="CN32" s="1084"/>
      <c r="CO32" s="1085"/>
      <c r="CP32" s="1085"/>
      <c r="CQ32" s="1085"/>
      <c r="CR32" s="1086"/>
      <c r="CT32" s="59"/>
    </row>
    <row r="33" spans="1:98" ht="12.95" customHeight="1">
      <c r="A33" s="1168"/>
      <c r="B33" s="1169"/>
      <c r="C33" s="1169"/>
      <c r="D33" s="1169"/>
      <c r="E33" s="1169"/>
      <c r="F33" s="1169"/>
      <c r="G33" s="1170"/>
      <c r="H33" s="1174"/>
      <c r="I33" s="1174"/>
      <c r="J33" s="1174"/>
      <c r="K33" s="1174"/>
      <c r="L33" s="1174"/>
      <c r="M33" s="1174"/>
      <c r="N33" s="1174"/>
      <c r="O33" s="1174"/>
      <c r="P33" s="1174"/>
      <c r="Q33" s="1175"/>
      <c r="R33" s="1176"/>
      <c r="S33" s="1177"/>
      <c r="T33" s="1177"/>
      <c r="U33" s="1177"/>
      <c r="V33" s="1177"/>
      <c r="W33" s="1177"/>
      <c r="X33" s="1177"/>
      <c r="Y33" s="1177"/>
      <c r="Z33" s="1178"/>
      <c r="AA33" s="1182"/>
      <c r="AB33" s="1183"/>
      <c r="AC33" s="1183"/>
      <c r="AD33" s="1183"/>
      <c r="AE33" s="1183"/>
      <c r="AF33" s="1183"/>
      <c r="AG33" s="1183"/>
      <c r="AH33" s="1183"/>
      <c r="AI33" s="1184"/>
      <c r="AJ33" s="1188"/>
      <c r="AK33" s="1189"/>
      <c r="AL33" s="1190"/>
      <c r="AM33" s="1194"/>
      <c r="AN33" s="1195"/>
      <c r="AO33" s="1195"/>
      <c r="AP33" s="1195"/>
      <c r="AQ33" s="1196"/>
      <c r="AR33" s="1200"/>
      <c r="AS33" s="1201"/>
      <c r="AT33" s="1201"/>
      <c r="AU33" s="1201"/>
      <c r="AV33" s="1202"/>
      <c r="AW33" s="1067" t="str">
        <f>LEFT(RIGHT(A33,6))</f>
        <v/>
      </c>
      <c r="AX33" s="1065" t="str">
        <f>LEFT(RIGHT(A33,5))</f>
        <v/>
      </c>
      <c r="AY33" s="1065" t="s">
        <v>84</v>
      </c>
      <c r="AZ33" s="1065" t="str">
        <f>LEFT(RIGHT(A33,4))</f>
        <v/>
      </c>
      <c r="BA33" s="1065" t="str">
        <f>LEFT(RIGHT(A33,3))</f>
        <v/>
      </c>
      <c r="BB33" s="1065" t="str">
        <f>LEFT(RIGHT(A33,2))</f>
        <v/>
      </c>
      <c r="BC33" s="1161" t="str">
        <f>RIGHT(A33,1)</f>
        <v/>
      </c>
      <c r="BD33" s="1163">
        <f t="shared" si="7"/>
        <v>0</v>
      </c>
      <c r="BE33" s="1033"/>
      <c r="BF33" s="1033"/>
      <c r="BG33" s="1033"/>
      <c r="BH33" s="1033"/>
      <c r="BI33" s="1033"/>
      <c r="BJ33" s="1033"/>
      <c r="BK33" s="1033"/>
      <c r="BL33" s="1033"/>
      <c r="BM33" s="1164"/>
      <c r="BN33" s="1110" t="str">
        <f>IF(LEN(R33)&lt;9,"",LEFT(RIGHT(R33,9)))</f>
        <v/>
      </c>
      <c r="BO33" s="1128" t="str">
        <f>IF(LEN(R33)&lt;8,"",LEFT(RIGHT(R33,8)))</f>
        <v/>
      </c>
      <c r="BP33" s="1158" t="str">
        <f>IF(LEN(R33)&lt;7,"",LEFT(RIGHT(R33,7)))</f>
        <v/>
      </c>
      <c r="BQ33" s="1153" t="str">
        <f>IF(LEN(R33)&lt;6,"",LEFT(RIGHT(R33,6)))</f>
        <v/>
      </c>
      <c r="BR33" s="1128" t="str">
        <f>IF(LEN(R33)&lt;5,"",LEFT(RIGHT(R33,5)))</f>
        <v/>
      </c>
      <c r="BS33" s="1158" t="str">
        <f>IF(LEN(R33)&lt;4,"",LEFT(RIGHT(R33,4)))</f>
        <v/>
      </c>
      <c r="BT33" s="1153" t="str">
        <f>IF(LEN(R33)&lt;3,"",LEFT(RIGHT(R33,3)))</f>
        <v/>
      </c>
      <c r="BU33" s="1128" t="str">
        <f>IF(LEN(R33)&lt;2,"",LEFT(RIGHT(R33,2)))</f>
        <v/>
      </c>
      <c r="BV33" s="1101" t="str">
        <f>RIGHT(R33,1)</f>
        <v/>
      </c>
      <c r="BW33" s="1103" t="str">
        <f>IF(LEN(AA33)&lt;9,"",LEFT(RIGHT(AA33,9)))</f>
        <v/>
      </c>
      <c r="BX33" s="1091" t="str">
        <f>IF(LEN(AA33)&lt;8,"",LEFT(RIGHT(AA33,8)))</f>
        <v/>
      </c>
      <c r="BY33" s="1087" t="str">
        <f>IF(LEN(AA33)&lt;7,"",LEFT(RIGHT(AA33,7)))</f>
        <v/>
      </c>
      <c r="BZ33" s="1089" t="str">
        <f>IF(LEN(AA33)&lt;6,"",LEFT(RIGHT(AA33,6)))</f>
        <v/>
      </c>
      <c r="CA33" s="1091" t="str">
        <f>IF(LEN(AA33)&lt;5,"",LEFT(RIGHT(AA33,5)))</f>
        <v/>
      </c>
      <c r="CB33" s="1087" t="str">
        <f>IF(LEN(AA33)&lt;4,"",LEFT(RIGHT(AA33,4)))</f>
        <v/>
      </c>
      <c r="CC33" s="1089" t="str">
        <f>IF(LEN(AA33)&lt;3,"",LEFT(RIGHT(AA33,3)))</f>
        <v/>
      </c>
      <c r="CD33" s="1091" t="str">
        <f>IF(LEN(AA33)&lt;2,"",LEFT(RIGHT(AA33,2)))</f>
        <v/>
      </c>
      <c r="CE33" s="1093" t="str">
        <f>RIGHT(AA33,1)</f>
        <v/>
      </c>
      <c r="CF33" s="1095" t="str">
        <f>IF(AJ33="","",AJ33)</f>
        <v/>
      </c>
      <c r="CG33" s="1096"/>
      <c r="CH33" s="1097"/>
      <c r="CI33" s="1069" t="str">
        <f>IF(AM33="","",AM33)</f>
        <v/>
      </c>
      <c r="CJ33" s="1070"/>
      <c r="CK33" s="1070"/>
      <c r="CL33" s="1070"/>
      <c r="CM33" s="1071"/>
      <c r="CN33" s="1081" t="str">
        <f>IF(AR33="","",AR33)</f>
        <v/>
      </c>
      <c r="CO33" s="1082"/>
      <c r="CP33" s="1082"/>
      <c r="CQ33" s="1082"/>
      <c r="CR33" s="1083"/>
      <c r="CT33" s="59"/>
    </row>
    <row r="34" spans="1:98" ht="12.95" customHeight="1">
      <c r="A34" s="1171"/>
      <c r="B34" s="1172"/>
      <c r="C34" s="1172"/>
      <c r="D34" s="1172"/>
      <c r="E34" s="1172"/>
      <c r="F34" s="1172"/>
      <c r="G34" s="1173"/>
      <c r="H34" s="1174"/>
      <c r="I34" s="1174"/>
      <c r="J34" s="1174"/>
      <c r="K34" s="1174"/>
      <c r="L34" s="1174"/>
      <c r="M34" s="1174"/>
      <c r="N34" s="1174"/>
      <c r="O34" s="1174"/>
      <c r="P34" s="1174"/>
      <c r="Q34" s="1175"/>
      <c r="R34" s="1212"/>
      <c r="S34" s="1213"/>
      <c r="T34" s="1213"/>
      <c r="U34" s="1213"/>
      <c r="V34" s="1213"/>
      <c r="W34" s="1213"/>
      <c r="X34" s="1213"/>
      <c r="Y34" s="1213"/>
      <c r="Z34" s="1214"/>
      <c r="AA34" s="1185"/>
      <c r="AB34" s="1186"/>
      <c r="AC34" s="1186"/>
      <c r="AD34" s="1186"/>
      <c r="AE34" s="1186"/>
      <c r="AF34" s="1186"/>
      <c r="AG34" s="1186"/>
      <c r="AH34" s="1186"/>
      <c r="AI34" s="1187"/>
      <c r="AJ34" s="1191"/>
      <c r="AK34" s="1192"/>
      <c r="AL34" s="1193"/>
      <c r="AM34" s="1197"/>
      <c r="AN34" s="1198"/>
      <c r="AO34" s="1198"/>
      <c r="AP34" s="1198"/>
      <c r="AQ34" s="1199"/>
      <c r="AR34" s="1206"/>
      <c r="AS34" s="504"/>
      <c r="AT34" s="504"/>
      <c r="AU34" s="504"/>
      <c r="AV34" s="1207"/>
      <c r="AW34" s="1068"/>
      <c r="AX34" s="1066"/>
      <c r="AY34" s="1066"/>
      <c r="AZ34" s="1066"/>
      <c r="BA34" s="1066"/>
      <c r="BB34" s="1066"/>
      <c r="BC34" s="1208"/>
      <c r="BD34" s="1209"/>
      <c r="BE34" s="1210"/>
      <c r="BF34" s="1210"/>
      <c r="BG34" s="1210"/>
      <c r="BH34" s="1210"/>
      <c r="BI34" s="1210"/>
      <c r="BJ34" s="1210"/>
      <c r="BK34" s="1210"/>
      <c r="BL34" s="1210"/>
      <c r="BM34" s="1211"/>
      <c r="BN34" s="1125"/>
      <c r="BO34" s="1108"/>
      <c r="BP34" s="1127"/>
      <c r="BQ34" s="1106"/>
      <c r="BR34" s="1108"/>
      <c r="BS34" s="1127"/>
      <c r="BT34" s="1106"/>
      <c r="BU34" s="1108"/>
      <c r="BV34" s="1102"/>
      <c r="BW34" s="1104"/>
      <c r="BX34" s="1092"/>
      <c r="BY34" s="1088"/>
      <c r="BZ34" s="1090"/>
      <c r="CA34" s="1092"/>
      <c r="CB34" s="1088"/>
      <c r="CC34" s="1090"/>
      <c r="CD34" s="1092"/>
      <c r="CE34" s="1094"/>
      <c r="CF34" s="1098"/>
      <c r="CG34" s="1099"/>
      <c r="CH34" s="1100"/>
      <c r="CI34" s="1072"/>
      <c r="CJ34" s="915"/>
      <c r="CK34" s="915"/>
      <c r="CL34" s="915"/>
      <c r="CM34" s="1073"/>
      <c r="CN34" s="1084"/>
      <c r="CO34" s="1085"/>
      <c r="CP34" s="1085"/>
      <c r="CQ34" s="1085"/>
      <c r="CR34" s="1086"/>
      <c r="CT34" s="59"/>
    </row>
    <row r="35" spans="1:98" ht="12.95" customHeight="1">
      <c r="A35" s="1168"/>
      <c r="B35" s="1169"/>
      <c r="C35" s="1169"/>
      <c r="D35" s="1169"/>
      <c r="E35" s="1169"/>
      <c r="F35" s="1169"/>
      <c r="G35" s="1170"/>
      <c r="H35" s="1174"/>
      <c r="I35" s="1174"/>
      <c r="J35" s="1174"/>
      <c r="K35" s="1174"/>
      <c r="L35" s="1174"/>
      <c r="M35" s="1174"/>
      <c r="N35" s="1174"/>
      <c r="O35" s="1174"/>
      <c r="P35" s="1174"/>
      <c r="Q35" s="1175"/>
      <c r="R35" s="1176"/>
      <c r="S35" s="1177"/>
      <c r="T35" s="1177"/>
      <c r="U35" s="1177"/>
      <c r="V35" s="1177"/>
      <c r="W35" s="1177"/>
      <c r="X35" s="1177"/>
      <c r="Y35" s="1177"/>
      <c r="Z35" s="1178"/>
      <c r="AA35" s="1182"/>
      <c r="AB35" s="1183"/>
      <c r="AC35" s="1183"/>
      <c r="AD35" s="1183"/>
      <c r="AE35" s="1183"/>
      <c r="AF35" s="1183"/>
      <c r="AG35" s="1183"/>
      <c r="AH35" s="1183"/>
      <c r="AI35" s="1184"/>
      <c r="AJ35" s="1188"/>
      <c r="AK35" s="1189"/>
      <c r="AL35" s="1190"/>
      <c r="AM35" s="1194"/>
      <c r="AN35" s="1195"/>
      <c r="AO35" s="1195"/>
      <c r="AP35" s="1195"/>
      <c r="AQ35" s="1196"/>
      <c r="AR35" s="1200"/>
      <c r="AS35" s="1201"/>
      <c r="AT35" s="1201"/>
      <c r="AU35" s="1201"/>
      <c r="AV35" s="1202"/>
      <c r="AW35" s="1067" t="str">
        <f>LEFT(RIGHT(A35,6))</f>
        <v/>
      </c>
      <c r="AX35" s="1065" t="str">
        <f>LEFT(RIGHT(A35,5))</f>
        <v/>
      </c>
      <c r="AY35" s="1065" t="s">
        <v>84</v>
      </c>
      <c r="AZ35" s="1065" t="str">
        <f>LEFT(RIGHT(A35,4))</f>
        <v/>
      </c>
      <c r="BA35" s="1065" t="str">
        <f>LEFT(RIGHT(A35,3))</f>
        <v/>
      </c>
      <c r="BB35" s="1065" t="str">
        <f>LEFT(RIGHT(A35,2))</f>
        <v/>
      </c>
      <c r="BC35" s="1161" t="str">
        <f>RIGHT(A35,1)</f>
        <v/>
      </c>
      <c r="BD35" s="1163">
        <f t="shared" si="7"/>
        <v>0</v>
      </c>
      <c r="BE35" s="1033"/>
      <c r="BF35" s="1033"/>
      <c r="BG35" s="1033"/>
      <c r="BH35" s="1033"/>
      <c r="BI35" s="1033"/>
      <c r="BJ35" s="1033"/>
      <c r="BK35" s="1033"/>
      <c r="BL35" s="1033"/>
      <c r="BM35" s="1164"/>
      <c r="BN35" s="1110" t="str">
        <f>IF(LEN(R35)&lt;9,"",LEFT(RIGHT(R35,9)))</f>
        <v/>
      </c>
      <c r="BO35" s="1128" t="str">
        <f>IF(LEN(R35)&lt;8,"",LEFT(RIGHT(R35,8)))</f>
        <v/>
      </c>
      <c r="BP35" s="1158" t="str">
        <f>IF(LEN(R35)&lt;7,"",LEFT(RIGHT(R35,7)))</f>
        <v/>
      </c>
      <c r="BQ35" s="1153" t="str">
        <f>IF(LEN(R35)&lt;6,"",LEFT(RIGHT(R35,6)))</f>
        <v/>
      </c>
      <c r="BR35" s="1128" t="str">
        <f>IF(LEN(R35)&lt;5,"",LEFT(RIGHT(R35,5)))</f>
        <v/>
      </c>
      <c r="BS35" s="1158" t="str">
        <f>IF(LEN(R35)&lt;4,"",LEFT(RIGHT(R35,4)))</f>
        <v/>
      </c>
      <c r="BT35" s="1153" t="str">
        <f>IF(LEN(R35)&lt;3,"",LEFT(RIGHT(R35,3)))</f>
        <v/>
      </c>
      <c r="BU35" s="1128" t="str">
        <f>IF(LEN(R35)&lt;2,"",LEFT(RIGHT(R35,2)))</f>
        <v/>
      </c>
      <c r="BV35" s="1101" t="str">
        <f>RIGHT(R35,1)</f>
        <v/>
      </c>
      <c r="BW35" s="1103" t="str">
        <f>IF(LEN(AA35)&lt;9,"",LEFT(RIGHT(AA35,9)))</f>
        <v/>
      </c>
      <c r="BX35" s="1091" t="str">
        <f>IF(LEN(AA35)&lt;8,"",LEFT(RIGHT(AA35,8)))</f>
        <v/>
      </c>
      <c r="BY35" s="1087" t="str">
        <f>IF(LEN(AA35)&lt;7,"",LEFT(RIGHT(AA35,7)))</f>
        <v/>
      </c>
      <c r="BZ35" s="1089" t="str">
        <f>IF(LEN(AA35)&lt;6,"",LEFT(RIGHT(AA35,6)))</f>
        <v/>
      </c>
      <c r="CA35" s="1091" t="str">
        <f>IF(LEN(AA35)&lt;5,"",LEFT(RIGHT(AA35,5)))</f>
        <v/>
      </c>
      <c r="CB35" s="1087" t="str">
        <f>IF(LEN(AA35)&lt;4,"",LEFT(RIGHT(AA35,4)))</f>
        <v/>
      </c>
      <c r="CC35" s="1089" t="str">
        <f>IF(LEN(AA35)&lt;3,"",LEFT(RIGHT(AA35,3)))</f>
        <v/>
      </c>
      <c r="CD35" s="1091" t="str">
        <f>IF(LEN(AA35)&lt;2,"",LEFT(RIGHT(AA35,2)))</f>
        <v/>
      </c>
      <c r="CE35" s="1093" t="str">
        <f>RIGHT(AA35,1)</f>
        <v/>
      </c>
      <c r="CF35" s="1095" t="str">
        <f>IF(AJ35="","",AJ35)</f>
        <v/>
      </c>
      <c r="CG35" s="1096"/>
      <c r="CH35" s="1097"/>
      <c r="CI35" s="1069" t="str">
        <f>IF(AM35="","",AM35)</f>
        <v/>
      </c>
      <c r="CJ35" s="1070"/>
      <c r="CK35" s="1070"/>
      <c r="CL35" s="1070"/>
      <c r="CM35" s="1071"/>
      <c r="CN35" s="1081" t="str">
        <f>IF(AR35="","",AR35)</f>
        <v/>
      </c>
      <c r="CO35" s="1082"/>
      <c r="CP35" s="1082"/>
      <c r="CQ35" s="1082"/>
      <c r="CR35" s="1083"/>
      <c r="CT35" s="59"/>
    </row>
    <row r="36" spans="1:98" ht="12.95" customHeight="1">
      <c r="A36" s="1171"/>
      <c r="B36" s="1172"/>
      <c r="C36" s="1172"/>
      <c r="D36" s="1172"/>
      <c r="E36" s="1172"/>
      <c r="F36" s="1172"/>
      <c r="G36" s="1173"/>
      <c r="H36" s="1174"/>
      <c r="I36" s="1174"/>
      <c r="J36" s="1174"/>
      <c r="K36" s="1174"/>
      <c r="L36" s="1174"/>
      <c r="M36" s="1174"/>
      <c r="N36" s="1174"/>
      <c r="O36" s="1174"/>
      <c r="P36" s="1174"/>
      <c r="Q36" s="1175"/>
      <c r="R36" s="1212"/>
      <c r="S36" s="1213"/>
      <c r="T36" s="1213"/>
      <c r="U36" s="1213"/>
      <c r="V36" s="1213"/>
      <c r="W36" s="1213"/>
      <c r="X36" s="1213"/>
      <c r="Y36" s="1213"/>
      <c r="Z36" s="1214"/>
      <c r="AA36" s="1185"/>
      <c r="AB36" s="1186"/>
      <c r="AC36" s="1186"/>
      <c r="AD36" s="1186"/>
      <c r="AE36" s="1186"/>
      <c r="AF36" s="1186"/>
      <c r="AG36" s="1186"/>
      <c r="AH36" s="1186"/>
      <c r="AI36" s="1187"/>
      <c r="AJ36" s="1191"/>
      <c r="AK36" s="1192"/>
      <c r="AL36" s="1193"/>
      <c r="AM36" s="1197"/>
      <c r="AN36" s="1198"/>
      <c r="AO36" s="1198"/>
      <c r="AP36" s="1198"/>
      <c r="AQ36" s="1199"/>
      <c r="AR36" s="1206"/>
      <c r="AS36" s="504"/>
      <c r="AT36" s="504"/>
      <c r="AU36" s="504"/>
      <c r="AV36" s="1207"/>
      <c r="AW36" s="1068"/>
      <c r="AX36" s="1066"/>
      <c r="AY36" s="1066"/>
      <c r="AZ36" s="1066"/>
      <c r="BA36" s="1066"/>
      <c r="BB36" s="1066"/>
      <c r="BC36" s="1208"/>
      <c r="BD36" s="1209"/>
      <c r="BE36" s="1210"/>
      <c r="BF36" s="1210"/>
      <c r="BG36" s="1210"/>
      <c r="BH36" s="1210"/>
      <c r="BI36" s="1210"/>
      <c r="BJ36" s="1210"/>
      <c r="BK36" s="1210"/>
      <c r="BL36" s="1210"/>
      <c r="BM36" s="1211"/>
      <c r="BN36" s="1125"/>
      <c r="BO36" s="1108"/>
      <c r="BP36" s="1127"/>
      <c r="BQ36" s="1106"/>
      <c r="BR36" s="1108"/>
      <c r="BS36" s="1127"/>
      <c r="BT36" s="1106"/>
      <c r="BU36" s="1108"/>
      <c r="BV36" s="1102"/>
      <c r="BW36" s="1104"/>
      <c r="BX36" s="1092"/>
      <c r="BY36" s="1088"/>
      <c r="BZ36" s="1090"/>
      <c r="CA36" s="1092"/>
      <c r="CB36" s="1088"/>
      <c r="CC36" s="1090"/>
      <c r="CD36" s="1092"/>
      <c r="CE36" s="1094"/>
      <c r="CF36" s="1098"/>
      <c r="CG36" s="1099"/>
      <c r="CH36" s="1100"/>
      <c r="CI36" s="1072"/>
      <c r="CJ36" s="915"/>
      <c r="CK36" s="915"/>
      <c r="CL36" s="915"/>
      <c r="CM36" s="1073"/>
      <c r="CN36" s="1084"/>
      <c r="CO36" s="1085"/>
      <c r="CP36" s="1085"/>
      <c r="CQ36" s="1085"/>
      <c r="CR36" s="1086"/>
      <c r="CT36" s="59"/>
    </row>
    <row r="37" spans="1:98" ht="12.95" customHeight="1">
      <c r="A37" s="1168"/>
      <c r="B37" s="1169"/>
      <c r="C37" s="1169"/>
      <c r="D37" s="1169"/>
      <c r="E37" s="1169"/>
      <c r="F37" s="1169"/>
      <c r="G37" s="1170"/>
      <c r="H37" s="1174"/>
      <c r="I37" s="1174"/>
      <c r="J37" s="1174"/>
      <c r="K37" s="1174"/>
      <c r="L37" s="1174"/>
      <c r="M37" s="1174"/>
      <c r="N37" s="1174"/>
      <c r="O37" s="1174"/>
      <c r="P37" s="1174"/>
      <c r="Q37" s="1175"/>
      <c r="R37" s="1176"/>
      <c r="S37" s="1177"/>
      <c r="T37" s="1177"/>
      <c r="U37" s="1177"/>
      <c r="V37" s="1177"/>
      <c r="W37" s="1177"/>
      <c r="X37" s="1177"/>
      <c r="Y37" s="1177"/>
      <c r="Z37" s="1178"/>
      <c r="AA37" s="1182"/>
      <c r="AB37" s="1183"/>
      <c r="AC37" s="1183"/>
      <c r="AD37" s="1183"/>
      <c r="AE37" s="1183"/>
      <c r="AF37" s="1183"/>
      <c r="AG37" s="1183"/>
      <c r="AH37" s="1183"/>
      <c r="AI37" s="1184"/>
      <c r="AJ37" s="1188"/>
      <c r="AK37" s="1189"/>
      <c r="AL37" s="1190"/>
      <c r="AM37" s="1194"/>
      <c r="AN37" s="1195"/>
      <c r="AO37" s="1195"/>
      <c r="AP37" s="1195"/>
      <c r="AQ37" s="1196"/>
      <c r="AR37" s="1200"/>
      <c r="AS37" s="1201"/>
      <c r="AT37" s="1201"/>
      <c r="AU37" s="1201"/>
      <c r="AV37" s="1202"/>
      <c r="AW37" s="1067" t="str">
        <f>LEFT(RIGHT(A37,6))</f>
        <v/>
      </c>
      <c r="AX37" s="1065" t="str">
        <f>LEFT(RIGHT(A37,5))</f>
        <v/>
      </c>
      <c r="AY37" s="1065" t="s">
        <v>84</v>
      </c>
      <c r="AZ37" s="1065" t="str">
        <f>LEFT(RIGHT(A37,4))</f>
        <v/>
      </c>
      <c r="BA37" s="1065" t="str">
        <f>LEFT(RIGHT(A37,3))</f>
        <v/>
      </c>
      <c r="BB37" s="1065" t="str">
        <f>LEFT(RIGHT(A37,2))</f>
        <v/>
      </c>
      <c r="BC37" s="1161" t="str">
        <f>RIGHT(A37,1)</f>
        <v/>
      </c>
      <c r="BD37" s="1163">
        <f t="shared" si="7"/>
        <v>0</v>
      </c>
      <c r="BE37" s="1033"/>
      <c r="BF37" s="1033"/>
      <c r="BG37" s="1033"/>
      <c r="BH37" s="1033"/>
      <c r="BI37" s="1033"/>
      <c r="BJ37" s="1033"/>
      <c r="BK37" s="1033"/>
      <c r="BL37" s="1033"/>
      <c r="BM37" s="1164"/>
      <c r="BN37" s="1110" t="str">
        <f>IF(LEN(R37)&lt;9,"",LEFT(RIGHT(R37,9)))</f>
        <v/>
      </c>
      <c r="BO37" s="1128" t="str">
        <f>IF(LEN(R37)&lt;8,"",LEFT(RIGHT(R37,8)))</f>
        <v/>
      </c>
      <c r="BP37" s="1158" t="str">
        <f>IF(LEN(R37)&lt;7,"",LEFT(RIGHT(R37,7)))</f>
        <v/>
      </c>
      <c r="BQ37" s="1153" t="str">
        <f>IF(LEN(R37)&lt;6,"",LEFT(RIGHT(R37,6)))</f>
        <v/>
      </c>
      <c r="BR37" s="1128" t="str">
        <f>IF(LEN(R37)&lt;5,"",LEFT(RIGHT(R37,5)))</f>
        <v/>
      </c>
      <c r="BS37" s="1158" t="str">
        <f>IF(LEN(R37)&lt;4,"",LEFT(RIGHT(R37,4)))</f>
        <v/>
      </c>
      <c r="BT37" s="1153" t="str">
        <f>IF(LEN(R37)&lt;3,"",LEFT(RIGHT(R37,3)))</f>
        <v/>
      </c>
      <c r="BU37" s="1128" t="str">
        <f>IF(LEN(R37)&lt;2,"",LEFT(RIGHT(R37,2)))</f>
        <v/>
      </c>
      <c r="BV37" s="1101" t="str">
        <f>RIGHT(R37,1)</f>
        <v/>
      </c>
      <c r="BW37" s="1103" t="str">
        <f>IF(LEN(AA37)&lt;9,"",LEFT(RIGHT(AA37,9)))</f>
        <v/>
      </c>
      <c r="BX37" s="1091" t="str">
        <f>IF(LEN(AA37)&lt;8,"",LEFT(RIGHT(AA37,8)))</f>
        <v/>
      </c>
      <c r="BY37" s="1087" t="str">
        <f>IF(LEN(AA37)&lt;7,"",LEFT(RIGHT(AA37,7)))</f>
        <v/>
      </c>
      <c r="BZ37" s="1089" t="str">
        <f>IF(LEN(AA37)&lt;6,"",LEFT(RIGHT(AA37,6)))</f>
        <v/>
      </c>
      <c r="CA37" s="1091" t="str">
        <f>IF(LEN(AA37)&lt;5,"",LEFT(RIGHT(AA37,5)))</f>
        <v/>
      </c>
      <c r="CB37" s="1087" t="str">
        <f>IF(LEN(AA37)&lt;4,"",LEFT(RIGHT(AA37,4)))</f>
        <v/>
      </c>
      <c r="CC37" s="1089" t="str">
        <f>IF(LEN(AA37)&lt;3,"",LEFT(RIGHT(AA37,3)))</f>
        <v/>
      </c>
      <c r="CD37" s="1091" t="str">
        <f>IF(LEN(AA37)&lt;2,"",LEFT(RIGHT(AA37,2)))</f>
        <v/>
      </c>
      <c r="CE37" s="1093" t="str">
        <f>RIGHT(AA37,1)</f>
        <v/>
      </c>
      <c r="CF37" s="1095" t="str">
        <f>IF(AJ37="","",AJ37)</f>
        <v/>
      </c>
      <c r="CG37" s="1096"/>
      <c r="CH37" s="1097"/>
      <c r="CI37" s="1069" t="str">
        <f>IF(AM37="","",AM37)</f>
        <v/>
      </c>
      <c r="CJ37" s="1070"/>
      <c r="CK37" s="1070"/>
      <c r="CL37" s="1070"/>
      <c r="CM37" s="1071"/>
      <c r="CN37" s="1081" t="str">
        <f>IF(AR37="","",AR37)</f>
        <v/>
      </c>
      <c r="CO37" s="1082"/>
      <c r="CP37" s="1082"/>
      <c r="CQ37" s="1082"/>
      <c r="CR37" s="1083"/>
      <c r="CT37" s="59"/>
    </row>
    <row r="38" spans="1:98" ht="12.95" customHeight="1">
      <c r="A38" s="1171"/>
      <c r="B38" s="1172"/>
      <c r="C38" s="1172"/>
      <c r="D38" s="1172"/>
      <c r="E38" s="1172"/>
      <c r="F38" s="1172"/>
      <c r="G38" s="1173"/>
      <c r="H38" s="1174"/>
      <c r="I38" s="1174"/>
      <c r="J38" s="1174"/>
      <c r="K38" s="1174"/>
      <c r="L38" s="1174"/>
      <c r="M38" s="1174"/>
      <c r="N38" s="1174"/>
      <c r="O38" s="1174"/>
      <c r="P38" s="1174"/>
      <c r="Q38" s="1175"/>
      <c r="R38" s="1212"/>
      <c r="S38" s="1213"/>
      <c r="T38" s="1213"/>
      <c r="U38" s="1213"/>
      <c r="V38" s="1213"/>
      <c r="W38" s="1213"/>
      <c r="X38" s="1213"/>
      <c r="Y38" s="1213"/>
      <c r="Z38" s="1214"/>
      <c r="AA38" s="1185"/>
      <c r="AB38" s="1186"/>
      <c r="AC38" s="1186"/>
      <c r="AD38" s="1186"/>
      <c r="AE38" s="1186"/>
      <c r="AF38" s="1186"/>
      <c r="AG38" s="1186"/>
      <c r="AH38" s="1186"/>
      <c r="AI38" s="1187"/>
      <c r="AJ38" s="1191"/>
      <c r="AK38" s="1192"/>
      <c r="AL38" s="1193"/>
      <c r="AM38" s="1197"/>
      <c r="AN38" s="1198"/>
      <c r="AO38" s="1198"/>
      <c r="AP38" s="1198"/>
      <c r="AQ38" s="1199"/>
      <c r="AR38" s="1206"/>
      <c r="AS38" s="504"/>
      <c r="AT38" s="504"/>
      <c r="AU38" s="504"/>
      <c r="AV38" s="1207"/>
      <c r="AW38" s="1068"/>
      <c r="AX38" s="1066"/>
      <c r="AY38" s="1066"/>
      <c r="AZ38" s="1066"/>
      <c r="BA38" s="1066"/>
      <c r="BB38" s="1066"/>
      <c r="BC38" s="1208"/>
      <c r="BD38" s="1209"/>
      <c r="BE38" s="1210"/>
      <c r="BF38" s="1210"/>
      <c r="BG38" s="1210"/>
      <c r="BH38" s="1210"/>
      <c r="BI38" s="1210"/>
      <c r="BJ38" s="1210"/>
      <c r="BK38" s="1210"/>
      <c r="BL38" s="1210"/>
      <c r="BM38" s="1211"/>
      <c r="BN38" s="1125"/>
      <c r="BO38" s="1108"/>
      <c r="BP38" s="1127"/>
      <c r="BQ38" s="1106"/>
      <c r="BR38" s="1108"/>
      <c r="BS38" s="1127"/>
      <c r="BT38" s="1106"/>
      <c r="BU38" s="1108"/>
      <c r="BV38" s="1102"/>
      <c r="BW38" s="1104"/>
      <c r="BX38" s="1092"/>
      <c r="BY38" s="1088"/>
      <c r="BZ38" s="1090"/>
      <c r="CA38" s="1092"/>
      <c r="CB38" s="1088"/>
      <c r="CC38" s="1090"/>
      <c r="CD38" s="1092"/>
      <c r="CE38" s="1094"/>
      <c r="CF38" s="1098"/>
      <c r="CG38" s="1099"/>
      <c r="CH38" s="1100"/>
      <c r="CI38" s="1072"/>
      <c r="CJ38" s="915"/>
      <c r="CK38" s="915"/>
      <c r="CL38" s="915"/>
      <c r="CM38" s="1073"/>
      <c r="CN38" s="1084"/>
      <c r="CO38" s="1085"/>
      <c r="CP38" s="1085"/>
      <c r="CQ38" s="1085"/>
      <c r="CR38" s="1086"/>
      <c r="CT38" s="59"/>
    </row>
    <row r="39" spans="1:98" ht="12.95" customHeight="1">
      <c r="A39" s="1168"/>
      <c r="B39" s="1169"/>
      <c r="C39" s="1169"/>
      <c r="D39" s="1169"/>
      <c r="E39" s="1169"/>
      <c r="F39" s="1169"/>
      <c r="G39" s="1170"/>
      <c r="H39" s="1174"/>
      <c r="I39" s="1174"/>
      <c r="J39" s="1174"/>
      <c r="K39" s="1174"/>
      <c r="L39" s="1174"/>
      <c r="M39" s="1174"/>
      <c r="N39" s="1174"/>
      <c r="O39" s="1174"/>
      <c r="P39" s="1174"/>
      <c r="Q39" s="1175"/>
      <c r="R39" s="1176"/>
      <c r="S39" s="1177"/>
      <c r="T39" s="1177"/>
      <c r="U39" s="1177"/>
      <c r="V39" s="1177"/>
      <c r="W39" s="1177"/>
      <c r="X39" s="1177"/>
      <c r="Y39" s="1177"/>
      <c r="Z39" s="1178"/>
      <c r="AA39" s="1182"/>
      <c r="AB39" s="1183"/>
      <c r="AC39" s="1183"/>
      <c r="AD39" s="1183"/>
      <c r="AE39" s="1183"/>
      <c r="AF39" s="1183"/>
      <c r="AG39" s="1183"/>
      <c r="AH39" s="1183"/>
      <c r="AI39" s="1184"/>
      <c r="AJ39" s="1188"/>
      <c r="AK39" s="1189"/>
      <c r="AL39" s="1190"/>
      <c r="AM39" s="1194"/>
      <c r="AN39" s="1195"/>
      <c r="AO39" s="1195"/>
      <c r="AP39" s="1195"/>
      <c r="AQ39" s="1196"/>
      <c r="AR39" s="1200"/>
      <c r="AS39" s="1201"/>
      <c r="AT39" s="1201"/>
      <c r="AU39" s="1201"/>
      <c r="AV39" s="1202"/>
      <c r="AW39" s="1067" t="str">
        <f>LEFT(RIGHT(A39,6))</f>
        <v/>
      </c>
      <c r="AX39" s="1065" t="str">
        <f>LEFT(RIGHT(A39,5))</f>
        <v/>
      </c>
      <c r="AY39" s="1065" t="s">
        <v>84</v>
      </c>
      <c r="AZ39" s="1065" t="str">
        <f>LEFT(RIGHT(A39,4))</f>
        <v/>
      </c>
      <c r="BA39" s="1065" t="str">
        <f>LEFT(RIGHT(A39,3))</f>
        <v/>
      </c>
      <c r="BB39" s="1065" t="str">
        <f>LEFT(RIGHT(A39,2))</f>
        <v/>
      </c>
      <c r="BC39" s="1161" t="str">
        <f>RIGHT(A39,1)</f>
        <v/>
      </c>
      <c r="BD39" s="1163">
        <f t="shared" si="7"/>
        <v>0</v>
      </c>
      <c r="BE39" s="1033"/>
      <c r="BF39" s="1033"/>
      <c r="BG39" s="1033"/>
      <c r="BH39" s="1033"/>
      <c r="BI39" s="1033"/>
      <c r="BJ39" s="1033"/>
      <c r="BK39" s="1033"/>
      <c r="BL39" s="1033"/>
      <c r="BM39" s="1164"/>
      <c r="BN39" s="1110" t="str">
        <f>IF(LEN(R39)&lt;9,"",LEFT(RIGHT(R39,9)))</f>
        <v/>
      </c>
      <c r="BO39" s="1128" t="str">
        <f>IF(LEN(R39)&lt;8,"",LEFT(RIGHT(R39,8)))</f>
        <v/>
      </c>
      <c r="BP39" s="1158" t="str">
        <f>IF(LEN(R39)&lt;7,"",LEFT(RIGHT(R39,7)))</f>
        <v/>
      </c>
      <c r="BQ39" s="1153" t="str">
        <f>IF(LEN(R39)&lt;6,"",LEFT(RIGHT(R39,6)))</f>
        <v/>
      </c>
      <c r="BR39" s="1128" t="str">
        <f>IF(LEN(R39)&lt;5,"",LEFT(RIGHT(R39,5)))</f>
        <v/>
      </c>
      <c r="BS39" s="1158" t="str">
        <f>IF(LEN(R39)&lt;4,"",LEFT(RIGHT(R39,4)))</f>
        <v/>
      </c>
      <c r="BT39" s="1153" t="str">
        <f>IF(LEN(R39)&lt;3,"",LEFT(RIGHT(R39,3)))</f>
        <v/>
      </c>
      <c r="BU39" s="1128" t="str">
        <f>IF(LEN(R39)&lt;2,"",LEFT(RIGHT(R39,2)))</f>
        <v/>
      </c>
      <c r="BV39" s="1101" t="str">
        <f>RIGHT(R39,1)</f>
        <v/>
      </c>
      <c r="BW39" s="1103" t="str">
        <f>IF(LEN(AA39)&lt;9,"",LEFT(RIGHT(AA39,9)))</f>
        <v/>
      </c>
      <c r="BX39" s="1091" t="str">
        <f>IF(LEN(AA39)&lt;8,"",LEFT(RIGHT(AA39,8)))</f>
        <v/>
      </c>
      <c r="BY39" s="1087" t="str">
        <f>IF(LEN(AA39)&lt;7,"",LEFT(RIGHT(AA39,7)))</f>
        <v/>
      </c>
      <c r="BZ39" s="1089" t="str">
        <f>IF(LEN(AA39)&lt;6,"",LEFT(RIGHT(AA39,6)))</f>
        <v/>
      </c>
      <c r="CA39" s="1091" t="str">
        <f>IF(LEN(AA39)&lt;5,"",LEFT(RIGHT(AA39,5)))</f>
        <v/>
      </c>
      <c r="CB39" s="1087" t="str">
        <f>IF(LEN(AA39)&lt;4,"",LEFT(RIGHT(AA39,4)))</f>
        <v/>
      </c>
      <c r="CC39" s="1089" t="str">
        <f>IF(LEN(AA39)&lt;3,"",LEFT(RIGHT(AA39,3)))</f>
        <v/>
      </c>
      <c r="CD39" s="1091" t="str">
        <f>IF(LEN(AA39)&lt;2,"",LEFT(RIGHT(AA39,2)))</f>
        <v/>
      </c>
      <c r="CE39" s="1093" t="str">
        <f>RIGHT(AA39,1)</f>
        <v/>
      </c>
      <c r="CF39" s="1095" t="str">
        <f>IF(AJ39="","",AJ39)</f>
        <v/>
      </c>
      <c r="CG39" s="1096"/>
      <c r="CH39" s="1097"/>
      <c r="CI39" s="1069" t="str">
        <f>IF(AM39="","",AM39)</f>
        <v/>
      </c>
      <c r="CJ39" s="1070"/>
      <c r="CK39" s="1070"/>
      <c r="CL39" s="1070"/>
      <c r="CM39" s="1071"/>
      <c r="CN39" s="1081" t="str">
        <f>IF(AR39="","",AR39)</f>
        <v/>
      </c>
      <c r="CO39" s="1082"/>
      <c r="CP39" s="1082"/>
      <c r="CQ39" s="1082"/>
      <c r="CR39" s="1083"/>
      <c r="CT39" s="59"/>
    </row>
    <row r="40" spans="1:98" ht="12.95" customHeight="1">
      <c r="A40" s="1171"/>
      <c r="B40" s="1172"/>
      <c r="C40" s="1172"/>
      <c r="D40" s="1172"/>
      <c r="E40" s="1172"/>
      <c r="F40" s="1172"/>
      <c r="G40" s="1173"/>
      <c r="H40" s="1174"/>
      <c r="I40" s="1174"/>
      <c r="J40" s="1174"/>
      <c r="K40" s="1174"/>
      <c r="L40" s="1174"/>
      <c r="M40" s="1174"/>
      <c r="N40" s="1174"/>
      <c r="O40" s="1174"/>
      <c r="P40" s="1174"/>
      <c r="Q40" s="1175"/>
      <c r="R40" s="1212"/>
      <c r="S40" s="1213"/>
      <c r="T40" s="1213"/>
      <c r="U40" s="1213"/>
      <c r="V40" s="1213"/>
      <c r="W40" s="1213"/>
      <c r="X40" s="1213"/>
      <c r="Y40" s="1213"/>
      <c r="Z40" s="1214"/>
      <c r="AA40" s="1185"/>
      <c r="AB40" s="1186"/>
      <c r="AC40" s="1186"/>
      <c r="AD40" s="1186"/>
      <c r="AE40" s="1186"/>
      <c r="AF40" s="1186"/>
      <c r="AG40" s="1186"/>
      <c r="AH40" s="1186"/>
      <c r="AI40" s="1187"/>
      <c r="AJ40" s="1191"/>
      <c r="AK40" s="1192"/>
      <c r="AL40" s="1193"/>
      <c r="AM40" s="1197"/>
      <c r="AN40" s="1198"/>
      <c r="AO40" s="1198"/>
      <c r="AP40" s="1198"/>
      <c r="AQ40" s="1199"/>
      <c r="AR40" s="1206"/>
      <c r="AS40" s="504"/>
      <c r="AT40" s="504"/>
      <c r="AU40" s="504"/>
      <c r="AV40" s="1207"/>
      <c r="AW40" s="1068"/>
      <c r="AX40" s="1066"/>
      <c r="AY40" s="1066"/>
      <c r="AZ40" s="1066"/>
      <c r="BA40" s="1066"/>
      <c r="BB40" s="1066"/>
      <c r="BC40" s="1208"/>
      <c r="BD40" s="1209"/>
      <c r="BE40" s="1210"/>
      <c r="BF40" s="1210"/>
      <c r="BG40" s="1210"/>
      <c r="BH40" s="1210"/>
      <c r="BI40" s="1210"/>
      <c r="BJ40" s="1210"/>
      <c r="BK40" s="1210"/>
      <c r="BL40" s="1210"/>
      <c r="BM40" s="1211"/>
      <c r="BN40" s="1125"/>
      <c r="BO40" s="1108"/>
      <c r="BP40" s="1127"/>
      <c r="BQ40" s="1106"/>
      <c r="BR40" s="1108"/>
      <c r="BS40" s="1127"/>
      <c r="BT40" s="1106"/>
      <c r="BU40" s="1108"/>
      <c r="BV40" s="1102"/>
      <c r="BW40" s="1104"/>
      <c r="BX40" s="1092"/>
      <c r="BY40" s="1088"/>
      <c r="BZ40" s="1090"/>
      <c r="CA40" s="1092"/>
      <c r="CB40" s="1088"/>
      <c r="CC40" s="1090"/>
      <c r="CD40" s="1092"/>
      <c r="CE40" s="1094"/>
      <c r="CF40" s="1098"/>
      <c r="CG40" s="1099"/>
      <c r="CH40" s="1100"/>
      <c r="CI40" s="1072"/>
      <c r="CJ40" s="915"/>
      <c r="CK40" s="915"/>
      <c r="CL40" s="915"/>
      <c r="CM40" s="1073"/>
      <c r="CN40" s="1084"/>
      <c r="CO40" s="1085"/>
      <c r="CP40" s="1085"/>
      <c r="CQ40" s="1085"/>
      <c r="CR40" s="1086"/>
      <c r="CT40" s="59"/>
    </row>
    <row r="41" spans="1:98" ht="12.95" customHeight="1">
      <c r="A41" s="1168"/>
      <c r="B41" s="1169"/>
      <c r="C41" s="1169"/>
      <c r="D41" s="1169"/>
      <c r="E41" s="1169"/>
      <c r="F41" s="1169"/>
      <c r="G41" s="1170"/>
      <c r="H41" s="1174"/>
      <c r="I41" s="1174"/>
      <c r="J41" s="1174"/>
      <c r="K41" s="1174"/>
      <c r="L41" s="1174"/>
      <c r="M41" s="1174"/>
      <c r="N41" s="1174"/>
      <c r="O41" s="1174"/>
      <c r="P41" s="1174"/>
      <c r="Q41" s="1175"/>
      <c r="R41" s="1176"/>
      <c r="S41" s="1177"/>
      <c r="T41" s="1177"/>
      <c r="U41" s="1177"/>
      <c r="V41" s="1177"/>
      <c r="W41" s="1177"/>
      <c r="X41" s="1177"/>
      <c r="Y41" s="1177"/>
      <c r="Z41" s="1178"/>
      <c r="AA41" s="1182"/>
      <c r="AB41" s="1183"/>
      <c r="AC41" s="1183"/>
      <c r="AD41" s="1183"/>
      <c r="AE41" s="1183"/>
      <c r="AF41" s="1183"/>
      <c r="AG41" s="1183"/>
      <c r="AH41" s="1183"/>
      <c r="AI41" s="1184"/>
      <c r="AJ41" s="1188"/>
      <c r="AK41" s="1189"/>
      <c r="AL41" s="1190"/>
      <c r="AM41" s="1194"/>
      <c r="AN41" s="1195"/>
      <c r="AO41" s="1195"/>
      <c r="AP41" s="1195"/>
      <c r="AQ41" s="1196"/>
      <c r="AR41" s="1200"/>
      <c r="AS41" s="1201"/>
      <c r="AT41" s="1201"/>
      <c r="AU41" s="1201"/>
      <c r="AV41" s="1202"/>
      <c r="AW41" s="1067" t="str">
        <f>LEFT(RIGHT(A41,6))</f>
        <v/>
      </c>
      <c r="AX41" s="1065" t="str">
        <f>LEFT(RIGHT(A41,5))</f>
        <v/>
      </c>
      <c r="AY41" s="1065" t="s">
        <v>84</v>
      </c>
      <c r="AZ41" s="1065" t="str">
        <f>LEFT(RIGHT(A41,4))</f>
        <v/>
      </c>
      <c r="BA41" s="1065" t="str">
        <f>LEFT(RIGHT(A41,3))</f>
        <v/>
      </c>
      <c r="BB41" s="1065" t="str">
        <f>LEFT(RIGHT(A41,2))</f>
        <v/>
      </c>
      <c r="BC41" s="1161" t="str">
        <f>RIGHT(A41,1)</f>
        <v/>
      </c>
      <c r="BD41" s="1163">
        <f t="shared" si="7"/>
        <v>0</v>
      </c>
      <c r="BE41" s="1033"/>
      <c r="BF41" s="1033"/>
      <c r="BG41" s="1033"/>
      <c r="BH41" s="1033"/>
      <c r="BI41" s="1033"/>
      <c r="BJ41" s="1033"/>
      <c r="BK41" s="1033"/>
      <c r="BL41" s="1033"/>
      <c r="BM41" s="1164"/>
      <c r="BN41" s="1110" t="str">
        <f>IF(LEN(R41)&lt;9,"",LEFT(RIGHT(R41,9)))</f>
        <v/>
      </c>
      <c r="BO41" s="1128" t="str">
        <f>IF(LEN(R41)&lt;8,"",LEFT(RIGHT(R41,8)))</f>
        <v/>
      </c>
      <c r="BP41" s="1158" t="str">
        <f>IF(LEN(R41)&lt;7,"",LEFT(RIGHT(R41,7)))</f>
        <v/>
      </c>
      <c r="BQ41" s="1153" t="str">
        <f>IF(LEN(R41)&lt;6,"",LEFT(RIGHT(R41,6)))</f>
        <v/>
      </c>
      <c r="BR41" s="1128" t="str">
        <f>IF(LEN(R41)&lt;5,"",LEFT(RIGHT(R41,5)))</f>
        <v/>
      </c>
      <c r="BS41" s="1158" t="str">
        <f>IF(LEN(R41)&lt;4,"",LEFT(RIGHT(R41,4)))</f>
        <v/>
      </c>
      <c r="BT41" s="1153" t="str">
        <f>IF(LEN(R41)&lt;3,"",LEFT(RIGHT(R41,3)))</f>
        <v/>
      </c>
      <c r="BU41" s="1128" t="str">
        <f>IF(LEN(R41)&lt;2,"",LEFT(RIGHT(R41,2)))</f>
        <v/>
      </c>
      <c r="BV41" s="1101" t="str">
        <f>RIGHT(R41,1)</f>
        <v/>
      </c>
      <c r="BW41" s="1103" t="str">
        <f>IF(LEN(AA41)&lt;9,"",LEFT(RIGHT(AA41,9)))</f>
        <v/>
      </c>
      <c r="BX41" s="1091" t="str">
        <f>IF(LEN(AA41)&lt;8,"",LEFT(RIGHT(AA41,8)))</f>
        <v/>
      </c>
      <c r="BY41" s="1087" t="str">
        <f>IF(LEN(AA41)&lt;7,"",LEFT(RIGHT(AA41,7)))</f>
        <v/>
      </c>
      <c r="BZ41" s="1089" t="str">
        <f>IF(LEN(AA41)&lt;6,"",LEFT(RIGHT(AA41,6)))</f>
        <v/>
      </c>
      <c r="CA41" s="1091" t="str">
        <f>IF(LEN(AA41)&lt;5,"",LEFT(RIGHT(AA41,5)))</f>
        <v/>
      </c>
      <c r="CB41" s="1087" t="str">
        <f>IF(LEN(AA41)&lt;4,"",LEFT(RIGHT(AA41,4)))</f>
        <v/>
      </c>
      <c r="CC41" s="1089" t="str">
        <f>IF(LEN(AA41)&lt;3,"",LEFT(RIGHT(AA41,3)))</f>
        <v/>
      </c>
      <c r="CD41" s="1091" t="str">
        <f>IF(LEN(AA41)&lt;2,"",LEFT(RIGHT(AA41,2)))</f>
        <v/>
      </c>
      <c r="CE41" s="1093" t="str">
        <f>RIGHT(AA41,1)</f>
        <v/>
      </c>
      <c r="CF41" s="1095" t="str">
        <f>IF(AJ41="","",AJ41)</f>
        <v/>
      </c>
      <c r="CG41" s="1096"/>
      <c r="CH41" s="1097"/>
      <c r="CI41" s="1069" t="str">
        <f>IF(AM41="","",AM41)</f>
        <v/>
      </c>
      <c r="CJ41" s="1070"/>
      <c r="CK41" s="1070"/>
      <c r="CL41" s="1070"/>
      <c r="CM41" s="1071"/>
      <c r="CN41" s="1081" t="str">
        <f>IF(AR41="","",AR41)</f>
        <v/>
      </c>
      <c r="CO41" s="1082"/>
      <c r="CP41" s="1082"/>
      <c r="CQ41" s="1082"/>
      <c r="CR41" s="1083"/>
      <c r="CT41" s="59"/>
    </row>
    <row r="42" spans="1:98" ht="12.95" customHeight="1">
      <c r="A42" s="1171"/>
      <c r="B42" s="1172"/>
      <c r="C42" s="1172"/>
      <c r="D42" s="1172"/>
      <c r="E42" s="1172"/>
      <c r="F42" s="1172"/>
      <c r="G42" s="1173"/>
      <c r="H42" s="1174"/>
      <c r="I42" s="1174"/>
      <c r="J42" s="1174"/>
      <c r="K42" s="1174"/>
      <c r="L42" s="1174"/>
      <c r="M42" s="1174"/>
      <c r="N42" s="1174"/>
      <c r="O42" s="1174"/>
      <c r="P42" s="1174"/>
      <c r="Q42" s="1175"/>
      <c r="R42" s="1212"/>
      <c r="S42" s="1213"/>
      <c r="T42" s="1213"/>
      <c r="U42" s="1213"/>
      <c r="V42" s="1213"/>
      <c r="W42" s="1213"/>
      <c r="X42" s="1213"/>
      <c r="Y42" s="1213"/>
      <c r="Z42" s="1214"/>
      <c r="AA42" s="1185"/>
      <c r="AB42" s="1186"/>
      <c r="AC42" s="1186"/>
      <c r="AD42" s="1186"/>
      <c r="AE42" s="1186"/>
      <c r="AF42" s="1186"/>
      <c r="AG42" s="1186"/>
      <c r="AH42" s="1186"/>
      <c r="AI42" s="1187"/>
      <c r="AJ42" s="1191"/>
      <c r="AK42" s="1192"/>
      <c r="AL42" s="1193"/>
      <c r="AM42" s="1197"/>
      <c r="AN42" s="1198"/>
      <c r="AO42" s="1198"/>
      <c r="AP42" s="1198"/>
      <c r="AQ42" s="1199"/>
      <c r="AR42" s="1206"/>
      <c r="AS42" s="504"/>
      <c r="AT42" s="504"/>
      <c r="AU42" s="504"/>
      <c r="AV42" s="1207"/>
      <c r="AW42" s="1068"/>
      <c r="AX42" s="1066"/>
      <c r="AY42" s="1066"/>
      <c r="AZ42" s="1066"/>
      <c r="BA42" s="1066"/>
      <c r="BB42" s="1066"/>
      <c r="BC42" s="1208"/>
      <c r="BD42" s="1209"/>
      <c r="BE42" s="1210"/>
      <c r="BF42" s="1210"/>
      <c r="BG42" s="1210"/>
      <c r="BH42" s="1210"/>
      <c r="BI42" s="1210"/>
      <c r="BJ42" s="1210"/>
      <c r="BK42" s="1210"/>
      <c r="BL42" s="1210"/>
      <c r="BM42" s="1211"/>
      <c r="BN42" s="1125"/>
      <c r="BO42" s="1108"/>
      <c r="BP42" s="1127"/>
      <c r="BQ42" s="1106"/>
      <c r="BR42" s="1108"/>
      <c r="BS42" s="1127"/>
      <c r="BT42" s="1106"/>
      <c r="BU42" s="1108"/>
      <c r="BV42" s="1102"/>
      <c r="BW42" s="1104"/>
      <c r="BX42" s="1092"/>
      <c r="BY42" s="1088"/>
      <c r="BZ42" s="1090"/>
      <c r="CA42" s="1092"/>
      <c r="CB42" s="1088"/>
      <c r="CC42" s="1090"/>
      <c r="CD42" s="1092"/>
      <c r="CE42" s="1094"/>
      <c r="CF42" s="1098"/>
      <c r="CG42" s="1099"/>
      <c r="CH42" s="1100"/>
      <c r="CI42" s="1072"/>
      <c r="CJ42" s="915"/>
      <c r="CK42" s="915"/>
      <c r="CL42" s="915"/>
      <c r="CM42" s="1073"/>
      <c r="CN42" s="1084"/>
      <c r="CO42" s="1085"/>
      <c r="CP42" s="1085"/>
      <c r="CQ42" s="1085"/>
      <c r="CR42" s="1086"/>
      <c r="CT42" s="59"/>
    </row>
    <row r="43" spans="1:98" ht="12.95" customHeight="1">
      <c r="A43" s="1168"/>
      <c r="B43" s="1169"/>
      <c r="C43" s="1169"/>
      <c r="D43" s="1169"/>
      <c r="E43" s="1169"/>
      <c r="F43" s="1169"/>
      <c r="G43" s="1170"/>
      <c r="H43" s="1174"/>
      <c r="I43" s="1174"/>
      <c r="J43" s="1174"/>
      <c r="K43" s="1174"/>
      <c r="L43" s="1174"/>
      <c r="M43" s="1174"/>
      <c r="N43" s="1174"/>
      <c r="O43" s="1174"/>
      <c r="P43" s="1174"/>
      <c r="Q43" s="1175"/>
      <c r="R43" s="1176"/>
      <c r="S43" s="1177"/>
      <c r="T43" s="1177"/>
      <c r="U43" s="1177"/>
      <c r="V43" s="1177"/>
      <c r="W43" s="1177"/>
      <c r="X43" s="1177"/>
      <c r="Y43" s="1177"/>
      <c r="Z43" s="1178"/>
      <c r="AA43" s="1182"/>
      <c r="AB43" s="1183"/>
      <c r="AC43" s="1183"/>
      <c r="AD43" s="1183"/>
      <c r="AE43" s="1183"/>
      <c r="AF43" s="1183"/>
      <c r="AG43" s="1183"/>
      <c r="AH43" s="1183"/>
      <c r="AI43" s="1184"/>
      <c r="AJ43" s="1188"/>
      <c r="AK43" s="1189"/>
      <c r="AL43" s="1190"/>
      <c r="AM43" s="1194"/>
      <c r="AN43" s="1195"/>
      <c r="AO43" s="1195"/>
      <c r="AP43" s="1195"/>
      <c r="AQ43" s="1196"/>
      <c r="AR43" s="1200"/>
      <c r="AS43" s="1201"/>
      <c r="AT43" s="1201"/>
      <c r="AU43" s="1201"/>
      <c r="AV43" s="1202"/>
      <c r="AW43" s="1067" t="str">
        <f>LEFT(RIGHT(A43,6))</f>
        <v/>
      </c>
      <c r="AX43" s="1065" t="str">
        <f>LEFT(RIGHT(A43,5))</f>
        <v/>
      </c>
      <c r="AY43" s="1065" t="s">
        <v>84</v>
      </c>
      <c r="AZ43" s="1065" t="str">
        <f>LEFT(RIGHT(A43,4))</f>
        <v/>
      </c>
      <c r="BA43" s="1065" t="str">
        <f>LEFT(RIGHT(A43,3))</f>
        <v/>
      </c>
      <c r="BB43" s="1065" t="str">
        <f>LEFT(RIGHT(A43,2))</f>
        <v/>
      </c>
      <c r="BC43" s="1161" t="str">
        <f>RIGHT(A43,1)</f>
        <v/>
      </c>
      <c r="BD43" s="1163">
        <f t="shared" si="7"/>
        <v>0</v>
      </c>
      <c r="BE43" s="1033"/>
      <c r="BF43" s="1033"/>
      <c r="BG43" s="1033"/>
      <c r="BH43" s="1033"/>
      <c r="BI43" s="1033"/>
      <c r="BJ43" s="1033"/>
      <c r="BK43" s="1033"/>
      <c r="BL43" s="1033"/>
      <c r="BM43" s="1164"/>
      <c r="BN43" s="1110" t="str">
        <f>IF(LEN(R43)&lt;9,"",LEFT(RIGHT(R43,9)))</f>
        <v/>
      </c>
      <c r="BO43" s="1128" t="str">
        <f>IF(LEN(R43)&lt;8,"",LEFT(RIGHT(R43,8)))</f>
        <v/>
      </c>
      <c r="BP43" s="1158" t="str">
        <f>IF(LEN(R43)&lt;7,"",LEFT(RIGHT(R43,7)))</f>
        <v/>
      </c>
      <c r="BQ43" s="1153" t="str">
        <f>IF(LEN(R43)&lt;6,"",LEFT(RIGHT(R43,6)))</f>
        <v/>
      </c>
      <c r="BR43" s="1128" t="str">
        <f>IF(LEN(R43)&lt;5,"",LEFT(RIGHT(R43,5)))</f>
        <v/>
      </c>
      <c r="BS43" s="1158" t="str">
        <f>IF(LEN(R43)&lt;4,"",LEFT(RIGHT(R43,4)))</f>
        <v/>
      </c>
      <c r="BT43" s="1153" t="str">
        <f>IF(LEN(R43)&lt;3,"",LEFT(RIGHT(R43,3)))</f>
        <v/>
      </c>
      <c r="BU43" s="1128" t="str">
        <f>IF(LEN(R43)&lt;2,"",LEFT(RIGHT(R43,2)))</f>
        <v/>
      </c>
      <c r="BV43" s="1101" t="str">
        <f>RIGHT(R43,1)</f>
        <v/>
      </c>
      <c r="BW43" s="1103" t="str">
        <f>IF(LEN(AA43)&lt;9,"",LEFT(RIGHT(AA43,9)))</f>
        <v/>
      </c>
      <c r="BX43" s="1091" t="str">
        <f>IF(LEN(AA43)&lt;8,"",LEFT(RIGHT(AA43,8)))</f>
        <v/>
      </c>
      <c r="BY43" s="1087" t="str">
        <f>IF(LEN(AA43)&lt;7,"",LEFT(RIGHT(AA43,7)))</f>
        <v/>
      </c>
      <c r="BZ43" s="1089" t="str">
        <f>IF(LEN(AA43)&lt;6,"",LEFT(RIGHT(AA43,6)))</f>
        <v/>
      </c>
      <c r="CA43" s="1091" t="str">
        <f>IF(LEN(AA43)&lt;5,"",LEFT(RIGHT(AA43,5)))</f>
        <v/>
      </c>
      <c r="CB43" s="1087" t="str">
        <f>IF(LEN(AA43)&lt;4,"",LEFT(RIGHT(AA43,4)))</f>
        <v/>
      </c>
      <c r="CC43" s="1089" t="str">
        <f>IF(LEN(AA43)&lt;3,"",LEFT(RIGHT(AA43,3)))</f>
        <v/>
      </c>
      <c r="CD43" s="1091" t="str">
        <f>IF(LEN(AA43)&lt;2,"",LEFT(RIGHT(AA43,2)))</f>
        <v/>
      </c>
      <c r="CE43" s="1093" t="str">
        <f>RIGHT(AA43,1)</f>
        <v/>
      </c>
      <c r="CF43" s="1095" t="str">
        <f>IF(AJ43="","",AJ43)</f>
        <v/>
      </c>
      <c r="CG43" s="1096"/>
      <c r="CH43" s="1097"/>
      <c r="CI43" s="1069" t="str">
        <f>IF(AM43="","",AM43)</f>
        <v/>
      </c>
      <c r="CJ43" s="1070"/>
      <c r="CK43" s="1070"/>
      <c r="CL43" s="1070"/>
      <c r="CM43" s="1071"/>
      <c r="CN43" s="1081" t="str">
        <f>IF(AR43="","",AR43)</f>
        <v/>
      </c>
      <c r="CO43" s="1082"/>
      <c r="CP43" s="1082"/>
      <c r="CQ43" s="1082"/>
      <c r="CR43" s="1083"/>
      <c r="CT43" s="59"/>
    </row>
    <row r="44" spans="1:98" ht="12.95" customHeight="1">
      <c r="A44" s="1171"/>
      <c r="B44" s="1172"/>
      <c r="C44" s="1172"/>
      <c r="D44" s="1172"/>
      <c r="E44" s="1172"/>
      <c r="F44" s="1172"/>
      <c r="G44" s="1173"/>
      <c r="H44" s="1174"/>
      <c r="I44" s="1174"/>
      <c r="J44" s="1174"/>
      <c r="K44" s="1174"/>
      <c r="L44" s="1174"/>
      <c r="M44" s="1174"/>
      <c r="N44" s="1174"/>
      <c r="O44" s="1174"/>
      <c r="P44" s="1174"/>
      <c r="Q44" s="1175"/>
      <c r="R44" s="1212"/>
      <c r="S44" s="1213"/>
      <c r="T44" s="1213"/>
      <c r="U44" s="1213"/>
      <c r="V44" s="1213"/>
      <c r="W44" s="1213"/>
      <c r="X44" s="1213"/>
      <c r="Y44" s="1213"/>
      <c r="Z44" s="1214"/>
      <c r="AA44" s="1185"/>
      <c r="AB44" s="1186"/>
      <c r="AC44" s="1186"/>
      <c r="AD44" s="1186"/>
      <c r="AE44" s="1186"/>
      <c r="AF44" s="1186"/>
      <c r="AG44" s="1186"/>
      <c r="AH44" s="1186"/>
      <c r="AI44" s="1187"/>
      <c r="AJ44" s="1191"/>
      <c r="AK44" s="1192"/>
      <c r="AL44" s="1193"/>
      <c r="AM44" s="1197"/>
      <c r="AN44" s="1198"/>
      <c r="AO44" s="1198"/>
      <c r="AP44" s="1198"/>
      <c r="AQ44" s="1199"/>
      <c r="AR44" s="1206"/>
      <c r="AS44" s="504"/>
      <c r="AT44" s="504"/>
      <c r="AU44" s="504"/>
      <c r="AV44" s="1207"/>
      <c r="AW44" s="1068"/>
      <c r="AX44" s="1066"/>
      <c r="AY44" s="1066"/>
      <c r="AZ44" s="1066"/>
      <c r="BA44" s="1066"/>
      <c r="BB44" s="1066"/>
      <c r="BC44" s="1208"/>
      <c r="BD44" s="1209"/>
      <c r="BE44" s="1210"/>
      <c r="BF44" s="1210"/>
      <c r="BG44" s="1210"/>
      <c r="BH44" s="1210"/>
      <c r="BI44" s="1210"/>
      <c r="BJ44" s="1210"/>
      <c r="BK44" s="1210"/>
      <c r="BL44" s="1210"/>
      <c r="BM44" s="1211"/>
      <c r="BN44" s="1125"/>
      <c r="BO44" s="1108"/>
      <c r="BP44" s="1127"/>
      <c r="BQ44" s="1106"/>
      <c r="BR44" s="1108"/>
      <c r="BS44" s="1127"/>
      <c r="BT44" s="1106"/>
      <c r="BU44" s="1108"/>
      <c r="BV44" s="1102"/>
      <c r="BW44" s="1104"/>
      <c r="BX44" s="1092"/>
      <c r="BY44" s="1088"/>
      <c r="BZ44" s="1090"/>
      <c r="CA44" s="1092"/>
      <c r="CB44" s="1088"/>
      <c r="CC44" s="1090"/>
      <c r="CD44" s="1092"/>
      <c r="CE44" s="1094"/>
      <c r="CF44" s="1098"/>
      <c r="CG44" s="1099"/>
      <c r="CH44" s="1100"/>
      <c r="CI44" s="1072"/>
      <c r="CJ44" s="915"/>
      <c r="CK44" s="915"/>
      <c r="CL44" s="915"/>
      <c r="CM44" s="1073"/>
      <c r="CN44" s="1084"/>
      <c r="CO44" s="1085"/>
      <c r="CP44" s="1085"/>
      <c r="CQ44" s="1085"/>
      <c r="CR44" s="1086"/>
      <c r="CT44" s="59"/>
    </row>
    <row r="45" spans="1:98" ht="12.95" customHeight="1">
      <c r="A45" s="1168"/>
      <c r="B45" s="1169"/>
      <c r="C45" s="1169"/>
      <c r="D45" s="1169"/>
      <c r="E45" s="1169"/>
      <c r="F45" s="1169"/>
      <c r="G45" s="1170"/>
      <c r="H45" s="1174"/>
      <c r="I45" s="1174"/>
      <c r="J45" s="1174"/>
      <c r="K45" s="1174"/>
      <c r="L45" s="1174"/>
      <c r="M45" s="1174"/>
      <c r="N45" s="1174"/>
      <c r="O45" s="1174"/>
      <c r="P45" s="1174"/>
      <c r="Q45" s="1175"/>
      <c r="R45" s="1176"/>
      <c r="S45" s="1177"/>
      <c r="T45" s="1177"/>
      <c r="U45" s="1177"/>
      <c r="V45" s="1177"/>
      <c r="W45" s="1177"/>
      <c r="X45" s="1177"/>
      <c r="Y45" s="1177"/>
      <c r="Z45" s="1178"/>
      <c r="AA45" s="1182"/>
      <c r="AB45" s="1183"/>
      <c r="AC45" s="1183"/>
      <c r="AD45" s="1183"/>
      <c r="AE45" s="1183"/>
      <c r="AF45" s="1183"/>
      <c r="AG45" s="1183"/>
      <c r="AH45" s="1183"/>
      <c r="AI45" s="1184"/>
      <c r="AJ45" s="1188"/>
      <c r="AK45" s="1189"/>
      <c r="AL45" s="1190"/>
      <c r="AM45" s="1194"/>
      <c r="AN45" s="1195"/>
      <c r="AO45" s="1195"/>
      <c r="AP45" s="1195"/>
      <c r="AQ45" s="1196"/>
      <c r="AR45" s="1200"/>
      <c r="AS45" s="1201"/>
      <c r="AT45" s="1201"/>
      <c r="AU45" s="1201"/>
      <c r="AV45" s="1202"/>
      <c r="AW45" s="1067" t="str">
        <f>LEFT(RIGHT(A45,6))</f>
        <v/>
      </c>
      <c r="AX45" s="1065" t="str">
        <f>LEFT(RIGHT(A45,5))</f>
        <v/>
      </c>
      <c r="AY45" s="1065" t="s">
        <v>84</v>
      </c>
      <c r="AZ45" s="1065" t="str">
        <f>LEFT(RIGHT(A45,4))</f>
        <v/>
      </c>
      <c r="BA45" s="1065" t="str">
        <f>LEFT(RIGHT(A45,3))</f>
        <v/>
      </c>
      <c r="BB45" s="1065" t="str">
        <f>LEFT(RIGHT(A45,2))</f>
        <v/>
      </c>
      <c r="BC45" s="1161" t="str">
        <f>RIGHT(A45,1)</f>
        <v/>
      </c>
      <c r="BD45" s="1163">
        <f t="shared" si="7"/>
        <v>0</v>
      </c>
      <c r="BE45" s="1033"/>
      <c r="BF45" s="1033"/>
      <c r="BG45" s="1033"/>
      <c r="BH45" s="1033"/>
      <c r="BI45" s="1033"/>
      <c r="BJ45" s="1033"/>
      <c r="BK45" s="1033"/>
      <c r="BL45" s="1033"/>
      <c r="BM45" s="1164"/>
      <c r="BN45" s="1110" t="str">
        <f>IF(LEN(R45)&lt;9,"",LEFT(RIGHT(R45,9)))</f>
        <v/>
      </c>
      <c r="BO45" s="1128" t="str">
        <f>IF(LEN(R45)&lt;8,"",LEFT(RIGHT(R45,8)))</f>
        <v/>
      </c>
      <c r="BP45" s="1158" t="str">
        <f>IF(LEN(R45)&lt;7,"",LEFT(RIGHT(R45,7)))</f>
        <v/>
      </c>
      <c r="BQ45" s="1153" t="str">
        <f>IF(LEN(R45)&lt;6,"",LEFT(RIGHT(R45,6)))</f>
        <v/>
      </c>
      <c r="BR45" s="1128" t="str">
        <f>IF(LEN(R45)&lt;5,"",LEFT(RIGHT(R45,5)))</f>
        <v/>
      </c>
      <c r="BS45" s="1158" t="str">
        <f>IF(LEN(R45)&lt;4,"",LEFT(RIGHT(R45,4)))</f>
        <v/>
      </c>
      <c r="BT45" s="1153" t="str">
        <f>IF(LEN(R45)&lt;3,"",LEFT(RIGHT(R45,3)))</f>
        <v/>
      </c>
      <c r="BU45" s="1128" t="str">
        <f>IF(LEN(R45)&lt;2,"",LEFT(RIGHT(R45,2)))</f>
        <v/>
      </c>
      <c r="BV45" s="1101" t="str">
        <f>RIGHT(R45,1)</f>
        <v/>
      </c>
      <c r="BW45" s="1103" t="str">
        <f>IF(LEN(AA45)&lt;9,"",LEFT(RIGHT(AA45,9)))</f>
        <v/>
      </c>
      <c r="BX45" s="1091" t="str">
        <f>IF(LEN(AA45)&lt;8,"",LEFT(RIGHT(AA45,8)))</f>
        <v/>
      </c>
      <c r="BY45" s="1087" t="str">
        <f>IF(LEN(AA45)&lt;7,"",LEFT(RIGHT(AA45,7)))</f>
        <v/>
      </c>
      <c r="BZ45" s="1089" t="str">
        <f>IF(LEN(AA45)&lt;6,"",LEFT(RIGHT(AA45,6)))</f>
        <v/>
      </c>
      <c r="CA45" s="1091" t="str">
        <f>IF(LEN(AA45)&lt;5,"",LEFT(RIGHT(AA45,5)))</f>
        <v/>
      </c>
      <c r="CB45" s="1087" t="str">
        <f>IF(LEN(AA45)&lt;4,"",LEFT(RIGHT(AA45,4)))</f>
        <v/>
      </c>
      <c r="CC45" s="1089" t="str">
        <f>IF(LEN(AA45)&lt;3,"",LEFT(RIGHT(AA45,3)))</f>
        <v/>
      </c>
      <c r="CD45" s="1091" t="str">
        <f>IF(LEN(AA45)&lt;2,"",LEFT(RIGHT(AA45,2)))</f>
        <v/>
      </c>
      <c r="CE45" s="1093" t="str">
        <f>RIGHT(AA45,1)</f>
        <v/>
      </c>
      <c r="CF45" s="1095" t="str">
        <f>IF(AJ45="","",AJ45)</f>
        <v/>
      </c>
      <c r="CG45" s="1096"/>
      <c r="CH45" s="1097"/>
      <c r="CI45" s="1069" t="str">
        <f>IF(AM45="","",AM45)</f>
        <v/>
      </c>
      <c r="CJ45" s="1070"/>
      <c r="CK45" s="1070"/>
      <c r="CL45" s="1070"/>
      <c r="CM45" s="1071"/>
      <c r="CN45" s="1081" t="str">
        <f>IF(AR45="","",AR45)</f>
        <v/>
      </c>
      <c r="CO45" s="1082"/>
      <c r="CP45" s="1082"/>
      <c r="CQ45" s="1082"/>
      <c r="CR45" s="1083"/>
      <c r="CT45" s="59"/>
    </row>
    <row r="46" spans="1:98" ht="12.95" customHeight="1">
      <c r="A46" s="1171"/>
      <c r="B46" s="1172"/>
      <c r="C46" s="1172"/>
      <c r="D46" s="1172"/>
      <c r="E46" s="1172"/>
      <c r="F46" s="1172"/>
      <c r="G46" s="1173"/>
      <c r="H46" s="1174"/>
      <c r="I46" s="1174"/>
      <c r="J46" s="1174"/>
      <c r="K46" s="1174"/>
      <c r="L46" s="1174"/>
      <c r="M46" s="1174"/>
      <c r="N46" s="1174"/>
      <c r="O46" s="1174"/>
      <c r="P46" s="1174"/>
      <c r="Q46" s="1175"/>
      <c r="R46" s="1212"/>
      <c r="S46" s="1213"/>
      <c r="T46" s="1213"/>
      <c r="U46" s="1213"/>
      <c r="V46" s="1213"/>
      <c r="W46" s="1213"/>
      <c r="X46" s="1213"/>
      <c r="Y46" s="1213"/>
      <c r="Z46" s="1214"/>
      <c r="AA46" s="1185"/>
      <c r="AB46" s="1186"/>
      <c r="AC46" s="1186"/>
      <c r="AD46" s="1186"/>
      <c r="AE46" s="1186"/>
      <c r="AF46" s="1186"/>
      <c r="AG46" s="1186"/>
      <c r="AH46" s="1186"/>
      <c r="AI46" s="1187"/>
      <c r="AJ46" s="1191"/>
      <c r="AK46" s="1192"/>
      <c r="AL46" s="1193"/>
      <c r="AM46" s="1197"/>
      <c r="AN46" s="1198"/>
      <c r="AO46" s="1198"/>
      <c r="AP46" s="1198"/>
      <c r="AQ46" s="1199"/>
      <c r="AR46" s="1206"/>
      <c r="AS46" s="504"/>
      <c r="AT46" s="504"/>
      <c r="AU46" s="504"/>
      <c r="AV46" s="1207"/>
      <c r="AW46" s="1068"/>
      <c r="AX46" s="1066"/>
      <c r="AY46" s="1066"/>
      <c r="AZ46" s="1066"/>
      <c r="BA46" s="1066"/>
      <c r="BB46" s="1066"/>
      <c r="BC46" s="1208"/>
      <c r="BD46" s="1209"/>
      <c r="BE46" s="1210"/>
      <c r="BF46" s="1210"/>
      <c r="BG46" s="1210"/>
      <c r="BH46" s="1210"/>
      <c r="BI46" s="1210"/>
      <c r="BJ46" s="1210"/>
      <c r="BK46" s="1210"/>
      <c r="BL46" s="1210"/>
      <c r="BM46" s="1211"/>
      <c r="BN46" s="1125"/>
      <c r="BO46" s="1108"/>
      <c r="BP46" s="1127"/>
      <c r="BQ46" s="1106"/>
      <c r="BR46" s="1108"/>
      <c r="BS46" s="1127"/>
      <c r="BT46" s="1106"/>
      <c r="BU46" s="1108"/>
      <c r="BV46" s="1102"/>
      <c r="BW46" s="1104"/>
      <c r="BX46" s="1092"/>
      <c r="BY46" s="1088"/>
      <c r="BZ46" s="1090"/>
      <c r="CA46" s="1092"/>
      <c r="CB46" s="1088"/>
      <c r="CC46" s="1090"/>
      <c r="CD46" s="1092"/>
      <c r="CE46" s="1094"/>
      <c r="CF46" s="1098"/>
      <c r="CG46" s="1099"/>
      <c r="CH46" s="1100"/>
      <c r="CI46" s="1072"/>
      <c r="CJ46" s="915"/>
      <c r="CK46" s="915"/>
      <c r="CL46" s="915"/>
      <c r="CM46" s="1073"/>
      <c r="CN46" s="1084"/>
      <c r="CO46" s="1085"/>
      <c r="CP46" s="1085"/>
      <c r="CQ46" s="1085"/>
      <c r="CR46" s="1086"/>
      <c r="CT46" s="59"/>
    </row>
    <row r="47" spans="1:98" ht="12.95" customHeight="1">
      <c r="A47" s="1168"/>
      <c r="B47" s="1169"/>
      <c r="C47" s="1169"/>
      <c r="D47" s="1169"/>
      <c r="E47" s="1169"/>
      <c r="F47" s="1169"/>
      <c r="G47" s="1170"/>
      <c r="H47" s="1174"/>
      <c r="I47" s="1174"/>
      <c r="J47" s="1174"/>
      <c r="K47" s="1174"/>
      <c r="L47" s="1174"/>
      <c r="M47" s="1174"/>
      <c r="N47" s="1174"/>
      <c r="O47" s="1174"/>
      <c r="P47" s="1174"/>
      <c r="Q47" s="1175"/>
      <c r="R47" s="1176"/>
      <c r="S47" s="1177"/>
      <c r="T47" s="1177"/>
      <c r="U47" s="1177"/>
      <c r="V47" s="1177"/>
      <c r="W47" s="1177"/>
      <c r="X47" s="1177"/>
      <c r="Y47" s="1177"/>
      <c r="Z47" s="1178"/>
      <c r="AA47" s="1182"/>
      <c r="AB47" s="1183"/>
      <c r="AC47" s="1183"/>
      <c r="AD47" s="1183"/>
      <c r="AE47" s="1183"/>
      <c r="AF47" s="1183"/>
      <c r="AG47" s="1183"/>
      <c r="AH47" s="1183"/>
      <c r="AI47" s="1184"/>
      <c r="AJ47" s="1188"/>
      <c r="AK47" s="1189"/>
      <c r="AL47" s="1190"/>
      <c r="AM47" s="1194"/>
      <c r="AN47" s="1195"/>
      <c r="AO47" s="1195"/>
      <c r="AP47" s="1195"/>
      <c r="AQ47" s="1196"/>
      <c r="AR47" s="1200"/>
      <c r="AS47" s="1201"/>
      <c r="AT47" s="1201"/>
      <c r="AU47" s="1201"/>
      <c r="AV47" s="1202"/>
      <c r="AW47" s="1067" t="str">
        <f>LEFT(RIGHT(A47,6))</f>
        <v/>
      </c>
      <c r="AX47" s="1065" t="str">
        <f>LEFT(RIGHT(A47,5))</f>
        <v/>
      </c>
      <c r="AY47" s="1065" t="s">
        <v>84</v>
      </c>
      <c r="AZ47" s="1065" t="str">
        <f>LEFT(RIGHT(A47,4))</f>
        <v/>
      </c>
      <c r="BA47" s="1065" t="str">
        <f>LEFT(RIGHT(A47,3))</f>
        <v/>
      </c>
      <c r="BB47" s="1065" t="str">
        <f>LEFT(RIGHT(A47,2))</f>
        <v/>
      </c>
      <c r="BC47" s="1161" t="str">
        <f>RIGHT(A47,1)</f>
        <v/>
      </c>
      <c r="BD47" s="1163">
        <f t="shared" si="7"/>
        <v>0</v>
      </c>
      <c r="BE47" s="1033"/>
      <c r="BF47" s="1033"/>
      <c r="BG47" s="1033"/>
      <c r="BH47" s="1033"/>
      <c r="BI47" s="1033"/>
      <c r="BJ47" s="1033"/>
      <c r="BK47" s="1033"/>
      <c r="BL47" s="1033"/>
      <c r="BM47" s="1164"/>
      <c r="BN47" s="1110" t="str">
        <f>IF(LEN(R47)&lt;9,"",LEFT(RIGHT(R47,9)))</f>
        <v/>
      </c>
      <c r="BO47" s="1128" t="str">
        <f>IF(LEN(R47)&lt;8,"",LEFT(RIGHT(R47,8)))</f>
        <v/>
      </c>
      <c r="BP47" s="1158" t="str">
        <f>IF(LEN(R47)&lt;7,"",LEFT(RIGHT(R47,7)))</f>
        <v/>
      </c>
      <c r="BQ47" s="1153" t="str">
        <f>IF(LEN(R47)&lt;6,"",LEFT(RIGHT(R47,6)))</f>
        <v/>
      </c>
      <c r="BR47" s="1128" t="str">
        <f>IF(LEN(R47)&lt;5,"",LEFT(RIGHT(R47,5)))</f>
        <v/>
      </c>
      <c r="BS47" s="1158" t="str">
        <f>IF(LEN(R47)&lt;4,"",LEFT(RIGHT(R47,4)))</f>
        <v/>
      </c>
      <c r="BT47" s="1153" t="str">
        <f>IF(LEN(R47)&lt;3,"",LEFT(RIGHT(R47,3)))</f>
        <v/>
      </c>
      <c r="BU47" s="1128" t="str">
        <f>IF(LEN(R47)&lt;2,"",LEFT(RIGHT(R47,2)))</f>
        <v/>
      </c>
      <c r="BV47" s="1101" t="str">
        <f>RIGHT(R47,1)</f>
        <v/>
      </c>
      <c r="BW47" s="1103" t="str">
        <f>IF(LEN(AA47)&lt;9,"",LEFT(RIGHT(AA47,9)))</f>
        <v/>
      </c>
      <c r="BX47" s="1091" t="str">
        <f>IF(LEN(AA47)&lt;8,"",LEFT(RIGHT(AA47,8)))</f>
        <v/>
      </c>
      <c r="BY47" s="1087" t="str">
        <f>IF(LEN(AA47)&lt;7,"",LEFT(RIGHT(AA47,7)))</f>
        <v/>
      </c>
      <c r="BZ47" s="1089" t="str">
        <f>IF(LEN(AA47)&lt;6,"",LEFT(RIGHT(AA47,6)))</f>
        <v/>
      </c>
      <c r="CA47" s="1091" t="str">
        <f>IF(LEN(AA47)&lt;5,"",LEFT(RIGHT(AA47,5)))</f>
        <v/>
      </c>
      <c r="CB47" s="1087" t="str">
        <f>IF(LEN(AA47)&lt;4,"",LEFT(RIGHT(AA47,4)))</f>
        <v/>
      </c>
      <c r="CC47" s="1089" t="str">
        <f>IF(LEN(AA47)&lt;3,"",LEFT(RIGHT(AA47,3)))</f>
        <v/>
      </c>
      <c r="CD47" s="1091" t="str">
        <f>IF(LEN(AA47)&lt;2,"",LEFT(RIGHT(AA47,2)))</f>
        <v/>
      </c>
      <c r="CE47" s="1093" t="str">
        <f>RIGHT(AA47,1)</f>
        <v/>
      </c>
      <c r="CF47" s="1095" t="str">
        <f>IF(AJ47="","",AJ47)</f>
        <v/>
      </c>
      <c r="CG47" s="1096"/>
      <c r="CH47" s="1097"/>
      <c r="CI47" s="1069" t="str">
        <f>IF(AM47="","",AM47)</f>
        <v/>
      </c>
      <c r="CJ47" s="1070"/>
      <c r="CK47" s="1070"/>
      <c r="CL47" s="1070"/>
      <c r="CM47" s="1071"/>
      <c r="CN47" s="1081" t="str">
        <f>IF(AR47="","",AR47)</f>
        <v/>
      </c>
      <c r="CO47" s="1082"/>
      <c r="CP47" s="1082"/>
      <c r="CQ47" s="1082"/>
      <c r="CR47" s="1083"/>
      <c r="CT47" s="59"/>
    </row>
    <row r="48" spans="1:98" ht="12.95" customHeight="1">
      <c r="A48" s="1171"/>
      <c r="B48" s="1172"/>
      <c r="C48" s="1172"/>
      <c r="D48" s="1172"/>
      <c r="E48" s="1172"/>
      <c r="F48" s="1172"/>
      <c r="G48" s="1173"/>
      <c r="H48" s="1174"/>
      <c r="I48" s="1174"/>
      <c r="J48" s="1174"/>
      <c r="K48" s="1174"/>
      <c r="L48" s="1174"/>
      <c r="M48" s="1174"/>
      <c r="N48" s="1174"/>
      <c r="O48" s="1174"/>
      <c r="P48" s="1174"/>
      <c r="Q48" s="1175"/>
      <c r="R48" s="1212"/>
      <c r="S48" s="1213"/>
      <c r="T48" s="1213"/>
      <c r="U48" s="1213"/>
      <c r="V48" s="1213"/>
      <c r="W48" s="1213"/>
      <c r="X48" s="1213"/>
      <c r="Y48" s="1213"/>
      <c r="Z48" s="1214"/>
      <c r="AA48" s="1185"/>
      <c r="AB48" s="1186"/>
      <c r="AC48" s="1186"/>
      <c r="AD48" s="1186"/>
      <c r="AE48" s="1186"/>
      <c r="AF48" s="1186"/>
      <c r="AG48" s="1186"/>
      <c r="AH48" s="1186"/>
      <c r="AI48" s="1187"/>
      <c r="AJ48" s="1191"/>
      <c r="AK48" s="1192"/>
      <c r="AL48" s="1193"/>
      <c r="AM48" s="1197"/>
      <c r="AN48" s="1198"/>
      <c r="AO48" s="1198"/>
      <c r="AP48" s="1198"/>
      <c r="AQ48" s="1199"/>
      <c r="AR48" s="1206"/>
      <c r="AS48" s="504"/>
      <c r="AT48" s="504"/>
      <c r="AU48" s="504"/>
      <c r="AV48" s="1207"/>
      <c r="AW48" s="1068"/>
      <c r="AX48" s="1066"/>
      <c r="AY48" s="1066"/>
      <c r="AZ48" s="1066"/>
      <c r="BA48" s="1066"/>
      <c r="BB48" s="1066"/>
      <c r="BC48" s="1208"/>
      <c r="BD48" s="1209"/>
      <c r="BE48" s="1210"/>
      <c r="BF48" s="1210"/>
      <c r="BG48" s="1210"/>
      <c r="BH48" s="1210"/>
      <c r="BI48" s="1210"/>
      <c r="BJ48" s="1210"/>
      <c r="BK48" s="1210"/>
      <c r="BL48" s="1210"/>
      <c r="BM48" s="1211"/>
      <c r="BN48" s="1125"/>
      <c r="BO48" s="1108"/>
      <c r="BP48" s="1127"/>
      <c r="BQ48" s="1106"/>
      <c r="BR48" s="1108"/>
      <c r="BS48" s="1127"/>
      <c r="BT48" s="1106"/>
      <c r="BU48" s="1108"/>
      <c r="BV48" s="1102"/>
      <c r="BW48" s="1104"/>
      <c r="BX48" s="1092"/>
      <c r="BY48" s="1088"/>
      <c r="BZ48" s="1090"/>
      <c r="CA48" s="1092"/>
      <c r="CB48" s="1088"/>
      <c r="CC48" s="1090"/>
      <c r="CD48" s="1092"/>
      <c r="CE48" s="1094"/>
      <c r="CF48" s="1098"/>
      <c r="CG48" s="1099"/>
      <c r="CH48" s="1100"/>
      <c r="CI48" s="1072"/>
      <c r="CJ48" s="915"/>
      <c r="CK48" s="915"/>
      <c r="CL48" s="915"/>
      <c r="CM48" s="1073"/>
      <c r="CN48" s="1084"/>
      <c r="CO48" s="1085"/>
      <c r="CP48" s="1085"/>
      <c r="CQ48" s="1085"/>
      <c r="CR48" s="1086"/>
      <c r="CT48" s="59"/>
    </row>
    <row r="49" spans="1:98" ht="12.95" customHeight="1">
      <c r="A49" s="1168"/>
      <c r="B49" s="1169"/>
      <c r="C49" s="1169"/>
      <c r="D49" s="1169"/>
      <c r="E49" s="1169"/>
      <c r="F49" s="1169"/>
      <c r="G49" s="1170"/>
      <c r="H49" s="1174"/>
      <c r="I49" s="1174"/>
      <c r="J49" s="1174"/>
      <c r="K49" s="1174"/>
      <c r="L49" s="1174"/>
      <c r="M49" s="1174"/>
      <c r="N49" s="1174"/>
      <c r="O49" s="1174"/>
      <c r="P49" s="1174"/>
      <c r="Q49" s="1175"/>
      <c r="R49" s="1176"/>
      <c r="S49" s="1177"/>
      <c r="T49" s="1177"/>
      <c r="U49" s="1177"/>
      <c r="V49" s="1177"/>
      <c r="W49" s="1177"/>
      <c r="X49" s="1177"/>
      <c r="Y49" s="1177"/>
      <c r="Z49" s="1178"/>
      <c r="AA49" s="1182"/>
      <c r="AB49" s="1183"/>
      <c r="AC49" s="1183"/>
      <c r="AD49" s="1183"/>
      <c r="AE49" s="1183"/>
      <c r="AF49" s="1183"/>
      <c r="AG49" s="1183"/>
      <c r="AH49" s="1183"/>
      <c r="AI49" s="1184"/>
      <c r="AJ49" s="1188"/>
      <c r="AK49" s="1189"/>
      <c r="AL49" s="1190"/>
      <c r="AM49" s="1194"/>
      <c r="AN49" s="1195"/>
      <c r="AO49" s="1195"/>
      <c r="AP49" s="1195"/>
      <c r="AQ49" s="1196"/>
      <c r="AR49" s="1200"/>
      <c r="AS49" s="1201"/>
      <c r="AT49" s="1201"/>
      <c r="AU49" s="1201"/>
      <c r="AV49" s="1202"/>
      <c r="AW49" s="1067" t="str">
        <f>LEFT(RIGHT(A49,6))</f>
        <v/>
      </c>
      <c r="AX49" s="1065" t="str">
        <f>LEFT(RIGHT(A49,5))</f>
        <v/>
      </c>
      <c r="AY49" s="1065" t="s">
        <v>84</v>
      </c>
      <c r="AZ49" s="1065" t="str">
        <f>LEFT(RIGHT(A49,4))</f>
        <v/>
      </c>
      <c r="BA49" s="1065" t="str">
        <f>LEFT(RIGHT(A49,3))</f>
        <v/>
      </c>
      <c r="BB49" s="1065" t="str">
        <f>LEFT(RIGHT(A49,2))</f>
        <v/>
      </c>
      <c r="BC49" s="1161" t="str">
        <f>RIGHT(A49,1)</f>
        <v/>
      </c>
      <c r="BD49" s="1163">
        <f t="shared" si="7"/>
        <v>0</v>
      </c>
      <c r="BE49" s="1033"/>
      <c r="BF49" s="1033"/>
      <c r="BG49" s="1033"/>
      <c r="BH49" s="1033"/>
      <c r="BI49" s="1033"/>
      <c r="BJ49" s="1033"/>
      <c r="BK49" s="1033"/>
      <c r="BL49" s="1033"/>
      <c r="BM49" s="1164"/>
      <c r="BN49" s="1110" t="str">
        <f>IF(LEN(R49)&lt;9,"",LEFT(RIGHT(R49,9)))</f>
        <v/>
      </c>
      <c r="BO49" s="1128" t="str">
        <f>IF(LEN(R49)&lt;8,"",LEFT(RIGHT(R49,8)))</f>
        <v/>
      </c>
      <c r="BP49" s="1158" t="str">
        <f>IF(LEN(R49)&lt;7,"",LEFT(RIGHT(R49,7)))</f>
        <v/>
      </c>
      <c r="BQ49" s="1153" t="str">
        <f>IF(LEN(R49)&lt;6,"",LEFT(RIGHT(R49,6)))</f>
        <v/>
      </c>
      <c r="BR49" s="1128" t="str">
        <f>IF(LEN(R49)&lt;5,"",LEFT(RIGHT(R49,5)))</f>
        <v/>
      </c>
      <c r="BS49" s="1158" t="str">
        <f>IF(LEN(R49)&lt;4,"",LEFT(RIGHT(R49,4)))</f>
        <v/>
      </c>
      <c r="BT49" s="1153" t="str">
        <f>IF(LEN(R49)&lt;3,"",LEFT(RIGHT(R49,3)))</f>
        <v/>
      </c>
      <c r="BU49" s="1128" t="str">
        <f>IF(LEN(R49)&lt;2,"",LEFT(RIGHT(R49,2)))</f>
        <v/>
      </c>
      <c r="BV49" s="1101" t="str">
        <f>RIGHT(R49,1)</f>
        <v/>
      </c>
      <c r="BW49" s="1103" t="str">
        <f>IF(LEN(AA49)&lt;9,"",LEFT(RIGHT(AA49,9)))</f>
        <v/>
      </c>
      <c r="BX49" s="1091" t="str">
        <f>IF(LEN(AA49)&lt;8,"",LEFT(RIGHT(AA49,8)))</f>
        <v/>
      </c>
      <c r="BY49" s="1087" t="str">
        <f>IF(LEN(AA49)&lt;7,"",LEFT(RIGHT(AA49,7)))</f>
        <v/>
      </c>
      <c r="BZ49" s="1089" t="str">
        <f>IF(LEN(AA49)&lt;6,"",LEFT(RIGHT(AA49,6)))</f>
        <v/>
      </c>
      <c r="CA49" s="1091" t="str">
        <f>IF(LEN(AA49)&lt;5,"",LEFT(RIGHT(AA49,5)))</f>
        <v/>
      </c>
      <c r="CB49" s="1087" t="str">
        <f>IF(LEN(AA49)&lt;4,"",LEFT(RIGHT(AA49,4)))</f>
        <v/>
      </c>
      <c r="CC49" s="1089" t="str">
        <f>IF(LEN(AA49)&lt;3,"",LEFT(RIGHT(AA49,3)))</f>
        <v/>
      </c>
      <c r="CD49" s="1091" t="str">
        <f>IF(LEN(AA49)&lt;2,"",LEFT(RIGHT(AA49,2)))</f>
        <v/>
      </c>
      <c r="CE49" s="1093" t="str">
        <f>RIGHT(AA49,1)</f>
        <v/>
      </c>
      <c r="CF49" s="1095" t="str">
        <f>IF(AJ49="","",AJ49)</f>
        <v/>
      </c>
      <c r="CG49" s="1096"/>
      <c r="CH49" s="1097"/>
      <c r="CI49" s="1069" t="str">
        <f>IF(AM49="","",AM49)</f>
        <v/>
      </c>
      <c r="CJ49" s="1070"/>
      <c r="CK49" s="1070"/>
      <c r="CL49" s="1070"/>
      <c r="CM49" s="1071"/>
      <c r="CN49" s="1081" t="str">
        <f>IF(AR49="","",AR49)</f>
        <v/>
      </c>
      <c r="CO49" s="1082"/>
      <c r="CP49" s="1082"/>
      <c r="CQ49" s="1082"/>
      <c r="CR49" s="1083"/>
      <c r="CT49" s="59"/>
    </row>
    <row r="50" spans="1:98" ht="12.95" customHeight="1">
      <c r="A50" s="1171"/>
      <c r="B50" s="1172"/>
      <c r="C50" s="1172"/>
      <c r="D50" s="1172"/>
      <c r="E50" s="1172"/>
      <c r="F50" s="1172"/>
      <c r="G50" s="1173"/>
      <c r="H50" s="1174"/>
      <c r="I50" s="1174"/>
      <c r="J50" s="1174"/>
      <c r="K50" s="1174"/>
      <c r="L50" s="1174"/>
      <c r="M50" s="1174"/>
      <c r="N50" s="1174"/>
      <c r="O50" s="1174"/>
      <c r="P50" s="1174"/>
      <c r="Q50" s="1175"/>
      <c r="R50" s="1212"/>
      <c r="S50" s="1213"/>
      <c r="T50" s="1213"/>
      <c r="U50" s="1213"/>
      <c r="V50" s="1213"/>
      <c r="W50" s="1213"/>
      <c r="X50" s="1213"/>
      <c r="Y50" s="1213"/>
      <c r="Z50" s="1214"/>
      <c r="AA50" s="1185"/>
      <c r="AB50" s="1186"/>
      <c r="AC50" s="1186"/>
      <c r="AD50" s="1186"/>
      <c r="AE50" s="1186"/>
      <c r="AF50" s="1186"/>
      <c r="AG50" s="1186"/>
      <c r="AH50" s="1186"/>
      <c r="AI50" s="1187"/>
      <c r="AJ50" s="1191"/>
      <c r="AK50" s="1192"/>
      <c r="AL50" s="1193"/>
      <c r="AM50" s="1197"/>
      <c r="AN50" s="1198"/>
      <c r="AO50" s="1198"/>
      <c r="AP50" s="1198"/>
      <c r="AQ50" s="1199"/>
      <c r="AR50" s="1206"/>
      <c r="AS50" s="504"/>
      <c r="AT50" s="504"/>
      <c r="AU50" s="504"/>
      <c r="AV50" s="1207"/>
      <c r="AW50" s="1068"/>
      <c r="AX50" s="1066"/>
      <c r="AY50" s="1066"/>
      <c r="AZ50" s="1066"/>
      <c r="BA50" s="1066"/>
      <c r="BB50" s="1066"/>
      <c r="BC50" s="1208"/>
      <c r="BD50" s="1209"/>
      <c r="BE50" s="1210"/>
      <c r="BF50" s="1210"/>
      <c r="BG50" s="1210"/>
      <c r="BH50" s="1210"/>
      <c r="BI50" s="1210"/>
      <c r="BJ50" s="1210"/>
      <c r="BK50" s="1210"/>
      <c r="BL50" s="1210"/>
      <c r="BM50" s="1211"/>
      <c r="BN50" s="1125"/>
      <c r="BO50" s="1108"/>
      <c r="BP50" s="1127"/>
      <c r="BQ50" s="1106"/>
      <c r="BR50" s="1108"/>
      <c r="BS50" s="1127"/>
      <c r="BT50" s="1106"/>
      <c r="BU50" s="1108"/>
      <c r="BV50" s="1102"/>
      <c r="BW50" s="1104"/>
      <c r="BX50" s="1092"/>
      <c r="BY50" s="1088"/>
      <c r="BZ50" s="1090"/>
      <c r="CA50" s="1092"/>
      <c r="CB50" s="1088"/>
      <c r="CC50" s="1090"/>
      <c r="CD50" s="1092"/>
      <c r="CE50" s="1094"/>
      <c r="CF50" s="1098"/>
      <c r="CG50" s="1099"/>
      <c r="CH50" s="1100"/>
      <c r="CI50" s="1072"/>
      <c r="CJ50" s="915"/>
      <c r="CK50" s="915"/>
      <c r="CL50" s="915"/>
      <c r="CM50" s="1073"/>
      <c r="CN50" s="1084"/>
      <c r="CO50" s="1085"/>
      <c r="CP50" s="1085"/>
      <c r="CQ50" s="1085"/>
      <c r="CR50" s="1086"/>
      <c r="CT50" s="59"/>
    </row>
    <row r="51" spans="1:98" ht="12.95" customHeight="1">
      <c r="A51" s="1168"/>
      <c r="B51" s="1169"/>
      <c r="C51" s="1169"/>
      <c r="D51" s="1169"/>
      <c r="E51" s="1169"/>
      <c r="F51" s="1169"/>
      <c r="G51" s="1170"/>
      <c r="H51" s="1174"/>
      <c r="I51" s="1174"/>
      <c r="J51" s="1174"/>
      <c r="K51" s="1174"/>
      <c r="L51" s="1174"/>
      <c r="M51" s="1174"/>
      <c r="N51" s="1174"/>
      <c r="O51" s="1174"/>
      <c r="P51" s="1174"/>
      <c r="Q51" s="1175"/>
      <c r="R51" s="1176"/>
      <c r="S51" s="1177"/>
      <c r="T51" s="1177"/>
      <c r="U51" s="1177"/>
      <c r="V51" s="1177"/>
      <c r="W51" s="1177"/>
      <c r="X51" s="1177"/>
      <c r="Y51" s="1177"/>
      <c r="Z51" s="1178"/>
      <c r="AA51" s="1182"/>
      <c r="AB51" s="1183"/>
      <c r="AC51" s="1183"/>
      <c r="AD51" s="1183"/>
      <c r="AE51" s="1183"/>
      <c r="AF51" s="1183"/>
      <c r="AG51" s="1183"/>
      <c r="AH51" s="1183"/>
      <c r="AI51" s="1184"/>
      <c r="AJ51" s="1188"/>
      <c r="AK51" s="1189"/>
      <c r="AL51" s="1190"/>
      <c r="AM51" s="1194"/>
      <c r="AN51" s="1195"/>
      <c r="AO51" s="1195"/>
      <c r="AP51" s="1195"/>
      <c r="AQ51" s="1196"/>
      <c r="AR51" s="1200"/>
      <c r="AS51" s="1201"/>
      <c r="AT51" s="1201"/>
      <c r="AU51" s="1201"/>
      <c r="AV51" s="1202"/>
      <c r="AW51" s="1067" t="str">
        <f>LEFT(RIGHT(A51,6))</f>
        <v/>
      </c>
      <c r="AX51" s="1065" t="str">
        <f>LEFT(RIGHT(A51,5))</f>
        <v/>
      </c>
      <c r="AY51" s="1065" t="s">
        <v>84</v>
      </c>
      <c r="AZ51" s="1065" t="str">
        <f>LEFT(RIGHT(A51,4))</f>
        <v/>
      </c>
      <c r="BA51" s="1065" t="str">
        <f>LEFT(RIGHT(A51,3))</f>
        <v/>
      </c>
      <c r="BB51" s="1065" t="str">
        <f>LEFT(RIGHT(A51,2))</f>
        <v/>
      </c>
      <c r="BC51" s="1161" t="str">
        <f>RIGHT(A51,1)</f>
        <v/>
      </c>
      <c r="BD51" s="1163">
        <f t="shared" si="7"/>
        <v>0</v>
      </c>
      <c r="BE51" s="1033"/>
      <c r="BF51" s="1033"/>
      <c r="BG51" s="1033"/>
      <c r="BH51" s="1033"/>
      <c r="BI51" s="1033"/>
      <c r="BJ51" s="1033"/>
      <c r="BK51" s="1033"/>
      <c r="BL51" s="1033"/>
      <c r="BM51" s="1164"/>
      <c r="BN51" s="1110" t="str">
        <f>IF(LEN(R51)&lt;9,"",LEFT(RIGHT(R51,9)))</f>
        <v/>
      </c>
      <c r="BO51" s="1128" t="str">
        <f>IF(LEN(R51)&lt;8,"",LEFT(RIGHT(R51,8)))</f>
        <v/>
      </c>
      <c r="BP51" s="1158" t="str">
        <f>IF(LEN(R51)&lt;7,"",LEFT(RIGHT(R51,7)))</f>
        <v/>
      </c>
      <c r="BQ51" s="1153" t="str">
        <f>IF(LEN(R51)&lt;6,"",LEFT(RIGHT(R51,6)))</f>
        <v/>
      </c>
      <c r="BR51" s="1128" t="str">
        <f>IF(LEN(R51)&lt;5,"",LEFT(RIGHT(R51,5)))</f>
        <v/>
      </c>
      <c r="BS51" s="1158" t="str">
        <f>IF(LEN(R51)&lt;4,"",LEFT(RIGHT(R51,4)))</f>
        <v/>
      </c>
      <c r="BT51" s="1153" t="str">
        <f>IF(LEN(R51)&lt;3,"",LEFT(RIGHT(R51,3)))</f>
        <v/>
      </c>
      <c r="BU51" s="1128" t="str">
        <f>IF(LEN(R51)&lt;2,"",LEFT(RIGHT(R51,2)))</f>
        <v/>
      </c>
      <c r="BV51" s="1101" t="str">
        <f>RIGHT(R51,1)</f>
        <v/>
      </c>
      <c r="BW51" s="1103" t="str">
        <f>IF(LEN(AA51)&lt;9,"",LEFT(RIGHT(AA51,9)))</f>
        <v/>
      </c>
      <c r="BX51" s="1091" t="str">
        <f>IF(LEN(AA51)&lt;8,"",LEFT(RIGHT(AA51,8)))</f>
        <v/>
      </c>
      <c r="BY51" s="1087" t="str">
        <f>IF(LEN(AA51)&lt;7,"",LEFT(RIGHT(AA51,7)))</f>
        <v/>
      </c>
      <c r="BZ51" s="1089" t="str">
        <f>IF(LEN(AA51)&lt;6,"",LEFT(RIGHT(AA51,6)))</f>
        <v/>
      </c>
      <c r="CA51" s="1091" t="str">
        <f>IF(LEN(AA51)&lt;5,"",LEFT(RIGHT(AA51,5)))</f>
        <v/>
      </c>
      <c r="CB51" s="1087" t="str">
        <f>IF(LEN(AA51)&lt;4,"",LEFT(RIGHT(AA51,4)))</f>
        <v/>
      </c>
      <c r="CC51" s="1089" t="str">
        <f>IF(LEN(AA51)&lt;3,"",LEFT(RIGHT(AA51,3)))</f>
        <v/>
      </c>
      <c r="CD51" s="1091" t="str">
        <f>IF(LEN(AA51)&lt;2,"",LEFT(RIGHT(AA51,2)))</f>
        <v/>
      </c>
      <c r="CE51" s="1093" t="str">
        <f>RIGHT(AA51,1)</f>
        <v/>
      </c>
      <c r="CF51" s="1095" t="str">
        <f>IF(AJ51="","",AJ51)</f>
        <v/>
      </c>
      <c r="CG51" s="1096"/>
      <c r="CH51" s="1097"/>
      <c r="CI51" s="1069" t="str">
        <f>IF(AM51="","",AM51)</f>
        <v/>
      </c>
      <c r="CJ51" s="1070"/>
      <c r="CK51" s="1070"/>
      <c r="CL51" s="1070"/>
      <c r="CM51" s="1071"/>
      <c r="CN51" s="1081" t="str">
        <f>IF(AR51="","",AR51)</f>
        <v/>
      </c>
      <c r="CO51" s="1082"/>
      <c r="CP51" s="1082"/>
      <c r="CQ51" s="1082"/>
      <c r="CR51" s="1083"/>
      <c r="CT51" s="59"/>
    </row>
    <row r="52" spans="1:98" ht="12.95" customHeight="1">
      <c r="A52" s="1171"/>
      <c r="B52" s="1172"/>
      <c r="C52" s="1172"/>
      <c r="D52" s="1172"/>
      <c r="E52" s="1172"/>
      <c r="F52" s="1172"/>
      <c r="G52" s="1173"/>
      <c r="H52" s="1174"/>
      <c r="I52" s="1174"/>
      <c r="J52" s="1174"/>
      <c r="K52" s="1174"/>
      <c r="L52" s="1174"/>
      <c r="M52" s="1174"/>
      <c r="N52" s="1174"/>
      <c r="O52" s="1174"/>
      <c r="P52" s="1174"/>
      <c r="Q52" s="1175"/>
      <c r="R52" s="1212"/>
      <c r="S52" s="1213"/>
      <c r="T52" s="1213"/>
      <c r="U52" s="1213"/>
      <c r="V52" s="1213"/>
      <c r="W52" s="1213"/>
      <c r="X52" s="1213"/>
      <c r="Y52" s="1213"/>
      <c r="Z52" s="1214"/>
      <c r="AA52" s="1185"/>
      <c r="AB52" s="1186"/>
      <c r="AC52" s="1186"/>
      <c r="AD52" s="1186"/>
      <c r="AE52" s="1186"/>
      <c r="AF52" s="1186"/>
      <c r="AG52" s="1186"/>
      <c r="AH52" s="1186"/>
      <c r="AI52" s="1187"/>
      <c r="AJ52" s="1191"/>
      <c r="AK52" s="1192"/>
      <c r="AL52" s="1193"/>
      <c r="AM52" s="1197"/>
      <c r="AN52" s="1198"/>
      <c r="AO52" s="1198"/>
      <c r="AP52" s="1198"/>
      <c r="AQ52" s="1199"/>
      <c r="AR52" s="1206"/>
      <c r="AS52" s="504"/>
      <c r="AT52" s="504"/>
      <c r="AU52" s="504"/>
      <c r="AV52" s="1207"/>
      <c r="AW52" s="1068"/>
      <c r="AX52" s="1066"/>
      <c r="AY52" s="1066"/>
      <c r="AZ52" s="1066"/>
      <c r="BA52" s="1066"/>
      <c r="BB52" s="1066"/>
      <c r="BC52" s="1208"/>
      <c r="BD52" s="1209"/>
      <c r="BE52" s="1210"/>
      <c r="BF52" s="1210"/>
      <c r="BG52" s="1210"/>
      <c r="BH52" s="1210"/>
      <c r="BI52" s="1210"/>
      <c r="BJ52" s="1210"/>
      <c r="BK52" s="1210"/>
      <c r="BL52" s="1210"/>
      <c r="BM52" s="1211"/>
      <c r="BN52" s="1125"/>
      <c r="BO52" s="1108"/>
      <c r="BP52" s="1127"/>
      <c r="BQ52" s="1106"/>
      <c r="BR52" s="1108"/>
      <c r="BS52" s="1127"/>
      <c r="BT52" s="1106"/>
      <c r="BU52" s="1108"/>
      <c r="BV52" s="1102"/>
      <c r="BW52" s="1104"/>
      <c r="BX52" s="1092"/>
      <c r="BY52" s="1088"/>
      <c r="BZ52" s="1090"/>
      <c r="CA52" s="1092"/>
      <c r="CB52" s="1088"/>
      <c r="CC52" s="1090"/>
      <c r="CD52" s="1092"/>
      <c r="CE52" s="1094"/>
      <c r="CF52" s="1098"/>
      <c r="CG52" s="1099"/>
      <c r="CH52" s="1100"/>
      <c r="CI52" s="1072"/>
      <c r="CJ52" s="915"/>
      <c r="CK52" s="915"/>
      <c r="CL52" s="915"/>
      <c r="CM52" s="1073"/>
      <c r="CN52" s="1084"/>
      <c r="CO52" s="1085"/>
      <c r="CP52" s="1085"/>
      <c r="CQ52" s="1085"/>
      <c r="CR52" s="1086"/>
      <c r="CT52" s="59"/>
    </row>
    <row r="53" spans="1:98" ht="12.95" customHeight="1">
      <c r="A53" s="1168"/>
      <c r="B53" s="1169"/>
      <c r="C53" s="1169"/>
      <c r="D53" s="1169"/>
      <c r="E53" s="1169"/>
      <c r="F53" s="1169"/>
      <c r="G53" s="1170"/>
      <c r="H53" s="1174"/>
      <c r="I53" s="1174"/>
      <c r="J53" s="1174"/>
      <c r="K53" s="1174"/>
      <c r="L53" s="1174"/>
      <c r="M53" s="1174"/>
      <c r="N53" s="1174"/>
      <c r="O53" s="1174"/>
      <c r="P53" s="1174"/>
      <c r="Q53" s="1175"/>
      <c r="R53" s="1176"/>
      <c r="S53" s="1177"/>
      <c r="T53" s="1177"/>
      <c r="U53" s="1177"/>
      <c r="V53" s="1177"/>
      <c r="W53" s="1177"/>
      <c r="X53" s="1177"/>
      <c r="Y53" s="1177"/>
      <c r="Z53" s="1178"/>
      <c r="AA53" s="1182"/>
      <c r="AB53" s="1183"/>
      <c r="AC53" s="1183"/>
      <c r="AD53" s="1183"/>
      <c r="AE53" s="1183"/>
      <c r="AF53" s="1183"/>
      <c r="AG53" s="1183"/>
      <c r="AH53" s="1183"/>
      <c r="AI53" s="1184"/>
      <c r="AJ53" s="1188"/>
      <c r="AK53" s="1189"/>
      <c r="AL53" s="1190"/>
      <c r="AM53" s="1194"/>
      <c r="AN53" s="1195"/>
      <c r="AO53" s="1195"/>
      <c r="AP53" s="1195"/>
      <c r="AQ53" s="1196"/>
      <c r="AR53" s="1200"/>
      <c r="AS53" s="1201"/>
      <c r="AT53" s="1201"/>
      <c r="AU53" s="1201"/>
      <c r="AV53" s="1202"/>
      <c r="AW53" s="1067" t="str">
        <f>LEFT(RIGHT(A53,6))</f>
        <v/>
      </c>
      <c r="AX53" s="1065" t="str">
        <f>LEFT(RIGHT(A53,5))</f>
        <v/>
      </c>
      <c r="AY53" s="1065" t="s">
        <v>84</v>
      </c>
      <c r="AZ53" s="1065" t="str">
        <f>LEFT(RIGHT(A53,4))</f>
        <v/>
      </c>
      <c r="BA53" s="1065" t="str">
        <f>LEFT(RIGHT(A53,3))</f>
        <v/>
      </c>
      <c r="BB53" s="1065" t="str">
        <f>LEFT(RIGHT(A53,2))</f>
        <v/>
      </c>
      <c r="BC53" s="1161" t="str">
        <f>RIGHT(A53,1)</f>
        <v/>
      </c>
      <c r="BD53" s="1163">
        <f t="shared" si="7"/>
        <v>0</v>
      </c>
      <c r="BE53" s="1033"/>
      <c r="BF53" s="1033"/>
      <c r="BG53" s="1033"/>
      <c r="BH53" s="1033"/>
      <c r="BI53" s="1033"/>
      <c r="BJ53" s="1033"/>
      <c r="BK53" s="1033"/>
      <c r="BL53" s="1033"/>
      <c r="BM53" s="1164"/>
      <c r="BN53" s="1110" t="str">
        <f>IF(LEN(R53)&lt;9,"",LEFT(RIGHT(R53,9)))</f>
        <v/>
      </c>
      <c r="BO53" s="1128" t="str">
        <f>IF(LEN(R53)&lt;8,"",LEFT(RIGHT(R53,8)))</f>
        <v/>
      </c>
      <c r="BP53" s="1158" t="str">
        <f>IF(LEN(R53)&lt;7,"",LEFT(RIGHT(R53,7)))</f>
        <v/>
      </c>
      <c r="BQ53" s="1153" t="str">
        <f>IF(LEN(R53)&lt;6,"",LEFT(RIGHT(R53,6)))</f>
        <v/>
      </c>
      <c r="BR53" s="1128" t="str">
        <f>IF(LEN(R53)&lt;5,"",LEFT(RIGHT(R53,5)))</f>
        <v/>
      </c>
      <c r="BS53" s="1158" t="str">
        <f>IF(LEN(R53)&lt;4,"",LEFT(RIGHT(R53,4)))</f>
        <v/>
      </c>
      <c r="BT53" s="1153" t="str">
        <f>IF(LEN(R53)&lt;3,"",LEFT(RIGHT(R53,3)))</f>
        <v/>
      </c>
      <c r="BU53" s="1128" t="str">
        <f>IF(LEN(R53)&lt;2,"",LEFT(RIGHT(R53,2)))</f>
        <v/>
      </c>
      <c r="BV53" s="1101" t="str">
        <f>RIGHT(R53,1)</f>
        <v/>
      </c>
      <c r="BW53" s="1103" t="str">
        <f>IF(LEN(AA53)&lt;9,"",LEFT(RIGHT(AA53,9)))</f>
        <v/>
      </c>
      <c r="BX53" s="1091" t="str">
        <f>IF(LEN(AA53)&lt;8,"",LEFT(RIGHT(AA53,8)))</f>
        <v/>
      </c>
      <c r="BY53" s="1087" t="str">
        <f>IF(LEN(AA53)&lt;7,"",LEFT(RIGHT(AA53,7)))</f>
        <v/>
      </c>
      <c r="BZ53" s="1089" t="str">
        <f>IF(LEN(AA53)&lt;6,"",LEFT(RIGHT(AA53,6)))</f>
        <v/>
      </c>
      <c r="CA53" s="1091" t="str">
        <f>IF(LEN(AA53)&lt;5,"",LEFT(RIGHT(AA53,5)))</f>
        <v/>
      </c>
      <c r="CB53" s="1087" t="str">
        <f>IF(LEN(AA53)&lt;4,"",LEFT(RIGHT(AA53,4)))</f>
        <v/>
      </c>
      <c r="CC53" s="1089" t="str">
        <f>IF(LEN(AA53)&lt;3,"",LEFT(RIGHT(AA53,3)))</f>
        <v/>
      </c>
      <c r="CD53" s="1091" t="str">
        <f>IF(LEN(AA53)&lt;2,"",LEFT(RIGHT(AA53,2)))</f>
        <v/>
      </c>
      <c r="CE53" s="1093" t="str">
        <f>RIGHT(AA53,1)</f>
        <v/>
      </c>
      <c r="CF53" s="1095" t="str">
        <f>IF(AJ53="","",AJ53)</f>
        <v/>
      </c>
      <c r="CG53" s="1096"/>
      <c r="CH53" s="1097"/>
      <c r="CI53" s="1069" t="str">
        <f>IF(AM53="","",AM53)</f>
        <v/>
      </c>
      <c r="CJ53" s="1070"/>
      <c r="CK53" s="1070"/>
      <c r="CL53" s="1070"/>
      <c r="CM53" s="1071"/>
      <c r="CN53" s="1081" t="str">
        <f>IF(AR53="","",AR53)</f>
        <v/>
      </c>
      <c r="CO53" s="1082"/>
      <c r="CP53" s="1082"/>
      <c r="CQ53" s="1082"/>
      <c r="CR53" s="1083"/>
      <c r="CT53" s="59"/>
    </row>
    <row r="54" spans="1:98" ht="12.95" customHeight="1">
      <c r="A54" s="1171"/>
      <c r="B54" s="1172"/>
      <c r="C54" s="1172"/>
      <c r="D54" s="1172"/>
      <c r="E54" s="1172"/>
      <c r="F54" s="1172"/>
      <c r="G54" s="1173"/>
      <c r="H54" s="1174"/>
      <c r="I54" s="1174"/>
      <c r="J54" s="1174"/>
      <c r="K54" s="1174"/>
      <c r="L54" s="1174"/>
      <c r="M54" s="1174"/>
      <c r="N54" s="1174"/>
      <c r="O54" s="1174"/>
      <c r="P54" s="1174"/>
      <c r="Q54" s="1175"/>
      <c r="R54" s="1212"/>
      <c r="S54" s="1213"/>
      <c r="T54" s="1213"/>
      <c r="U54" s="1213"/>
      <c r="V54" s="1213"/>
      <c r="W54" s="1213"/>
      <c r="X54" s="1213"/>
      <c r="Y54" s="1213"/>
      <c r="Z54" s="1214"/>
      <c r="AA54" s="1185"/>
      <c r="AB54" s="1186"/>
      <c r="AC54" s="1186"/>
      <c r="AD54" s="1186"/>
      <c r="AE54" s="1186"/>
      <c r="AF54" s="1186"/>
      <c r="AG54" s="1186"/>
      <c r="AH54" s="1186"/>
      <c r="AI54" s="1187"/>
      <c r="AJ54" s="1191"/>
      <c r="AK54" s="1192"/>
      <c r="AL54" s="1193"/>
      <c r="AM54" s="1197"/>
      <c r="AN54" s="1198"/>
      <c r="AO54" s="1198"/>
      <c r="AP54" s="1198"/>
      <c r="AQ54" s="1199"/>
      <c r="AR54" s="1206"/>
      <c r="AS54" s="504"/>
      <c r="AT54" s="504"/>
      <c r="AU54" s="504"/>
      <c r="AV54" s="1207"/>
      <c r="AW54" s="1068"/>
      <c r="AX54" s="1066"/>
      <c r="AY54" s="1066"/>
      <c r="AZ54" s="1066"/>
      <c r="BA54" s="1066"/>
      <c r="BB54" s="1066"/>
      <c r="BC54" s="1208"/>
      <c r="BD54" s="1209"/>
      <c r="BE54" s="1210"/>
      <c r="BF54" s="1210"/>
      <c r="BG54" s="1210"/>
      <c r="BH54" s="1210"/>
      <c r="BI54" s="1210"/>
      <c r="BJ54" s="1210"/>
      <c r="BK54" s="1210"/>
      <c r="BL54" s="1210"/>
      <c r="BM54" s="1211"/>
      <c r="BN54" s="1125"/>
      <c r="BO54" s="1108"/>
      <c r="BP54" s="1127"/>
      <c r="BQ54" s="1106"/>
      <c r="BR54" s="1108"/>
      <c r="BS54" s="1127"/>
      <c r="BT54" s="1106"/>
      <c r="BU54" s="1108"/>
      <c r="BV54" s="1102"/>
      <c r="BW54" s="1104"/>
      <c r="BX54" s="1092"/>
      <c r="BY54" s="1088"/>
      <c r="BZ54" s="1090"/>
      <c r="CA54" s="1092"/>
      <c r="CB54" s="1088"/>
      <c r="CC54" s="1090"/>
      <c r="CD54" s="1092"/>
      <c r="CE54" s="1094"/>
      <c r="CF54" s="1098"/>
      <c r="CG54" s="1099"/>
      <c r="CH54" s="1100"/>
      <c r="CI54" s="1072"/>
      <c r="CJ54" s="915"/>
      <c r="CK54" s="915"/>
      <c r="CL54" s="915"/>
      <c r="CM54" s="1073"/>
      <c r="CN54" s="1084"/>
      <c r="CO54" s="1085"/>
      <c r="CP54" s="1085"/>
      <c r="CQ54" s="1085"/>
      <c r="CR54" s="1086"/>
      <c r="CT54" s="59"/>
    </row>
    <row r="55" spans="1:98" ht="12.95" customHeight="1">
      <c r="A55" s="1168"/>
      <c r="B55" s="1169"/>
      <c r="C55" s="1169"/>
      <c r="D55" s="1169"/>
      <c r="E55" s="1169"/>
      <c r="F55" s="1169"/>
      <c r="G55" s="1170"/>
      <c r="H55" s="1174"/>
      <c r="I55" s="1174"/>
      <c r="J55" s="1174"/>
      <c r="K55" s="1174"/>
      <c r="L55" s="1174"/>
      <c r="M55" s="1174"/>
      <c r="N55" s="1174"/>
      <c r="O55" s="1174"/>
      <c r="P55" s="1174"/>
      <c r="Q55" s="1175"/>
      <c r="R55" s="1176"/>
      <c r="S55" s="1177"/>
      <c r="T55" s="1177"/>
      <c r="U55" s="1177"/>
      <c r="V55" s="1177"/>
      <c r="W55" s="1177"/>
      <c r="X55" s="1177"/>
      <c r="Y55" s="1177"/>
      <c r="Z55" s="1178"/>
      <c r="AA55" s="1182"/>
      <c r="AB55" s="1183"/>
      <c r="AC55" s="1183"/>
      <c r="AD55" s="1183"/>
      <c r="AE55" s="1183"/>
      <c r="AF55" s="1183"/>
      <c r="AG55" s="1183"/>
      <c r="AH55" s="1183"/>
      <c r="AI55" s="1184"/>
      <c r="AJ55" s="1188"/>
      <c r="AK55" s="1189"/>
      <c r="AL55" s="1190"/>
      <c r="AM55" s="1194"/>
      <c r="AN55" s="1195"/>
      <c r="AO55" s="1195"/>
      <c r="AP55" s="1195"/>
      <c r="AQ55" s="1196"/>
      <c r="AR55" s="1200"/>
      <c r="AS55" s="1201"/>
      <c r="AT55" s="1201"/>
      <c r="AU55" s="1201"/>
      <c r="AV55" s="1202"/>
      <c r="AW55" s="1067" t="str">
        <f>LEFT(RIGHT(A55,6))</f>
        <v/>
      </c>
      <c r="AX55" s="1065" t="str">
        <f>LEFT(RIGHT(A55,5))</f>
        <v/>
      </c>
      <c r="AY55" s="1065" t="s">
        <v>84</v>
      </c>
      <c r="AZ55" s="1065" t="str">
        <f>LEFT(RIGHT(A55,4))</f>
        <v/>
      </c>
      <c r="BA55" s="1065" t="str">
        <f>LEFT(RIGHT(A55,3))</f>
        <v/>
      </c>
      <c r="BB55" s="1065" t="str">
        <f>LEFT(RIGHT(A55,2))</f>
        <v/>
      </c>
      <c r="BC55" s="1161" t="str">
        <f>RIGHT(A55,1)</f>
        <v/>
      </c>
      <c r="BD55" s="1163">
        <f t="shared" si="7"/>
        <v>0</v>
      </c>
      <c r="BE55" s="1033"/>
      <c r="BF55" s="1033"/>
      <c r="BG55" s="1033"/>
      <c r="BH55" s="1033"/>
      <c r="BI55" s="1033"/>
      <c r="BJ55" s="1033"/>
      <c r="BK55" s="1033"/>
      <c r="BL55" s="1033"/>
      <c r="BM55" s="1164"/>
      <c r="BN55" s="1110" t="str">
        <f>IF(LEN(R55)&lt;9,"",LEFT(RIGHT(R55,9)))</f>
        <v/>
      </c>
      <c r="BO55" s="1128" t="str">
        <f>IF(LEN(R55)&lt;8,"",LEFT(RIGHT(R55,8)))</f>
        <v/>
      </c>
      <c r="BP55" s="1158" t="str">
        <f>IF(LEN(R55)&lt;7,"",LEFT(RIGHT(R55,7)))</f>
        <v/>
      </c>
      <c r="BQ55" s="1153" t="str">
        <f>IF(LEN(R55)&lt;6,"",LEFT(RIGHT(R55,6)))</f>
        <v/>
      </c>
      <c r="BR55" s="1128" t="str">
        <f>IF(LEN(R55)&lt;5,"",LEFT(RIGHT(R55,5)))</f>
        <v/>
      </c>
      <c r="BS55" s="1158" t="str">
        <f>IF(LEN(R55)&lt;4,"",LEFT(RIGHT(R55,4)))</f>
        <v/>
      </c>
      <c r="BT55" s="1153" t="str">
        <f>IF(LEN(R55)&lt;3,"",LEFT(RIGHT(R55,3)))</f>
        <v/>
      </c>
      <c r="BU55" s="1128" t="str">
        <f>IF(LEN(R55)&lt;2,"",LEFT(RIGHT(R55,2)))</f>
        <v/>
      </c>
      <c r="BV55" s="1101" t="str">
        <f>RIGHT(R55,1)</f>
        <v/>
      </c>
      <c r="BW55" s="1103" t="str">
        <f>IF(LEN(AA55)&lt;9,"",LEFT(RIGHT(AA55,9)))</f>
        <v/>
      </c>
      <c r="BX55" s="1091" t="str">
        <f>IF(LEN(AA55)&lt;8,"",LEFT(RIGHT(AA55,8)))</f>
        <v/>
      </c>
      <c r="BY55" s="1087" t="str">
        <f>IF(LEN(AA55)&lt;7,"",LEFT(RIGHT(AA55,7)))</f>
        <v/>
      </c>
      <c r="BZ55" s="1089" t="str">
        <f>IF(LEN(AA55)&lt;6,"",LEFT(RIGHT(AA55,6)))</f>
        <v/>
      </c>
      <c r="CA55" s="1091" t="str">
        <f>IF(LEN(AA55)&lt;5,"",LEFT(RIGHT(AA55,5)))</f>
        <v/>
      </c>
      <c r="CB55" s="1087" t="str">
        <f>IF(LEN(AA55)&lt;4,"",LEFT(RIGHT(AA55,4)))</f>
        <v/>
      </c>
      <c r="CC55" s="1089" t="str">
        <f>IF(LEN(AA55)&lt;3,"",LEFT(RIGHT(AA55,3)))</f>
        <v/>
      </c>
      <c r="CD55" s="1091" t="str">
        <f>IF(LEN(AA55)&lt;2,"",LEFT(RIGHT(AA55,2)))</f>
        <v/>
      </c>
      <c r="CE55" s="1093" t="str">
        <f>RIGHT(AA55,1)</f>
        <v/>
      </c>
      <c r="CF55" s="1095" t="str">
        <f>IF(AJ55="","",AJ55)</f>
        <v/>
      </c>
      <c r="CG55" s="1096"/>
      <c r="CH55" s="1097"/>
      <c r="CI55" s="1069" t="str">
        <f>IF(AM55="","",AM55)</f>
        <v/>
      </c>
      <c r="CJ55" s="1070"/>
      <c r="CK55" s="1070"/>
      <c r="CL55" s="1070"/>
      <c r="CM55" s="1071"/>
      <c r="CN55" s="1081" t="str">
        <f>IF(AR55="","",AR55)</f>
        <v/>
      </c>
      <c r="CO55" s="1082"/>
      <c r="CP55" s="1082"/>
      <c r="CQ55" s="1082"/>
      <c r="CR55" s="1083"/>
      <c r="CT55" s="59"/>
    </row>
    <row r="56" spans="1:98" ht="12.95" customHeight="1">
      <c r="A56" s="1171"/>
      <c r="B56" s="1172"/>
      <c r="C56" s="1172"/>
      <c r="D56" s="1172"/>
      <c r="E56" s="1172"/>
      <c r="F56" s="1172"/>
      <c r="G56" s="1173"/>
      <c r="H56" s="1174"/>
      <c r="I56" s="1174"/>
      <c r="J56" s="1174"/>
      <c r="K56" s="1174"/>
      <c r="L56" s="1174"/>
      <c r="M56" s="1174"/>
      <c r="N56" s="1174"/>
      <c r="O56" s="1174"/>
      <c r="P56" s="1174"/>
      <c r="Q56" s="1175"/>
      <c r="R56" s="1212"/>
      <c r="S56" s="1213"/>
      <c r="T56" s="1213"/>
      <c r="U56" s="1213"/>
      <c r="V56" s="1213"/>
      <c r="W56" s="1213"/>
      <c r="X56" s="1213"/>
      <c r="Y56" s="1213"/>
      <c r="Z56" s="1214"/>
      <c r="AA56" s="1185"/>
      <c r="AB56" s="1186"/>
      <c r="AC56" s="1186"/>
      <c r="AD56" s="1186"/>
      <c r="AE56" s="1186"/>
      <c r="AF56" s="1186"/>
      <c r="AG56" s="1186"/>
      <c r="AH56" s="1186"/>
      <c r="AI56" s="1187"/>
      <c r="AJ56" s="1191"/>
      <c r="AK56" s="1192"/>
      <c r="AL56" s="1193"/>
      <c r="AM56" s="1197"/>
      <c r="AN56" s="1198"/>
      <c r="AO56" s="1198"/>
      <c r="AP56" s="1198"/>
      <c r="AQ56" s="1199"/>
      <c r="AR56" s="1206"/>
      <c r="AS56" s="504"/>
      <c r="AT56" s="504"/>
      <c r="AU56" s="504"/>
      <c r="AV56" s="1207"/>
      <c r="AW56" s="1068"/>
      <c r="AX56" s="1066"/>
      <c r="AY56" s="1066"/>
      <c r="AZ56" s="1066"/>
      <c r="BA56" s="1066"/>
      <c r="BB56" s="1066"/>
      <c r="BC56" s="1208"/>
      <c r="BD56" s="1209"/>
      <c r="BE56" s="1210"/>
      <c r="BF56" s="1210"/>
      <c r="BG56" s="1210"/>
      <c r="BH56" s="1210"/>
      <c r="BI56" s="1210"/>
      <c r="BJ56" s="1210"/>
      <c r="BK56" s="1210"/>
      <c r="BL56" s="1210"/>
      <c r="BM56" s="1211"/>
      <c r="BN56" s="1125"/>
      <c r="BO56" s="1108"/>
      <c r="BP56" s="1127"/>
      <c r="BQ56" s="1106"/>
      <c r="BR56" s="1108"/>
      <c r="BS56" s="1127"/>
      <c r="BT56" s="1106"/>
      <c r="BU56" s="1108"/>
      <c r="BV56" s="1102"/>
      <c r="BW56" s="1104"/>
      <c r="BX56" s="1092"/>
      <c r="BY56" s="1088"/>
      <c r="BZ56" s="1090"/>
      <c r="CA56" s="1092"/>
      <c r="CB56" s="1088"/>
      <c r="CC56" s="1090"/>
      <c r="CD56" s="1092"/>
      <c r="CE56" s="1094"/>
      <c r="CF56" s="1098"/>
      <c r="CG56" s="1099"/>
      <c r="CH56" s="1100"/>
      <c r="CI56" s="1072"/>
      <c r="CJ56" s="915"/>
      <c r="CK56" s="915"/>
      <c r="CL56" s="915"/>
      <c r="CM56" s="1073"/>
      <c r="CN56" s="1084"/>
      <c r="CO56" s="1085"/>
      <c r="CP56" s="1085"/>
      <c r="CQ56" s="1085"/>
      <c r="CR56" s="1086"/>
      <c r="CT56" s="59"/>
    </row>
    <row r="57" spans="1:98" ht="12.95" customHeight="1">
      <c r="A57" s="1168"/>
      <c r="B57" s="1169"/>
      <c r="C57" s="1169"/>
      <c r="D57" s="1169"/>
      <c r="E57" s="1169"/>
      <c r="F57" s="1169"/>
      <c r="G57" s="1170"/>
      <c r="H57" s="1174"/>
      <c r="I57" s="1174"/>
      <c r="J57" s="1174"/>
      <c r="K57" s="1174"/>
      <c r="L57" s="1174"/>
      <c r="M57" s="1174"/>
      <c r="N57" s="1174"/>
      <c r="O57" s="1174"/>
      <c r="P57" s="1174"/>
      <c r="Q57" s="1175"/>
      <c r="R57" s="1176"/>
      <c r="S57" s="1177"/>
      <c r="T57" s="1177"/>
      <c r="U57" s="1177"/>
      <c r="V57" s="1177"/>
      <c r="W57" s="1177"/>
      <c r="X57" s="1177"/>
      <c r="Y57" s="1177"/>
      <c r="Z57" s="1178"/>
      <c r="AA57" s="1182"/>
      <c r="AB57" s="1183"/>
      <c r="AC57" s="1183"/>
      <c r="AD57" s="1183"/>
      <c r="AE57" s="1183"/>
      <c r="AF57" s="1183"/>
      <c r="AG57" s="1183"/>
      <c r="AH57" s="1183"/>
      <c r="AI57" s="1184"/>
      <c r="AJ57" s="1188"/>
      <c r="AK57" s="1189"/>
      <c r="AL57" s="1190"/>
      <c r="AM57" s="1194"/>
      <c r="AN57" s="1195"/>
      <c r="AO57" s="1195"/>
      <c r="AP57" s="1195"/>
      <c r="AQ57" s="1196"/>
      <c r="AR57" s="1200"/>
      <c r="AS57" s="1201"/>
      <c r="AT57" s="1201"/>
      <c r="AU57" s="1201"/>
      <c r="AV57" s="1202"/>
      <c r="AW57" s="1067" t="str">
        <f>LEFT(RIGHT(A57,6))</f>
        <v/>
      </c>
      <c r="AX57" s="1065" t="str">
        <f>LEFT(RIGHT(A57,5))</f>
        <v/>
      </c>
      <c r="AY57" s="1065" t="s">
        <v>84</v>
      </c>
      <c r="AZ57" s="1065" t="str">
        <f>LEFT(RIGHT(A57,4))</f>
        <v/>
      </c>
      <c r="BA57" s="1065" t="str">
        <f>LEFT(RIGHT(A57,3))</f>
        <v/>
      </c>
      <c r="BB57" s="1065" t="str">
        <f>LEFT(RIGHT(A57,2))</f>
        <v/>
      </c>
      <c r="BC57" s="1161" t="str">
        <f>RIGHT(A57,1)</f>
        <v/>
      </c>
      <c r="BD57" s="1163">
        <f t="shared" si="7"/>
        <v>0</v>
      </c>
      <c r="BE57" s="1033"/>
      <c r="BF57" s="1033"/>
      <c r="BG57" s="1033"/>
      <c r="BH57" s="1033"/>
      <c r="BI57" s="1033"/>
      <c r="BJ57" s="1033"/>
      <c r="BK57" s="1033"/>
      <c r="BL57" s="1033"/>
      <c r="BM57" s="1164"/>
      <c r="BN57" s="1110" t="str">
        <f>IF(LEN(R57)&lt;9,"",LEFT(RIGHT(R57,9)))</f>
        <v/>
      </c>
      <c r="BO57" s="1128" t="str">
        <f>IF(LEN(R57)&lt;8,"",LEFT(RIGHT(R57,8)))</f>
        <v/>
      </c>
      <c r="BP57" s="1158" t="str">
        <f>IF(LEN(R57)&lt;7,"",LEFT(RIGHT(R57,7)))</f>
        <v/>
      </c>
      <c r="BQ57" s="1153" t="str">
        <f>IF(LEN(R57)&lt;6,"",LEFT(RIGHT(R57,6)))</f>
        <v/>
      </c>
      <c r="BR57" s="1128" t="str">
        <f>IF(LEN(R57)&lt;5,"",LEFT(RIGHT(R57,5)))</f>
        <v/>
      </c>
      <c r="BS57" s="1158" t="str">
        <f>IF(LEN(R57)&lt;4,"",LEFT(RIGHT(R57,4)))</f>
        <v/>
      </c>
      <c r="BT57" s="1153" t="str">
        <f>IF(LEN(R57)&lt;3,"",LEFT(RIGHT(R57,3)))</f>
        <v/>
      </c>
      <c r="BU57" s="1128" t="str">
        <f>IF(LEN(R57)&lt;2,"",LEFT(RIGHT(R57,2)))</f>
        <v/>
      </c>
      <c r="BV57" s="1101" t="str">
        <f>RIGHT(R57,1)</f>
        <v/>
      </c>
      <c r="BW57" s="1103" t="str">
        <f>IF(LEN(AA57)&lt;9,"",LEFT(RIGHT(AA57,9)))</f>
        <v/>
      </c>
      <c r="BX57" s="1091" t="str">
        <f>IF(LEN(AA57)&lt;8,"",LEFT(RIGHT(AA57,8)))</f>
        <v/>
      </c>
      <c r="BY57" s="1087" t="str">
        <f>IF(LEN(AA57)&lt;7,"",LEFT(RIGHT(AA57,7)))</f>
        <v/>
      </c>
      <c r="BZ57" s="1089" t="str">
        <f>IF(LEN(AA57)&lt;6,"",LEFT(RIGHT(AA57,6)))</f>
        <v/>
      </c>
      <c r="CA57" s="1091" t="str">
        <f>IF(LEN(AA57)&lt;5,"",LEFT(RIGHT(AA57,5)))</f>
        <v/>
      </c>
      <c r="CB57" s="1087" t="str">
        <f>IF(LEN(AA57)&lt;4,"",LEFT(RIGHT(AA57,4)))</f>
        <v/>
      </c>
      <c r="CC57" s="1089" t="str">
        <f>IF(LEN(AA57)&lt;3,"",LEFT(RIGHT(AA57,3)))</f>
        <v/>
      </c>
      <c r="CD57" s="1091" t="str">
        <f>IF(LEN(AA57)&lt;2,"",LEFT(RIGHT(AA57,2)))</f>
        <v/>
      </c>
      <c r="CE57" s="1093" t="str">
        <f>RIGHT(AA57,1)</f>
        <v/>
      </c>
      <c r="CF57" s="1095" t="str">
        <f>IF(AJ57="","",AJ57)</f>
        <v/>
      </c>
      <c r="CG57" s="1096"/>
      <c r="CH57" s="1097"/>
      <c r="CI57" s="1069" t="str">
        <f>IF(AM57="","",AM57)</f>
        <v/>
      </c>
      <c r="CJ57" s="1070"/>
      <c r="CK57" s="1070"/>
      <c r="CL57" s="1070"/>
      <c r="CM57" s="1071"/>
      <c r="CN57" s="1081" t="str">
        <f>IF(AR57="","",AR57)</f>
        <v/>
      </c>
      <c r="CO57" s="1082"/>
      <c r="CP57" s="1082"/>
      <c r="CQ57" s="1082"/>
      <c r="CR57" s="1083"/>
      <c r="CT57" s="59"/>
    </row>
    <row r="58" spans="1:98" ht="12.95" customHeight="1">
      <c r="A58" s="1171"/>
      <c r="B58" s="1172"/>
      <c r="C58" s="1172"/>
      <c r="D58" s="1172"/>
      <c r="E58" s="1172"/>
      <c r="F58" s="1172"/>
      <c r="G58" s="1173"/>
      <c r="H58" s="1174"/>
      <c r="I58" s="1174"/>
      <c r="J58" s="1174"/>
      <c r="K58" s="1174"/>
      <c r="L58" s="1174"/>
      <c r="M58" s="1174"/>
      <c r="N58" s="1174"/>
      <c r="O58" s="1174"/>
      <c r="P58" s="1174"/>
      <c r="Q58" s="1175"/>
      <c r="R58" s="1212"/>
      <c r="S58" s="1213"/>
      <c r="T58" s="1213"/>
      <c r="U58" s="1213"/>
      <c r="V58" s="1213"/>
      <c r="W58" s="1213"/>
      <c r="X58" s="1213"/>
      <c r="Y58" s="1213"/>
      <c r="Z58" s="1214"/>
      <c r="AA58" s="1185"/>
      <c r="AB58" s="1186"/>
      <c r="AC58" s="1186"/>
      <c r="AD58" s="1186"/>
      <c r="AE58" s="1186"/>
      <c r="AF58" s="1186"/>
      <c r="AG58" s="1186"/>
      <c r="AH58" s="1186"/>
      <c r="AI58" s="1187"/>
      <c r="AJ58" s="1191"/>
      <c r="AK58" s="1192"/>
      <c r="AL58" s="1193"/>
      <c r="AM58" s="1197"/>
      <c r="AN58" s="1198"/>
      <c r="AO58" s="1198"/>
      <c r="AP58" s="1198"/>
      <c r="AQ58" s="1199"/>
      <c r="AR58" s="1206"/>
      <c r="AS58" s="504"/>
      <c r="AT58" s="504"/>
      <c r="AU58" s="504"/>
      <c r="AV58" s="1207"/>
      <c r="AW58" s="1068"/>
      <c r="AX58" s="1066"/>
      <c r="AY58" s="1066"/>
      <c r="AZ58" s="1066"/>
      <c r="BA58" s="1066"/>
      <c r="BB58" s="1066"/>
      <c r="BC58" s="1208"/>
      <c r="BD58" s="1209"/>
      <c r="BE58" s="1210"/>
      <c r="BF58" s="1210"/>
      <c r="BG58" s="1210"/>
      <c r="BH58" s="1210"/>
      <c r="BI58" s="1210"/>
      <c r="BJ58" s="1210"/>
      <c r="BK58" s="1210"/>
      <c r="BL58" s="1210"/>
      <c r="BM58" s="1211"/>
      <c r="BN58" s="1125"/>
      <c r="BO58" s="1108"/>
      <c r="BP58" s="1127"/>
      <c r="BQ58" s="1106"/>
      <c r="BR58" s="1108"/>
      <c r="BS58" s="1127"/>
      <c r="BT58" s="1106"/>
      <c r="BU58" s="1108"/>
      <c r="BV58" s="1102"/>
      <c r="BW58" s="1104"/>
      <c r="BX58" s="1092"/>
      <c r="BY58" s="1088"/>
      <c r="BZ58" s="1090"/>
      <c r="CA58" s="1092"/>
      <c r="CB58" s="1088"/>
      <c r="CC58" s="1090"/>
      <c r="CD58" s="1092"/>
      <c r="CE58" s="1094"/>
      <c r="CF58" s="1098"/>
      <c r="CG58" s="1099"/>
      <c r="CH58" s="1100"/>
      <c r="CI58" s="1072"/>
      <c r="CJ58" s="915"/>
      <c r="CK58" s="915"/>
      <c r="CL58" s="915"/>
      <c r="CM58" s="1073"/>
      <c r="CN58" s="1084"/>
      <c r="CO58" s="1085"/>
      <c r="CP58" s="1085"/>
      <c r="CQ58" s="1085"/>
      <c r="CR58" s="1086"/>
      <c r="CT58" s="59"/>
    </row>
    <row r="59" spans="1:98" ht="12.95" customHeight="1">
      <c r="A59" s="1168"/>
      <c r="B59" s="1169"/>
      <c r="C59" s="1169"/>
      <c r="D59" s="1169"/>
      <c r="E59" s="1169"/>
      <c r="F59" s="1169"/>
      <c r="G59" s="1170"/>
      <c r="H59" s="1174"/>
      <c r="I59" s="1174"/>
      <c r="J59" s="1174"/>
      <c r="K59" s="1174"/>
      <c r="L59" s="1174"/>
      <c r="M59" s="1174"/>
      <c r="N59" s="1174"/>
      <c r="O59" s="1174"/>
      <c r="P59" s="1174"/>
      <c r="Q59" s="1175"/>
      <c r="R59" s="1176"/>
      <c r="S59" s="1177"/>
      <c r="T59" s="1177"/>
      <c r="U59" s="1177"/>
      <c r="V59" s="1177"/>
      <c r="W59" s="1177"/>
      <c r="X59" s="1177"/>
      <c r="Y59" s="1177"/>
      <c r="Z59" s="1178"/>
      <c r="AA59" s="1182"/>
      <c r="AB59" s="1183"/>
      <c r="AC59" s="1183"/>
      <c r="AD59" s="1183"/>
      <c r="AE59" s="1183"/>
      <c r="AF59" s="1183"/>
      <c r="AG59" s="1183"/>
      <c r="AH59" s="1183"/>
      <c r="AI59" s="1184"/>
      <c r="AJ59" s="1188"/>
      <c r="AK59" s="1189"/>
      <c r="AL59" s="1190"/>
      <c r="AM59" s="1194"/>
      <c r="AN59" s="1195"/>
      <c r="AO59" s="1195"/>
      <c r="AP59" s="1195"/>
      <c r="AQ59" s="1196"/>
      <c r="AR59" s="1200"/>
      <c r="AS59" s="1201"/>
      <c r="AT59" s="1201"/>
      <c r="AU59" s="1201"/>
      <c r="AV59" s="1202"/>
      <c r="AW59" s="1067" t="str">
        <f>LEFT(RIGHT(A59,6))</f>
        <v/>
      </c>
      <c r="AX59" s="1065" t="str">
        <f>LEFT(RIGHT(A59,5))</f>
        <v/>
      </c>
      <c r="AY59" s="1065" t="s">
        <v>84</v>
      </c>
      <c r="AZ59" s="1065" t="str">
        <f>LEFT(RIGHT(A59,4))</f>
        <v/>
      </c>
      <c r="BA59" s="1065" t="str">
        <f>LEFT(RIGHT(A59,3))</f>
        <v/>
      </c>
      <c r="BB59" s="1065" t="str">
        <f>LEFT(RIGHT(A59,2))</f>
        <v/>
      </c>
      <c r="BC59" s="1161" t="str">
        <f>RIGHT(A59,1)</f>
        <v/>
      </c>
      <c r="BD59" s="1163">
        <f t="shared" si="7"/>
        <v>0</v>
      </c>
      <c r="BE59" s="1033"/>
      <c r="BF59" s="1033"/>
      <c r="BG59" s="1033"/>
      <c r="BH59" s="1033"/>
      <c r="BI59" s="1033"/>
      <c r="BJ59" s="1033"/>
      <c r="BK59" s="1033"/>
      <c r="BL59" s="1033"/>
      <c r="BM59" s="1164"/>
      <c r="BN59" s="1110" t="str">
        <f>IF(LEN(R59)&lt;9,"",LEFT(RIGHT(R59,9)))</f>
        <v/>
      </c>
      <c r="BO59" s="1128" t="str">
        <f>IF(LEN(R59)&lt;8,"",LEFT(RIGHT(R59,8)))</f>
        <v/>
      </c>
      <c r="BP59" s="1158" t="str">
        <f>IF(LEN(R59)&lt;7,"",LEFT(RIGHT(R59,7)))</f>
        <v/>
      </c>
      <c r="BQ59" s="1153" t="str">
        <f>IF(LEN(R59)&lt;6,"",LEFT(RIGHT(R59,6)))</f>
        <v/>
      </c>
      <c r="BR59" s="1128" t="str">
        <f>IF(LEN(R59)&lt;5,"",LEFT(RIGHT(R59,5)))</f>
        <v/>
      </c>
      <c r="BS59" s="1158" t="str">
        <f>IF(LEN(R59)&lt;4,"",LEFT(RIGHT(R59,4)))</f>
        <v/>
      </c>
      <c r="BT59" s="1153" t="str">
        <f>IF(LEN(R59)&lt;3,"",LEFT(RIGHT(R59,3)))</f>
        <v/>
      </c>
      <c r="BU59" s="1128" t="str">
        <f>IF(LEN(R59)&lt;2,"",LEFT(RIGHT(R59,2)))</f>
        <v/>
      </c>
      <c r="BV59" s="1101" t="str">
        <f>RIGHT(R59,1)</f>
        <v/>
      </c>
      <c r="BW59" s="1103" t="str">
        <f>IF(LEN(AA59)&lt;9,"",LEFT(RIGHT(AA59,9)))</f>
        <v/>
      </c>
      <c r="BX59" s="1091" t="str">
        <f>IF(LEN(AA59)&lt;8,"",LEFT(RIGHT(AA59,8)))</f>
        <v/>
      </c>
      <c r="BY59" s="1087" t="str">
        <f>IF(LEN(AA59)&lt;7,"",LEFT(RIGHT(AA59,7)))</f>
        <v/>
      </c>
      <c r="BZ59" s="1089" t="str">
        <f>IF(LEN(AA59)&lt;6,"",LEFT(RIGHT(AA59,6)))</f>
        <v/>
      </c>
      <c r="CA59" s="1091" t="str">
        <f>IF(LEN(AA59)&lt;5,"",LEFT(RIGHT(AA59,5)))</f>
        <v/>
      </c>
      <c r="CB59" s="1087" t="str">
        <f>IF(LEN(AA59)&lt;4,"",LEFT(RIGHT(AA59,4)))</f>
        <v/>
      </c>
      <c r="CC59" s="1089" t="str">
        <f>IF(LEN(AA59)&lt;3,"",LEFT(RIGHT(AA59,3)))</f>
        <v/>
      </c>
      <c r="CD59" s="1091" t="str">
        <f>IF(LEN(AA59)&lt;2,"",LEFT(RIGHT(AA59,2)))</f>
        <v/>
      </c>
      <c r="CE59" s="1093" t="str">
        <f>RIGHT(AA59,1)</f>
        <v/>
      </c>
      <c r="CF59" s="1095" t="str">
        <f>IF(AJ59="","",AJ59)</f>
        <v/>
      </c>
      <c r="CG59" s="1096"/>
      <c r="CH59" s="1097"/>
      <c r="CI59" s="1069" t="str">
        <f>IF(AM59="","",AM59)</f>
        <v/>
      </c>
      <c r="CJ59" s="1070"/>
      <c r="CK59" s="1070"/>
      <c r="CL59" s="1070"/>
      <c r="CM59" s="1071"/>
      <c r="CN59" s="1081" t="str">
        <f>IF(AR59="","",AR59)</f>
        <v/>
      </c>
      <c r="CO59" s="1082"/>
      <c r="CP59" s="1082"/>
      <c r="CQ59" s="1082"/>
      <c r="CR59" s="1083"/>
      <c r="CT59" s="59"/>
    </row>
    <row r="60" spans="1:98" ht="12.95" customHeight="1" thickBot="1">
      <c r="A60" s="1171"/>
      <c r="B60" s="1172"/>
      <c r="C60" s="1172"/>
      <c r="D60" s="1172"/>
      <c r="E60" s="1172"/>
      <c r="F60" s="1172"/>
      <c r="G60" s="1173"/>
      <c r="H60" s="1174"/>
      <c r="I60" s="1174"/>
      <c r="J60" s="1174"/>
      <c r="K60" s="1174"/>
      <c r="L60" s="1174"/>
      <c r="M60" s="1174"/>
      <c r="N60" s="1174"/>
      <c r="O60" s="1174"/>
      <c r="P60" s="1174"/>
      <c r="Q60" s="1175"/>
      <c r="R60" s="1179"/>
      <c r="S60" s="1180"/>
      <c r="T60" s="1180"/>
      <c r="U60" s="1180"/>
      <c r="V60" s="1180"/>
      <c r="W60" s="1180"/>
      <c r="X60" s="1180"/>
      <c r="Y60" s="1180"/>
      <c r="Z60" s="1181"/>
      <c r="AA60" s="1185"/>
      <c r="AB60" s="1186"/>
      <c r="AC60" s="1186"/>
      <c r="AD60" s="1186"/>
      <c r="AE60" s="1186"/>
      <c r="AF60" s="1186"/>
      <c r="AG60" s="1186"/>
      <c r="AH60" s="1186"/>
      <c r="AI60" s="1187"/>
      <c r="AJ60" s="1191"/>
      <c r="AK60" s="1192"/>
      <c r="AL60" s="1193"/>
      <c r="AM60" s="1197"/>
      <c r="AN60" s="1198"/>
      <c r="AO60" s="1198"/>
      <c r="AP60" s="1198"/>
      <c r="AQ60" s="1199"/>
      <c r="AR60" s="1203"/>
      <c r="AS60" s="503"/>
      <c r="AT60" s="503"/>
      <c r="AU60" s="503"/>
      <c r="AV60" s="1204"/>
      <c r="AW60" s="1205"/>
      <c r="AX60" s="1160"/>
      <c r="AY60" s="1160"/>
      <c r="AZ60" s="1160"/>
      <c r="BA60" s="1160"/>
      <c r="BB60" s="1160"/>
      <c r="BC60" s="1162"/>
      <c r="BD60" s="1165"/>
      <c r="BE60" s="1166"/>
      <c r="BF60" s="1166"/>
      <c r="BG60" s="1166"/>
      <c r="BH60" s="1166"/>
      <c r="BI60" s="1166"/>
      <c r="BJ60" s="1166"/>
      <c r="BK60" s="1166"/>
      <c r="BL60" s="1166"/>
      <c r="BM60" s="1167"/>
      <c r="BN60" s="1111"/>
      <c r="BO60" s="1155"/>
      <c r="BP60" s="1159"/>
      <c r="BQ60" s="1154"/>
      <c r="BR60" s="1155"/>
      <c r="BS60" s="1159"/>
      <c r="BT60" s="1154"/>
      <c r="BU60" s="1155"/>
      <c r="BV60" s="1156"/>
      <c r="BW60" s="1157"/>
      <c r="BX60" s="1151"/>
      <c r="BY60" s="1109"/>
      <c r="BZ60" s="1150"/>
      <c r="CA60" s="1151"/>
      <c r="CB60" s="1109"/>
      <c r="CC60" s="1150"/>
      <c r="CD60" s="1151"/>
      <c r="CE60" s="1152"/>
      <c r="CF60" s="1129"/>
      <c r="CG60" s="1130"/>
      <c r="CH60" s="1131"/>
      <c r="CI60" s="1132"/>
      <c r="CJ60" s="1133"/>
      <c r="CK60" s="1133"/>
      <c r="CL60" s="1133"/>
      <c r="CM60" s="1134"/>
      <c r="CN60" s="1135"/>
      <c r="CO60" s="1136"/>
      <c r="CP60" s="1136"/>
      <c r="CQ60" s="1136"/>
      <c r="CR60" s="1137"/>
      <c r="CT60" s="59"/>
    </row>
    <row r="61" spans="1:98" ht="11.1" customHeight="1">
      <c r="A61" s="1112" t="s">
        <v>89</v>
      </c>
      <c r="B61" s="1113"/>
      <c r="C61" s="1113"/>
      <c r="D61" s="1113"/>
      <c r="E61" s="1113"/>
      <c r="F61" s="1113"/>
      <c r="G61" s="1113"/>
      <c r="H61" s="1113"/>
      <c r="I61" s="1113"/>
      <c r="J61" s="1113"/>
      <c r="K61" s="1113"/>
      <c r="L61" s="1113"/>
      <c r="M61" s="1113"/>
      <c r="N61" s="1113"/>
      <c r="O61" s="1113"/>
      <c r="P61" s="1113"/>
      <c r="Q61" s="1113"/>
      <c r="R61" s="1138" t="str">
        <f>IF(COUNTA(R21:Z60)=0,"",SUM(R21:Z60))</f>
        <v/>
      </c>
      <c r="S61" s="1139"/>
      <c r="T61" s="1139"/>
      <c r="U61" s="1139"/>
      <c r="V61" s="1139"/>
      <c r="W61" s="1139"/>
      <c r="X61" s="1139"/>
      <c r="Y61" s="1139"/>
      <c r="Z61" s="1140"/>
      <c r="AA61" s="1144" t="str">
        <f>IF(COUNTA(AA21:AI60)=0,"",SUM(AA21:AI60))</f>
        <v/>
      </c>
      <c r="AB61" s="1145"/>
      <c r="AC61" s="1145"/>
      <c r="AD61" s="1145"/>
      <c r="AE61" s="1145"/>
      <c r="AF61" s="1145"/>
      <c r="AG61" s="1145"/>
      <c r="AH61" s="1145"/>
      <c r="AI61" s="1146"/>
      <c r="AJ61" s="1112"/>
      <c r="AK61" s="1113"/>
      <c r="AL61" s="1114"/>
      <c r="AM61" s="1112"/>
      <c r="AN61" s="1113"/>
      <c r="AO61" s="1113"/>
      <c r="AP61" s="1113"/>
      <c r="AQ61" s="1114"/>
      <c r="AR61" s="1112"/>
      <c r="AS61" s="1113"/>
      <c r="AT61" s="1113"/>
      <c r="AU61" s="1113"/>
      <c r="AV61" s="1114"/>
      <c r="AW61" s="1112" t="s">
        <v>88</v>
      </c>
      <c r="AX61" s="1113"/>
      <c r="AY61" s="1113"/>
      <c r="AZ61" s="1113"/>
      <c r="BA61" s="1113"/>
      <c r="BB61" s="1113"/>
      <c r="BC61" s="1113"/>
      <c r="BD61" s="1113"/>
      <c r="BE61" s="1113"/>
      <c r="BF61" s="1113"/>
      <c r="BG61" s="1113"/>
      <c r="BH61" s="1113"/>
      <c r="BI61" s="1113"/>
      <c r="BJ61" s="1113"/>
      <c r="BK61" s="1113"/>
      <c r="BL61" s="1113"/>
      <c r="BM61" s="1114"/>
      <c r="BN61" s="1124" t="str">
        <f>IF(LEN(R61)&lt;9,"",LEFT(RIGHT(R61,9)))</f>
        <v/>
      </c>
      <c r="BO61" s="1107" t="str">
        <f>IF(LEN(R61)&lt;8,"",LEFT(RIGHT(R61,8)))</f>
        <v/>
      </c>
      <c r="BP61" s="1126" t="str">
        <f>IF(LEN(R61)&lt;7,"",LEFT(RIGHT(R61,7)))</f>
        <v/>
      </c>
      <c r="BQ61" s="1105" t="str">
        <f>IF(LEN(R61)&lt;6,"",LEFT(RIGHT(R61,6)))</f>
        <v/>
      </c>
      <c r="BR61" s="1107" t="str">
        <f>IF(LEN(R61)&lt;5,"",LEFT(RIGHT(R61,5)))</f>
        <v/>
      </c>
      <c r="BS61" s="1126" t="str">
        <f>IF(LEN(R61)&lt;4,"",LEFT(RIGHT(R61,4)))</f>
        <v/>
      </c>
      <c r="BT61" s="1105" t="str">
        <f>IF(LEN(R61)&lt;3,"",LEFT(RIGHT(R61,3)))</f>
        <v/>
      </c>
      <c r="BU61" s="1107" t="str">
        <f>IF(LEN(R61)&lt;2,"",LEFT(RIGHT(R61,2)))</f>
        <v/>
      </c>
      <c r="BV61" s="1122" t="str">
        <f>RIGHT(R61,1)</f>
        <v/>
      </c>
      <c r="BW61" s="1123" t="str">
        <f>IF(LEN(AA61)&lt;9,"",LEFT(RIGHT(AA61,9)))</f>
        <v/>
      </c>
      <c r="BX61" s="1119" t="str">
        <f>IF(LEN(AA61)&lt;8,"",LEFT(RIGHT(AA61,8)))</f>
        <v/>
      </c>
      <c r="BY61" s="1120" t="str">
        <f>IF(LEN(AA61)&lt;7,"",LEFT(RIGHT(AA61,7)))</f>
        <v/>
      </c>
      <c r="BZ61" s="1118" t="str">
        <f>IF(LEN(AA61)&lt;6,"",LEFT(RIGHT(AA61,6)))</f>
        <v/>
      </c>
      <c r="CA61" s="1119" t="str">
        <f>IF(LEN(AA61)&lt;5,"",LEFT(RIGHT(AA61,5)))</f>
        <v/>
      </c>
      <c r="CB61" s="1120" t="str">
        <f>IF(LEN(AA61)&lt;4,"",LEFT(RIGHT(AA61,4)))</f>
        <v/>
      </c>
      <c r="CC61" s="1118" t="str">
        <f>IF(LEN(AA61)&lt;3,"",LEFT(RIGHT(AA61,3)))</f>
        <v/>
      </c>
      <c r="CD61" s="1119" t="str">
        <f>IF(LEN(AA61)&lt;2,"",LEFT(RIGHT(AA61,2)))</f>
        <v/>
      </c>
      <c r="CE61" s="1121" t="str">
        <f>RIGHT(AA61,1)</f>
        <v/>
      </c>
      <c r="CF61" s="1112"/>
      <c r="CG61" s="1113"/>
      <c r="CH61" s="1114"/>
      <c r="CI61" s="1112"/>
      <c r="CJ61" s="1113"/>
      <c r="CK61" s="1113"/>
      <c r="CL61" s="1113"/>
      <c r="CM61" s="1114"/>
      <c r="CN61" s="1112"/>
      <c r="CO61" s="1113"/>
      <c r="CP61" s="1113"/>
      <c r="CQ61" s="1113"/>
      <c r="CR61" s="1114"/>
      <c r="CT61" s="59"/>
    </row>
    <row r="62" spans="1:98" ht="11.1" customHeight="1">
      <c r="A62" s="1072"/>
      <c r="B62" s="915"/>
      <c r="C62" s="915"/>
      <c r="D62" s="915"/>
      <c r="E62" s="915"/>
      <c r="F62" s="915"/>
      <c r="G62" s="915"/>
      <c r="H62" s="915"/>
      <c r="I62" s="915"/>
      <c r="J62" s="915"/>
      <c r="K62" s="915"/>
      <c r="L62" s="915"/>
      <c r="M62" s="915"/>
      <c r="N62" s="915"/>
      <c r="O62" s="915"/>
      <c r="P62" s="915"/>
      <c r="Q62" s="915"/>
      <c r="R62" s="1141"/>
      <c r="S62" s="1142"/>
      <c r="T62" s="1142"/>
      <c r="U62" s="1142"/>
      <c r="V62" s="1142"/>
      <c r="W62" s="1142"/>
      <c r="X62" s="1142"/>
      <c r="Y62" s="1142"/>
      <c r="Z62" s="1143"/>
      <c r="AA62" s="1147"/>
      <c r="AB62" s="1148"/>
      <c r="AC62" s="1148"/>
      <c r="AD62" s="1148"/>
      <c r="AE62" s="1148"/>
      <c r="AF62" s="1148"/>
      <c r="AG62" s="1148"/>
      <c r="AH62" s="1148"/>
      <c r="AI62" s="1149"/>
      <c r="AJ62" s="1072"/>
      <c r="AK62" s="915"/>
      <c r="AL62" s="1073"/>
      <c r="AM62" s="1072"/>
      <c r="AN62" s="915"/>
      <c r="AO62" s="915"/>
      <c r="AP62" s="915"/>
      <c r="AQ62" s="1073"/>
      <c r="AR62" s="1072"/>
      <c r="AS62" s="915"/>
      <c r="AT62" s="915"/>
      <c r="AU62" s="915"/>
      <c r="AV62" s="1073"/>
      <c r="AW62" s="1072"/>
      <c r="AX62" s="915"/>
      <c r="AY62" s="915"/>
      <c r="AZ62" s="915"/>
      <c r="BA62" s="915"/>
      <c r="BB62" s="915"/>
      <c r="BC62" s="915"/>
      <c r="BD62" s="915"/>
      <c r="BE62" s="915"/>
      <c r="BF62" s="915"/>
      <c r="BG62" s="915"/>
      <c r="BH62" s="915"/>
      <c r="BI62" s="915"/>
      <c r="BJ62" s="915"/>
      <c r="BK62" s="915"/>
      <c r="BL62" s="915"/>
      <c r="BM62" s="1073"/>
      <c r="BN62" s="1125"/>
      <c r="BO62" s="1108"/>
      <c r="BP62" s="1127"/>
      <c r="BQ62" s="1106"/>
      <c r="BR62" s="1108"/>
      <c r="BS62" s="1127"/>
      <c r="BT62" s="1106"/>
      <c r="BU62" s="1108"/>
      <c r="BV62" s="1102"/>
      <c r="BW62" s="1104"/>
      <c r="BX62" s="1092"/>
      <c r="BY62" s="1088"/>
      <c r="BZ62" s="1090"/>
      <c r="CA62" s="1092"/>
      <c r="CB62" s="1088"/>
      <c r="CC62" s="1090"/>
      <c r="CD62" s="1092"/>
      <c r="CE62" s="1094"/>
      <c r="CF62" s="1072"/>
      <c r="CG62" s="915"/>
      <c r="CH62" s="1073"/>
      <c r="CI62" s="1072"/>
      <c r="CJ62" s="915"/>
      <c r="CK62" s="915"/>
      <c r="CL62" s="915"/>
      <c r="CM62" s="1073"/>
      <c r="CN62" s="1072"/>
      <c r="CO62" s="915"/>
      <c r="CP62" s="915"/>
      <c r="CQ62" s="915"/>
      <c r="CR62" s="1073"/>
      <c r="CT62" s="59"/>
    </row>
    <row r="63" spans="1:98" s="111" customFormat="1" ht="9" customHeight="1">
      <c r="A63" s="1115" t="s">
        <v>90</v>
      </c>
      <c r="B63" s="1115"/>
      <c r="C63" s="1116" t="s">
        <v>91</v>
      </c>
      <c r="D63" s="1117"/>
      <c r="E63" s="1117"/>
      <c r="F63" s="1117"/>
      <c r="G63" s="1117"/>
      <c r="H63" s="1117"/>
      <c r="I63" s="1117"/>
      <c r="J63" s="1117"/>
      <c r="K63" s="1117"/>
      <c r="L63" s="1117"/>
      <c r="M63" s="1117"/>
      <c r="N63" s="1117"/>
      <c r="O63" s="1117"/>
      <c r="P63" s="1117"/>
      <c r="Q63" s="1117"/>
      <c r="R63" s="1117"/>
      <c r="S63" s="1117"/>
      <c r="T63" s="1117"/>
      <c r="U63" s="1117"/>
      <c r="V63" s="1117"/>
      <c r="W63" s="1117"/>
      <c r="X63" s="1117"/>
      <c r="Y63" s="1117"/>
      <c r="Z63" s="1117"/>
      <c r="AA63" s="1117"/>
      <c r="AB63" s="1117"/>
      <c r="AC63" s="1117"/>
      <c r="AD63" s="1117"/>
      <c r="AE63" s="1117"/>
      <c r="AF63" s="1117"/>
      <c r="AG63" s="1117"/>
      <c r="AH63" s="1117"/>
      <c r="AI63" s="1117"/>
      <c r="AJ63" s="1117"/>
      <c r="AK63" s="1117"/>
      <c r="AL63" s="1117"/>
      <c r="AM63" s="1117"/>
      <c r="AN63" s="1117"/>
      <c r="AO63" s="1117"/>
      <c r="AP63" s="1117"/>
      <c r="AQ63" s="1117"/>
      <c r="AR63" s="1117"/>
      <c r="AS63" s="1117"/>
      <c r="AT63" s="1117"/>
      <c r="AU63" s="1117"/>
      <c r="AV63" s="1117"/>
      <c r="AW63" s="1115" t="s">
        <v>90</v>
      </c>
      <c r="AX63" s="1115"/>
      <c r="AY63" s="1116" t="s">
        <v>91</v>
      </c>
      <c r="AZ63" s="1116"/>
      <c r="BA63" s="1116"/>
      <c r="BB63" s="1116"/>
      <c r="BC63" s="1116"/>
      <c r="BD63" s="1116"/>
      <c r="BE63" s="1116"/>
      <c r="BF63" s="1116"/>
      <c r="BG63" s="1116"/>
      <c r="BH63" s="1116"/>
      <c r="BI63" s="1116"/>
      <c r="BJ63" s="1116"/>
      <c r="BK63" s="1116"/>
      <c r="BL63" s="1116"/>
      <c r="BM63" s="1116"/>
      <c r="BN63" s="1116"/>
      <c r="BO63" s="1116"/>
      <c r="BP63" s="1116"/>
      <c r="BQ63" s="1116"/>
      <c r="BR63" s="1116"/>
      <c r="BS63" s="1116"/>
      <c r="BT63" s="1116"/>
      <c r="BU63" s="1116"/>
      <c r="BV63" s="1116"/>
      <c r="BW63" s="1116"/>
      <c r="BX63" s="1116"/>
      <c r="BY63" s="1116"/>
      <c r="BZ63" s="1116"/>
      <c r="CA63" s="1116"/>
      <c r="CB63" s="1116"/>
      <c r="CC63" s="1116"/>
      <c r="CD63" s="1116"/>
      <c r="CE63" s="1116"/>
      <c r="CF63" s="1116"/>
      <c r="CG63" s="1116"/>
      <c r="CH63" s="1116"/>
      <c r="CI63" s="1116"/>
      <c r="CJ63" s="1116"/>
      <c r="CK63" s="1116"/>
      <c r="CL63" s="1116"/>
      <c r="CM63" s="1116"/>
      <c r="CN63" s="1116"/>
      <c r="CO63" s="1116"/>
      <c r="CP63" s="1116"/>
      <c r="CQ63" s="1116"/>
      <c r="CR63" s="1116"/>
    </row>
    <row r="64" spans="1:98" s="111" customFormat="1" ht="9" customHeight="1">
      <c r="A64" s="1115"/>
      <c r="B64" s="1115"/>
      <c r="C64" s="1117"/>
      <c r="D64" s="1117"/>
      <c r="E64" s="1117"/>
      <c r="F64" s="1117"/>
      <c r="G64" s="1117"/>
      <c r="H64" s="1117"/>
      <c r="I64" s="1117"/>
      <c r="J64" s="1117"/>
      <c r="K64" s="1117"/>
      <c r="L64" s="1117"/>
      <c r="M64" s="1117"/>
      <c r="N64" s="1117"/>
      <c r="O64" s="1117"/>
      <c r="P64" s="1117"/>
      <c r="Q64" s="1117"/>
      <c r="R64" s="1117"/>
      <c r="S64" s="1117"/>
      <c r="T64" s="1117"/>
      <c r="U64" s="1117"/>
      <c r="V64" s="1117"/>
      <c r="W64" s="1117"/>
      <c r="X64" s="1117"/>
      <c r="Y64" s="1117"/>
      <c r="Z64" s="1117"/>
      <c r="AA64" s="1117"/>
      <c r="AB64" s="1117"/>
      <c r="AC64" s="1117"/>
      <c r="AD64" s="1117"/>
      <c r="AE64" s="1117"/>
      <c r="AF64" s="1117"/>
      <c r="AG64" s="1117"/>
      <c r="AH64" s="1117"/>
      <c r="AI64" s="1117"/>
      <c r="AJ64" s="1117"/>
      <c r="AK64" s="1117"/>
      <c r="AL64" s="1117"/>
      <c r="AM64" s="1117"/>
      <c r="AN64" s="1117"/>
      <c r="AO64" s="1117"/>
      <c r="AP64" s="1117"/>
      <c r="AQ64" s="1117"/>
      <c r="AR64" s="1117"/>
      <c r="AS64" s="1117"/>
      <c r="AT64" s="1117"/>
      <c r="AU64" s="1117"/>
      <c r="AV64" s="1117"/>
      <c r="AW64" s="1115"/>
      <c r="AX64" s="1115"/>
      <c r="AY64" s="1116"/>
      <c r="AZ64" s="1116"/>
      <c r="BA64" s="1116"/>
      <c r="BB64" s="1116"/>
      <c r="BC64" s="1116"/>
      <c r="BD64" s="1116"/>
      <c r="BE64" s="1116"/>
      <c r="BF64" s="1116"/>
      <c r="BG64" s="1116"/>
      <c r="BH64" s="1116"/>
      <c r="BI64" s="1116"/>
      <c r="BJ64" s="1116"/>
      <c r="BK64" s="1116"/>
      <c r="BL64" s="1116"/>
      <c r="BM64" s="1116"/>
      <c r="BN64" s="1116"/>
      <c r="BO64" s="1116"/>
      <c r="BP64" s="1116"/>
      <c r="BQ64" s="1116"/>
      <c r="BR64" s="1116"/>
      <c r="BS64" s="1116"/>
      <c r="BT64" s="1116"/>
      <c r="BU64" s="1116"/>
      <c r="BV64" s="1116"/>
      <c r="BW64" s="1116"/>
      <c r="BX64" s="1116"/>
      <c r="BY64" s="1116"/>
      <c r="BZ64" s="1116"/>
      <c r="CA64" s="1116"/>
      <c r="CB64" s="1116"/>
      <c r="CC64" s="1116"/>
      <c r="CD64" s="1116"/>
      <c r="CE64" s="1116"/>
      <c r="CF64" s="1116"/>
      <c r="CG64" s="1116"/>
      <c r="CH64" s="1116"/>
      <c r="CI64" s="1116"/>
      <c r="CJ64" s="1116"/>
      <c r="CK64" s="1116"/>
      <c r="CL64" s="1116"/>
      <c r="CM64" s="1116"/>
      <c r="CN64" s="1116"/>
      <c r="CO64" s="1116"/>
      <c r="CP64" s="1116"/>
      <c r="CQ64" s="1116"/>
      <c r="CR64" s="1116"/>
    </row>
    <row r="65" spans="1:96" s="111" customFormat="1" ht="9" customHeight="1">
      <c r="A65" s="112"/>
      <c r="B65" s="112"/>
      <c r="C65" s="1117"/>
      <c r="D65" s="1117"/>
      <c r="E65" s="1117"/>
      <c r="F65" s="1117"/>
      <c r="G65" s="1117"/>
      <c r="H65" s="1117"/>
      <c r="I65" s="1117"/>
      <c r="J65" s="1117"/>
      <c r="K65" s="1117"/>
      <c r="L65" s="1117"/>
      <c r="M65" s="1117"/>
      <c r="N65" s="1117"/>
      <c r="O65" s="1117"/>
      <c r="P65" s="1117"/>
      <c r="Q65" s="1117"/>
      <c r="R65" s="1117"/>
      <c r="S65" s="1117"/>
      <c r="T65" s="1117"/>
      <c r="U65" s="1117"/>
      <c r="V65" s="1117"/>
      <c r="W65" s="1117"/>
      <c r="X65" s="1117"/>
      <c r="Y65" s="1117"/>
      <c r="Z65" s="1117"/>
      <c r="AA65" s="1117"/>
      <c r="AB65" s="1117"/>
      <c r="AC65" s="1117"/>
      <c r="AD65" s="1117"/>
      <c r="AE65" s="1117"/>
      <c r="AF65" s="1117"/>
      <c r="AG65" s="1117"/>
      <c r="AH65" s="1117"/>
      <c r="AI65" s="1117"/>
      <c r="AJ65" s="1117"/>
      <c r="AK65" s="1117"/>
      <c r="AL65" s="1117"/>
      <c r="AM65" s="1117"/>
      <c r="AN65" s="1117"/>
      <c r="AO65" s="1117"/>
      <c r="AP65" s="1117"/>
      <c r="AQ65" s="1117"/>
      <c r="AR65" s="1117"/>
      <c r="AS65" s="1117"/>
      <c r="AT65" s="1117"/>
      <c r="AU65" s="1117"/>
      <c r="AV65" s="1117"/>
      <c r="AW65" s="112"/>
      <c r="AX65" s="112"/>
      <c r="AY65" s="1116"/>
      <c r="AZ65" s="1116"/>
      <c r="BA65" s="1116"/>
      <c r="BB65" s="1116"/>
      <c r="BC65" s="1116"/>
      <c r="BD65" s="1116"/>
      <c r="BE65" s="1116"/>
      <c r="BF65" s="1116"/>
      <c r="BG65" s="1116"/>
      <c r="BH65" s="1116"/>
      <c r="BI65" s="1116"/>
      <c r="BJ65" s="1116"/>
      <c r="BK65" s="1116"/>
      <c r="BL65" s="1116"/>
      <c r="BM65" s="1116"/>
      <c r="BN65" s="1116"/>
      <c r="BO65" s="1116"/>
      <c r="BP65" s="1116"/>
      <c r="BQ65" s="1116"/>
      <c r="BR65" s="1116"/>
      <c r="BS65" s="1116"/>
      <c r="BT65" s="1116"/>
      <c r="BU65" s="1116"/>
      <c r="BV65" s="1116"/>
      <c r="BW65" s="1116"/>
      <c r="BX65" s="1116"/>
      <c r="BY65" s="1116"/>
      <c r="BZ65" s="1116"/>
      <c r="CA65" s="1116"/>
      <c r="CB65" s="1116"/>
      <c r="CC65" s="1116"/>
      <c r="CD65" s="1116"/>
      <c r="CE65" s="1116"/>
      <c r="CF65" s="1116"/>
      <c r="CG65" s="1116"/>
      <c r="CH65" s="1116"/>
      <c r="CI65" s="1116"/>
      <c r="CJ65" s="1116"/>
      <c r="CK65" s="1116"/>
      <c r="CL65" s="1116"/>
      <c r="CM65" s="1116"/>
      <c r="CN65" s="1116"/>
      <c r="CO65" s="1116"/>
      <c r="CP65" s="1116"/>
      <c r="CQ65" s="1116"/>
      <c r="CR65" s="1116"/>
    </row>
  </sheetData>
  <mergeCells count="810">
    <mergeCell ref="AW1:BB1"/>
    <mergeCell ref="C8:G10"/>
    <mergeCell ref="H8:K10"/>
    <mergeCell ref="L8:Q9"/>
    <mergeCell ref="S8:Z10"/>
    <mergeCell ref="N1:P2"/>
    <mergeCell ref="AG1:AI2"/>
    <mergeCell ref="B4:R6"/>
    <mergeCell ref="S4:U6"/>
    <mergeCell ref="AI4:AM4"/>
    <mergeCell ref="A1:F1"/>
    <mergeCell ref="AK5:AM5"/>
    <mergeCell ref="AM19:AQ20"/>
    <mergeCell ref="AR19:AV20"/>
    <mergeCell ref="AM21:AQ22"/>
    <mergeCell ref="AR21:AV22"/>
    <mergeCell ref="W14:Z14"/>
    <mergeCell ref="L10:Q10"/>
    <mergeCell ref="W16:Z17"/>
    <mergeCell ref="AU2:AV2"/>
    <mergeCell ref="AA13:AV15"/>
    <mergeCell ref="AA16:AV17"/>
    <mergeCell ref="AR5:AS5"/>
    <mergeCell ref="AO5:AP5"/>
    <mergeCell ref="A21:G22"/>
    <mergeCell ref="H21:Q22"/>
    <mergeCell ref="R21:Z22"/>
    <mergeCell ref="AA21:AI22"/>
    <mergeCell ref="AJ21:AL22"/>
    <mergeCell ref="A19:G20"/>
    <mergeCell ref="H19:Q20"/>
    <mergeCell ref="R19:Z20"/>
    <mergeCell ref="AA19:AI20"/>
    <mergeCell ref="AJ19:AL20"/>
    <mergeCell ref="BP21:BP22"/>
    <mergeCell ref="BQ21:BQ22"/>
    <mergeCell ref="BS21:BS22"/>
    <mergeCell ref="BT21:BT22"/>
    <mergeCell ref="BU21:BU22"/>
    <mergeCell ref="BA21:BA22"/>
    <mergeCell ref="BB21:BB22"/>
    <mergeCell ref="BC21:BC22"/>
    <mergeCell ref="BD21:BM22"/>
    <mergeCell ref="BN21:BN22"/>
    <mergeCell ref="BO21:BO22"/>
    <mergeCell ref="BR21:BR22"/>
    <mergeCell ref="A23:G24"/>
    <mergeCell ref="H23:Q24"/>
    <mergeCell ref="R23:Z24"/>
    <mergeCell ref="AA23:AI24"/>
    <mergeCell ref="AJ23:AL24"/>
    <mergeCell ref="AM23:AQ24"/>
    <mergeCell ref="AR23:AV24"/>
    <mergeCell ref="AW23:AW24"/>
    <mergeCell ref="AX23:AX24"/>
    <mergeCell ref="BP23:BP24"/>
    <mergeCell ref="BQ23:BQ24"/>
    <mergeCell ref="BR23:BR24"/>
    <mergeCell ref="BS23:BS24"/>
    <mergeCell ref="AY23:AY24"/>
    <mergeCell ref="AZ23:AZ24"/>
    <mergeCell ref="BA23:BA24"/>
    <mergeCell ref="BB23:BB24"/>
    <mergeCell ref="BC23:BC24"/>
    <mergeCell ref="BD23:BM24"/>
    <mergeCell ref="CF23:CH24"/>
    <mergeCell ref="CI23:CM24"/>
    <mergeCell ref="CN23:CR24"/>
    <mergeCell ref="A25:G26"/>
    <mergeCell ref="H25:Q26"/>
    <mergeCell ref="R25:Z26"/>
    <mergeCell ref="AA25:AI26"/>
    <mergeCell ref="AJ25:AL26"/>
    <mergeCell ref="AM25:AQ26"/>
    <mergeCell ref="AR25:AV26"/>
    <mergeCell ref="BZ23:BZ24"/>
    <mergeCell ref="CA23:CA24"/>
    <mergeCell ref="CB23:CB24"/>
    <mergeCell ref="CC23:CC24"/>
    <mergeCell ref="CD23:CD24"/>
    <mergeCell ref="CE23:CE24"/>
    <mergeCell ref="BT23:BT24"/>
    <mergeCell ref="BU23:BU24"/>
    <mergeCell ref="BV23:BV24"/>
    <mergeCell ref="BW23:BW24"/>
    <mergeCell ref="BX23:BX24"/>
    <mergeCell ref="BY23:BY24"/>
    <mergeCell ref="BN23:BN24"/>
    <mergeCell ref="BO23:BO24"/>
    <mergeCell ref="CI25:CM26"/>
    <mergeCell ref="CN25:CR26"/>
    <mergeCell ref="A27:G28"/>
    <mergeCell ref="H27:Q28"/>
    <mergeCell ref="R27:Z28"/>
    <mergeCell ref="AA27:AI28"/>
    <mergeCell ref="AJ27:AL28"/>
    <mergeCell ref="BX25:BX26"/>
    <mergeCell ref="BY25:BY26"/>
    <mergeCell ref="BZ25:BZ26"/>
    <mergeCell ref="CA25:CA26"/>
    <mergeCell ref="CB25:CB26"/>
    <mergeCell ref="CC25:CC26"/>
    <mergeCell ref="BR25:BR26"/>
    <mergeCell ref="BS25:BS26"/>
    <mergeCell ref="BT25:BT26"/>
    <mergeCell ref="BU25:BU26"/>
    <mergeCell ref="BV25:BV26"/>
    <mergeCell ref="BW25:BW26"/>
    <mergeCell ref="BC25:BC26"/>
    <mergeCell ref="BD25:BM26"/>
    <mergeCell ref="BN25:BN26"/>
    <mergeCell ref="BO25:BO26"/>
    <mergeCell ref="BP25:BP26"/>
    <mergeCell ref="AW27:AW28"/>
    <mergeCell ref="AX27:AX28"/>
    <mergeCell ref="AY27:AY28"/>
    <mergeCell ref="AZ27:AZ28"/>
    <mergeCell ref="CD25:CD26"/>
    <mergeCell ref="CE25:CE26"/>
    <mergeCell ref="CF25:CH26"/>
    <mergeCell ref="BQ25:BQ26"/>
    <mergeCell ref="AW25:AW26"/>
    <mergeCell ref="AX25:AX26"/>
    <mergeCell ref="AY25:AY26"/>
    <mergeCell ref="AZ25:AZ26"/>
    <mergeCell ref="BA25:BA26"/>
    <mergeCell ref="BB25:BB26"/>
    <mergeCell ref="BR27:BR28"/>
    <mergeCell ref="BS27:BS28"/>
    <mergeCell ref="BT27:BT28"/>
    <mergeCell ref="BU27:BU28"/>
    <mergeCell ref="BA27:BA28"/>
    <mergeCell ref="BB27:BB28"/>
    <mergeCell ref="BC27:BC28"/>
    <mergeCell ref="BD27:BM28"/>
    <mergeCell ref="BP27:BP28"/>
    <mergeCell ref="BQ27:BQ28"/>
    <mergeCell ref="CN27:CR28"/>
    <mergeCell ref="A29:G30"/>
    <mergeCell ref="H29:Q30"/>
    <mergeCell ref="R29:Z30"/>
    <mergeCell ref="AA29:AI30"/>
    <mergeCell ref="AJ29:AL30"/>
    <mergeCell ref="AM29:AQ30"/>
    <mergeCell ref="AR29:AV30"/>
    <mergeCell ref="AW29:AW30"/>
    <mergeCell ref="AX29:AX30"/>
    <mergeCell ref="CB27:CB28"/>
    <mergeCell ref="CC27:CC28"/>
    <mergeCell ref="CD27:CD28"/>
    <mergeCell ref="CE27:CE28"/>
    <mergeCell ref="CF27:CH28"/>
    <mergeCell ref="CI27:CM28"/>
    <mergeCell ref="BV27:BV28"/>
    <mergeCell ref="BW27:BW28"/>
    <mergeCell ref="BX27:BX28"/>
    <mergeCell ref="BY27:BY28"/>
    <mergeCell ref="BZ27:BZ28"/>
    <mergeCell ref="CA27:CA28"/>
    <mergeCell ref="AM27:AQ28"/>
    <mergeCell ref="AR27:AV28"/>
    <mergeCell ref="BP29:BP30"/>
    <mergeCell ref="BQ29:BQ30"/>
    <mergeCell ref="BR29:BR30"/>
    <mergeCell ref="BS29:BS30"/>
    <mergeCell ref="AY29:AY30"/>
    <mergeCell ref="AZ29:AZ30"/>
    <mergeCell ref="BA29:BA30"/>
    <mergeCell ref="BB29:BB30"/>
    <mergeCell ref="BC29:BC30"/>
    <mergeCell ref="BD29:BM30"/>
    <mergeCell ref="BN29:BN30"/>
    <mergeCell ref="BO29:BO30"/>
    <mergeCell ref="BN27:BN28"/>
    <mergeCell ref="BO27:BO28"/>
    <mergeCell ref="CF29:CH30"/>
    <mergeCell ref="CI29:CM30"/>
    <mergeCell ref="CN29:CR30"/>
    <mergeCell ref="A31:G32"/>
    <mergeCell ref="H31:Q32"/>
    <mergeCell ref="R31:Z32"/>
    <mergeCell ref="AA31:AI32"/>
    <mergeCell ref="AJ31:AL32"/>
    <mergeCell ref="AM31:AQ32"/>
    <mergeCell ref="AR31:AV32"/>
    <mergeCell ref="BZ29:BZ30"/>
    <mergeCell ref="CA29:CA30"/>
    <mergeCell ref="CB29:CB30"/>
    <mergeCell ref="CC29:CC30"/>
    <mergeCell ref="CD29:CD30"/>
    <mergeCell ref="CE29:CE30"/>
    <mergeCell ref="BT29:BT30"/>
    <mergeCell ref="BU29:BU30"/>
    <mergeCell ref="BV29:BV30"/>
    <mergeCell ref="BW29:BW30"/>
    <mergeCell ref="BX29:BX30"/>
    <mergeCell ref="BY29:BY30"/>
    <mergeCell ref="CI31:CM32"/>
    <mergeCell ref="CN31:CR32"/>
    <mergeCell ref="A33:G34"/>
    <mergeCell ref="H33:Q34"/>
    <mergeCell ref="R33:Z34"/>
    <mergeCell ref="AA33:AI34"/>
    <mergeCell ref="AJ33:AL34"/>
    <mergeCell ref="BX31:BX32"/>
    <mergeCell ref="BY31:BY32"/>
    <mergeCell ref="BZ31:BZ32"/>
    <mergeCell ref="CA31:CA32"/>
    <mergeCell ref="CB31:CB32"/>
    <mergeCell ref="CC31:CC32"/>
    <mergeCell ref="BR31:BR32"/>
    <mergeCell ref="BS31:BS32"/>
    <mergeCell ref="BT31:BT32"/>
    <mergeCell ref="BU31:BU32"/>
    <mergeCell ref="BV31:BV32"/>
    <mergeCell ref="BW31:BW32"/>
    <mergeCell ref="BC31:BC32"/>
    <mergeCell ref="BD31:BM32"/>
    <mergeCell ref="BN31:BN32"/>
    <mergeCell ref="BO31:BO32"/>
    <mergeCell ref="BP31:BP32"/>
    <mergeCell ref="AW33:AW34"/>
    <mergeCell ref="AX33:AX34"/>
    <mergeCell ref="AY33:AY34"/>
    <mergeCell ref="AZ33:AZ34"/>
    <mergeCell ref="CD31:CD32"/>
    <mergeCell ref="CE31:CE32"/>
    <mergeCell ref="CF31:CH32"/>
    <mergeCell ref="BQ31:BQ32"/>
    <mergeCell ref="AW31:AW32"/>
    <mergeCell ref="AX31:AX32"/>
    <mergeCell ref="AY31:AY32"/>
    <mergeCell ref="AZ31:AZ32"/>
    <mergeCell ref="BA31:BA32"/>
    <mergeCell ref="BB31:BB32"/>
    <mergeCell ref="BR33:BR34"/>
    <mergeCell ref="BS33:BS34"/>
    <mergeCell ref="BT33:BT34"/>
    <mergeCell ref="BU33:BU34"/>
    <mergeCell ref="BA33:BA34"/>
    <mergeCell ref="BB33:BB34"/>
    <mergeCell ref="BC33:BC34"/>
    <mergeCell ref="BD33:BM34"/>
    <mergeCell ref="BP33:BP34"/>
    <mergeCell ref="BQ33:BQ34"/>
    <mergeCell ref="CN33:CR34"/>
    <mergeCell ref="A35:G36"/>
    <mergeCell ref="H35:Q36"/>
    <mergeCell ref="R35:Z36"/>
    <mergeCell ref="AA35:AI36"/>
    <mergeCell ref="AJ35:AL36"/>
    <mergeCell ref="AM35:AQ36"/>
    <mergeCell ref="AR35:AV36"/>
    <mergeCell ref="AW35:AW36"/>
    <mergeCell ref="AX35:AX36"/>
    <mergeCell ref="CB33:CB34"/>
    <mergeCell ref="CC33:CC34"/>
    <mergeCell ref="CD33:CD34"/>
    <mergeCell ref="CE33:CE34"/>
    <mergeCell ref="CF33:CH34"/>
    <mergeCell ref="CI33:CM34"/>
    <mergeCell ref="BV33:BV34"/>
    <mergeCell ref="BW33:BW34"/>
    <mergeCell ref="BX33:BX34"/>
    <mergeCell ref="BY33:BY34"/>
    <mergeCell ref="BZ33:BZ34"/>
    <mergeCell ref="CA33:CA34"/>
    <mergeCell ref="AM33:AQ34"/>
    <mergeCell ref="AR33:AV34"/>
    <mergeCell ref="BP35:BP36"/>
    <mergeCell ref="BQ35:BQ36"/>
    <mergeCell ref="BR35:BR36"/>
    <mergeCell ref="BS35:BS36"/>
    <mergeCell ref="AY35:AY36"/>
    <mergeCell ref="AZ35:AZ36"/>
    <mergeCell ref="BA35:BA36"/>
    <mergeCell ref="BB35:BB36"/>
    <mergeCell ref="BC35:BC36"/>
    <mergeCell ref="BD35:BM36"/>
    <mergeCell ref="BN35:BN36"/>
    <mergeCell ref="BO35:BO36"/>
    <mergeCell ref="BN33:BN34"/>
    <mergeCell ref="BO33:BO34"/>
    <mergeCell ref="CF35:CH36"/>
    <mergeCell ref="CI35:CM36"/>
    <mergeCell ref="CN35:CR36"/>
    <mergeCell ref="A37:G38"/>
    <mergeCell ref="H37:Q38"/>
    <mergeCell ref="R37:Z38"/>
    <mergeCell ref="AA37:AI38"/>
    <mergeCell ref="AJ37:AL38"/>
    <mergeCell ref="AM37:AQ38"/>
    <mergeCell ref="AR37:AV38"/>
    <mergeCell ref="BZ35:BZ36"/>
    <mergeCell ref="CA35:CA36"/>
    <mergeCell ref="CB35:CB36"/>
    <mergeCell ref="CC35:CC36"/>
    <mergeCell ref="CD35:CD36"/>
    <mergeCell ref="CE35:CE36"/>
    <mergeCell ref="BT35:BT36"/>
    <mergeCell ref="BU35:BU36"/>
    <mergeCell ref="BV35:BV36"/>
    <mergeCell ref="BW35:BW36"/>
    <mergeCell ref="BX35:BX36"/>
    <mergeCell ref="BY35:BY36"/>
    <mergeCell ref="CI37:CM38"/>
    <mergeCell ref="CN37:CR38"/>
    <mergeCell ref="A39:G40"/>
    <mergeCell ref="H39:Q40"/>
    <mergeCell ref="R39:Z40"/>
    <mergeCell ref="AA39:AI40"/>
    <mergeCell ref="AJ39:AL40"/>
    <mergeCell ref="BX37:BX38"/>
    <mergeCell ref="BY37:BY38"/>
    <mergeCell ref="BZ37:BZ38"/>
    <mergeCell ref="CA37:CA38"/>
    <mergeCell ref="CB37:CB38"/>
    <mergeCell ref="CC37:CC38"/>
    <mergeCell ref="BR37:BR38"/>
    <mergeCell ref="BS37:BS38"/>
    <mergeCell ref="BT37:BT38"/>
    <mergeCell ref="BU37:BU38"/>
    <mergeCell ref="BV37:BV38"/>
    <mergeCell ref="BW37:BW38"/>
    <mergeCell ref="BC37:BC38"/>
    <mergeCell ref="BD37:BM38"/>
    <mergeCell ref="BN37:BN38"/>
    <mergeCell ref="BO37:BO38"/>
    <mergeCell ref="BP37:BP38"/>
    <mergeCell ref="AW39:AW40"/>
    <mergeCell ref="AX39:AX40"/>
    <mergeCell ref="AY39:AY40"/>
    <mergeCell ref="AZ39:AZ40"/>
    <mergeCell ref="CD37:CD38"/>
    <mergeCell ref="CE37:CE38"/>
    <mergeCell ref="CF37:CH38"/>
    <mergeCell ref="BQ37:BQ38"/>
    <mergeCell ref="AW37:AW38"/>
    <mergeCell ref="AX37:AX38"/>
    <mergeCell ref="AY37:AY38"/>
    <mergeCell ref="AZ37:AZ38"/>
    <mergeCell ref="BA37:BA38"/>
    <mergeCell ref="BB37:BB38"/>
    <mergeCell ref="BR39:BR40"/>
    <mergeCell ref="BS39:BS40"/>
    <mergeCell ref="BT39:BT40"/>
    <mergeCell ref="BU39:BU40"/>
    <mergeCell ref="BA39:BA40"/>
    <mergeCell ref="BB39:BB40"/>
    <mergeCell ref="BC39:BC40"/>
    <mergeCell ref="BD39:BM40"/>
    <mergeCell ref="BP39:BP40"/>
    <mergeCell ref="BQ39:BQ40"/>
    <mergeCell ref="CN39:CR40"/>
    <mergeCell ref="A41:G42"/>
    <mergeCell ref="H41:Q42"/>
    <mergeCell ref="R41:Z42"/>
    <mergeCell ref="AA41:AI42"/>
    <mergeCell ref="AJ41:AL42"/>
    <mergeCell ref="AM41:AQ42"/>
    <mergeCell ref="AR41:AV42"/>
    <mergeCell ref="AW41:AW42"/>
    <mergeCell ref="AX41:AX42"/>
    <mergeCell ref="CB39:CB40"/>
    <mergeCell ref="CC39:CC40"/>
    <mergeCell ref="CD39:CD40"/>
    <mergeCell ref="CE39:CE40"/>
    <mergeCell ref="CF39:CH40"/>
    <mergeCell ref="CI39:CM40"/>
    <mergeCell ref="BV39:BV40"/>
    <mergeCell ref="BW39:BW40"/>
    <mergeCell ref="BX39:BX40"/>
    <mergeCell ref="BY39:BY40"/>
    <mergeCell ref="BZ39:BZ40"/>
    <mergeCell ref="CA39:CA40"/>
    <mergeCell ref="AM39:AQ40"/>
    <mergeCell ref="AR39:AV40"/>
    <mergeCell ref="BP41:BP42"/>
    <mergeCell ref="BQ41:BQ42"/>
    <mergeCell ref="BR41:BR42"/>
    <mergeCell ref="BS41:BS42"/>
    <mergeCell ref="AY41:AY42"/>
    <mergeCell ref="AZ41:AZ42"/>
    <mergeCell ref="BA41:BA42"/>
    <mergeCell ref="BB41:BB42"/>
    <mergeCell ref="BC41:BC42"/>
    <mergeCell ref="BD41:BM42"/>
    <mergeCell ref="BN41:BN42"/>
    <mergeCell ref="BO41:BO42"/>
    <mergeCell ref="BN39:BN40"/>
    <mergeCell ref="BO39:BO40"/>
    <mergeCell ref="CF41:CH42"/>
    <mergeCell ref="CI41:CM42"/>
    <mergeCell ref="CN41:CR42"/>
    <mergeCell ref="A43:G44"/>
    <mergeCell ref="H43:Q44"/>
    <mergeCell ref="R43:Z44"/>
    <mergeCell ref="AA43:AI44"/>
    <mergeCell ref="AJ43:AL44"/>
    <mergeCell ref="AM43:AQ44"/>
    <mergeCell ref="AR43:AV44"/>
    <mergeCell ref="BZ41:BZ42"/>
    <mergeCell ref="CA41:CA42"/>
    <mergeCell ref="CB41:CB42"/>
    <mergeCell ref="CC41:CC42"/>
    <mergeCell ref="CD41:CD42"/>
    <mergeCell ref="CE41:CE42"/>
    <mergeCell ref="BT41:BT42"/>
    <mergeCell ref="BU41:BU42"/>
    <mergeCell ref="BV41:BV42"/>
    <mergeCell ref="BW41:BW42"/>
    <mergeCell ref="BX41:BX42"/>
    <mergeCell ref="BY41:BY42"/>
    <mergeCell ref="CI43:CM44"/>
    <mergeCell ref="CN43:CR44"/>
    <mergeCell ref="A45:G46"/>
    <mergeCell ref="H45:Q46"/>
    <mergeCell ref="R45:Z46"/>
    <mergeCell ref="AA45:AI46"/>
    <mergeCell ref="AJ45:AL46"/>
    <mergeCell ref="BX43:BX44"/>
    <mergeCell ref="BY43:BY44"/>
    <mergeCell ref="BZ43:BZ44"/>
    <mergeCell ref="CA43:CA44"/>
    <mergeCell ref="CB43:CB44"/>
    <mergeCell ref="CC43:CC44"/>
    <mergeCell ref="BR43:BR44"/>
    <mergeCell ref="BS43:BS44"/>
    <mergeCell ref="BT43:BT44"/>
    <mergeCell ref="BU43:BU44"/>
    <mergeCell ref="BV43:BV44"/>
    <mergeCell ref="BW43:BW44"/>
    <mergeCell ref="BC43:BC44"/>
    <mergeCell ref="BD43:BM44"/>
    <mergeCell ref="BN43:BN44"/>
    <mergeCell ref="BO43:BO44"/>
    <mergeCell ref="BP43:BP44"/>
    <mergeCell ref="AW45:AW46"/>
    <mergeCell ref="AX45:AX46"/>
    <mergeCell ref="AY45:AY46"/>
    <mergeCell ref="AZ45:AZ46"/>
    <mergeCell ref="CD43:CD44"/>
    <mergeCell ref="CE43:CE44"/>
    <mergeCell ref="CF43:CH44"/>
    <mergeCell ref="BQ43:BQ44"/>
    <mergeCell ref="AW43:AW44"/>
    <mergeCell ref="AX43:AX44"/>
    <mergeCell ref="AY43:AY44"/>
    <mergeCell ref="AZ43:AZ44"/>
    <mergeCell ref="BA43:BA44"/>
    <mergeCell ref="BB43:BB44"/>
    <mergeCell ref="BR45:BR46"/>
    <mergeCell ref="BS45:BS46"/>
    <mergeCell ref="BT45:BT46"/>
    <mergeCell ref="BU45:BU46"/>
    <mergeCell ref="BA45:BA46"/>
    <mergeCell ref="BB45:BB46"/>
    <mergeCell ref="BC45:BC46"/>
    <mergeCell ref="BD45:BM46"/>
    <mergeCell ref="BP45:BP46"/>
    <mergeCell ref="BQ45:BQ46"/>
    <mergeCell ref="CN45:CR46"/>
    <mergeCell ref="A47:G48"/>
    <mergeCell ref="H47:Q48"/>
    <mergeCell ref="R47:Z48"/>
    <mergeCell ref="AA47:AI48"/>
    <mergeCell ref="AJ47:AL48"/>
    <mergeCell ref="AM47:AQ48"/>
    <mergeCell ref="AR47:AV48"/>
    <mergeCell ref="AW47:AW48"/>
    <mergeCell ref="AX47:AX48"/>
    <mergeCell ref="CB45:CB46"/>
    <mergeCell ref="CC45:CC46"/>
    <mergeCell ref="CD45:CD46"/>
    <mergeCell ref="CE45:CE46"/>
    <mergeCell ref="CF45:CH46"/>
    <mergeCell ref="CI45:CM46"/>
    <mergeCell ref="BV45:BV46"/>
    <mergeCell ref="BW45:BW46"/>
    <mergeCell ref="BX45:BX46"/>
    <mergeCell ref="BY45:BY46"/>
    <mergeCell ref="BZ45:BZ46"/>
    <mergeCell ref="CA45:CA46"/>
    <mergeCell ref="AM45:AQ46"/>
    <mergeCell ref="AR45:AV46"/>
    <mergeCell ref="BP47:BP48"/>
    <mergeCell ref="BQ47:BQ48"/>
    <mergeCell ref="BR47:BR48"/>
    <mergeCell ref="BS47:BS48"/>
    <mergeCell ref="AY47:AY48"/>
    <mergeCell ref="AZ47:AZ48"/>
    <mergeCell ref="BA47:BA48"/>
    <mergeCell ref="BB47:BB48"/>
    <mergeCell ref="BC47:BC48"/>
    <mergeCell ref="BD47:BM48"/>
    <mergeCell ref="BN47:BN48"/>
    <mergeCell ref="BO47:BO48"/>
    <mergeCell ref="BN45:BN46"/>
    <mergeCell ref="BO45:BO46"/>
    <mergeCell ref="CF47:CH48"/>
    <mergeCell ref="CI47:CM48"/>
    <mergeCell ref="CN47:CR48"/>
    <mergeCell ref="A49:G50"/>
    <mergeCell ref="H49:Q50"/>
    <mergeCell ref="R49:Z50"/>
    <mergeCell ref="AA49:AI50"/>
    <mergeCell ref="AJ49:AL50"/>
    <mergeCell ref="AM49:AQ50"/>
    <mergeCell ref="AR49:AV50"/>
    <mergeCell ref="BZ47:BZ48"/>
    <mergeCell ref="CA47:CA48"/>
    <mergeCell ref="CB47:CB48"/>
    <mergeCell ref="CC47:CC48"/>
    <mergeCell ref="CD47:CD48"/>
    <mergeCell ref="CE47:CE48"/>
    <mergeCell ref="BT47:BT48"/>
    <mergeCell ref="BU47:BU48"/>
    <mergeCell ref="BV47:BV48"/>
    <mergeCell ref="BW47:BW48"/>
    <mergeCell ref="BX47:BX48"/>
    <mergeCell ref="BY47:BY48"/>
    <mergeCell ref="CI49:CM50"/>
    <mergeCell ref="CN49:CR50"/>
    <mergeCell ref="A51:G52"/>
    <mergeCell ref="H51:Q52"/>
    <mergeCell ref="R51:Z52"/>
    <mergeCell ref="AA51:AI52"/>
    <mergeCell ref="AJ51:AL52"/>
    <mergeCell ref="BX49:BX50"/>
    <mergeCell ref="BY49:BY50"/>
    <mergeCell ref="BZ49:BZ50"/>
    <mergeCell ref="CA49:CA50"/>
    <mergeCell ref="CB49:CB50"/>
    <mergeCell ref="CC49:CC50"/>
    <mergeCell ref="BR49:BR50"/>
    <mergeCell ref="BS49:BS50"/>
    <mergeCell ref="BT49:BT50"/>
    <mergeCell ref="BU49:BU50"/>
    <mergeCell ref="BV49:BV50"/>
    <mergeCell ref="BW49:BW50"/>
    <mergeCell ref="BC49:BC50"/>
    <mergeCell ref="BD49:BM50"/>
    <mergeCell ref="BN49:BN50"/>
    <mergeCell ref="BO49:BO50"/>
    <mergeCell ref="BP49:BP50"/>
    <mergeCell ref="AW51:AW52"/>
    <mergeCell ref="AX51:AX52"/>
    <mergeCell ref="AY51:AY52"/>
    <mergeCell ref="AZ51:AZ52"/>
    <mergeCell ref="CD49:CD50"/>
    <mergeCell ref="CE49:CE50"/>
    <mergeCell ref="CF49:CH50"/>
    <mergeCell ref="BQ49:BQ50"/>
    <mergeCell ref="AW49:AW50"/>
    <mergeCell ref="AX49:AX50"/>
    <mergeCell ref="AY49:AY50"/>
    <mergeCell ref="AZ49:AZ50"/>
    <mergeCell ref="BA49:BA50"/>
    <mergeCell ref="BB49:BB50"/>
    <mergeCell ref="BR51:BR52"/>
    <mergeCell ref="BS51:BS52"/>
    <mergeCell ref="BT51:BT52"/>
    <mergeCell ref="BU51:BU52"/>
    <mergeCell ref="BA51:BA52"/>
    <mergeCell ref="BB51:BB52"/>
    <mergeCell ref="BC51:BC52"/>
    <mergeCell ref="BD51:BM52"/>
    <mergeCell ref="BP51:BP52"/>
    <mergeCell ref="BQ51:BQ52"/>
    <mergeCell ref="CN51:CR52"/>
    <mergeCell ref="A53:G54"/>
    <mergeCell ref="H53:Q54"/>
    <mergeCell ref="R53:Z54"/>
    <mergeCell ref="AA53:AI54"/>
    <mergeCell ref="AJ53:AL54"/>
    <mergeCell ref="AM53:AQ54"/>
    <mergeCell ref="AR53:AV54"/>
    <mergeCell ref="AW53:AW54"/>
    <mergeCell ref="AX53:AX54"/>
    <mergeCell ref="CB51:CB52"/>
    <mergeCell ref="CC51:CC52"/>
    <mergeCell ref="CD51:CD52"/>
    <mergeCell ref="CE51:CE52"/>
    <mergeCell ref="CF51:CH52"/>
    <mergeCell ref="CI51:CM52"/>
    <mergeCell ref="BV51:BV52"/>
    <mergeCell ref="BW51:BW52"/>
    <mergeCell ref="BX51:BX52"/>
    <mergeCell ref="BY51:BY52"/>
    <mergeCell ref="BZ51:BZ52"/>
    <mergeCell ref="CA51:CA52"/>
    <mergeCell ref="AM51:AQ52"/>
    <mergeCell ref="AR51:AV52"/>
    <mergeCell ref="BP53:BP54"/>
    <mergeCell ref="BQ53:BQ54"/>
    <mergeCell ref="BR53:BR54"/>
    <mergeCell ref="BS53:BS54"/>
    <mergeCell ref="AY53:AY54"/>
    <mergeCell ref="AZ53:AZ54"/>
    <mergeCell ref="BA53:BA54"/>
    <mergeCell ref="BB53:BB54"/>
    <mergeCell ref="BC53:BC54"/>
    <mergeCell ref="BD53:BM54"/>
    <mergeCell ref="BN53:BN54"/>
    <mergeCell ref="BO53:BO54"/>
    <mergeCell ref="BN51:BN52"/>
    <mergeCell ref="BO51:BO52"/>
    <mergeCell ref="CF53:CH54"/>
    <mergeCell ref="CI53:CM54"/>
    <mergeCell ref="CN53:CR54"/>
    <mergeCell ref="A55:G56"/>
    <mergeCell ref="H55:Q56"/>
    <mergeCell ref="R55:Z56"/>
    <mergeCell ref="AA55:AI56"/>
    <mergeCell ref="AJ55:AL56"/>
    <mergeCell ref="AM55:AQ56"/>
    <mergeCell ref="AR55:AV56"/>
    <mergeCell ref="BZ53:BZ54"/>
    <mergeCell ref="CA53:CA54"/>
    <mergeCell ref="CB53:CB54"/>
    <mergeCell ref="CC53:CC54"/>
    <mergeCell ref="CD53:CD54"/>
    <mergeCell ref="CE53:CE54"/>
    <mergeCell ref="BT53:BT54"/>
    <mergeCell ref="BU53:BU54"/>
    <mergeCell ref="BV53:BV54"/>
    <mergeCell ref="BW53:BW54"/>
    <mergeCell ref="BX53:BX54"/>
    <mergeCell ref="BY53:BY54"/>
    <mergeCell ref="CI55:CM56"/>
    <mergeCell ref="CN55:CR56"/>
    <mergeCell ref="A57:G58"/>
    <mergeCell ref="H57:Q58"/>
    <mergeCell ref="R57:Z58"/>
    <mergeCell ref="AA57:AI58"/>
    <mergeCell ref="AJ57:AL58"/>
    <mergeCell ref="BX55:BX56"/>
    <mergeCell ref="BY55:BY56"/>
    <mergeCell ref="BZ55:BZ56"/>
    <mergeCell ref="CA55:CA56"/>
    <mergeCell ref="CB55:CB56"/>
    <mergeCell ref="CC55:CC56"/>
    <mergeCell ref="BR55:BR56"/>
    <mergeCell ref="BS55:BS56"/>
    <mergeCell ref="BT55:BT56"/>
    <mergeCell ref="BU55:BU56"/>
    <mergeCell ref="BV55:BV56"/>
    <mergeCell ref="BW55:BW56"/>
    <mergeCell ref="BC55:BC56"/>
    <mergeCell ref="BD55:BM56"/>
    <mergeCell ref="BN55:BN56"/>
    <mergeCell ref="BO55:BO56"/>
    <mergeCell ref="BP55:BP56"/>
    <mergeCell ref="AW57:AW58"/>
    <mergeCell ref="AX57:AX58"/>
    <mergeCell ref="AY57:AY58"/>
    <mergeCell ref="AZ57:AZ58"/>
    <mergeCell ref="CD55:CD56"/>
    <mergeCell ref="CE55:CE56"/>
    <mergeCell ref="CF55:CH56"/>
    <mergeCell ref="BQ55:BQ56"/>
    <mergeCell ref="AW55:AW56"/>
    <mergeCell ref="AX55:AX56"/>
    <mergeCell ref="AY55:AY56"/>
    <mergeCell ref="AZ55:AZ56"/>
    <mergeCell ref="BA55:BA56"/>
    <mergeCell ref="BB55:BB56"/>
    <mergeCell ref="BR57:BR58"/>
    <mergeCell ref="BS57:BS58"/>
    <mergeCell ref="BT57:BT58"/>
    <mergeCell ref="BU57:BU58"/>
    <mergeCell ref="BA57:BA58"/>
    <mergeCell ref="BB57:BB58"/>
    <mergeCell ref="BC57:BC58"/>
    <mergeCell ref="BD57:BM58"/>
    <mergeCell ref="BP57:BP58"/>
    <mergeCell ref="BQ57:BQ58"/>
    <mergeCell ref="CN57:CR58"/>
    <mergeCell ref="A59:G60"/>
    <mergeCell ref="H59:Q60"/>
    <mergeCell ref="R59:Z60"/>
    <mergeCell ref="AA59:AI60"/>
    <mergeCell ref="AJ59:AL60"/>
    <mergeCell ref="AM59:AQ60"/>
    <mergeCell ref="AR59:AV60"/>
    <mergeCell ref="AW59:AW60"/>
    <mergeCell ref="AX59:AX60"/>
    <mergeCell ref="CB57:CB58"/>
    <mergeCell ref="CC57:CC58"/>
    <mergeCell ref="CD57:CD58"/>
    <mergeCell ref="CE57:CE58"/>
    <mergeCell ref="CF57:CH58"/>
    <mergeCell ref="CI57:CM58"/>
    <mergeCell ref="BV57:BV58"/>
    <mergeCell ref="BW57:BW58"/>
    <mergeCell ref="BX57:BX58"/>
    <mergeCell ref="BY57:BY58"/>
    <mergeCell ref="BZ57:BZ58"/>
    <mergeCell ref="CA57:CA58"/>
    <mergeCell ref="AM57:AQ58"/>
    <mergeCell ref="AR57:AV58"/>
    <mergeCell ref="BW59:BW60"/>
    <mergeCell ref="BX59:BX60"/>
    <mergeCell ref="BO59:BO60"/>
    <mergeCell ref="BP59:BP60"/>
    <mergeCell ref="BQ59:BQ60"/>
    <mergeCell ref="BR59:BR60"/>
    <mergeCell ref="BS59:BS60"/>
    <mergeCell ref="AY59:AY60"/>
    <mergeCell ref="AZ59:AZ60"/>
    <mergeCell ref="BA59:BA60"/>
    <mergeCell ref="BB59:BB60"/>
    <mergeCell ref="BC59:BC60"/>
    <mergeCell ref="BD59:BM60"/>
    <mergeCell ref="BO61:BO62"/>
    <mergeCell ref="BP61:BP62"/>
    <mergeCell ref="BN57:BN58"/>
    <mergeCell ref="BO57:BO58"/>
    <mergeCell ref="BS61:BS62"/>
    <mergeCell ref="CF59:CH60"/>
    <mergeCell ref="CI59:CM60"/>
    <mergeCell ref="CN59:CR60"/>
    <mergeCell ref="A61:Q62"/>
    <mergeCell ref="R61:Z62"/>
    <mergeCell ref="AA61:AI62"/>
    <mergeCell ref="AJ61:AL62"/>
    <mergeCell ref="AM61:AQ62"/>
    <mergeCell ref="AR61:AV62"/>
    <mergeCell ref="AW61:BM62"/>
    <mergeCell ref="BZ59:BZ60"/>
    <mergeCell ref="CA59:CA60"/>
    <mergeCell ref="CB59:CB60"/>
    <mergeCell ref="CC59:CC60"/>
    <mergeCell ref="CD59:CD60"/>
    <mergeCell ref="CE59:CE60"/>
    <mergeCell ref="BT59:BT60"/>
    <mergeCell ref="BU59:BU60"/>
    <mergeCell ref="BV59:BV60"/>
    <mergeCell ref="BQ61:BQ62"/>
    <mergeCell ref="BR61:BR62"/>
    <mergeCell ref="BY59:BY60"/>
    <mergeCell ref="BN59:BN60"/>
    <mergeCell ref="CF61:CH62"/>
    <mergeCell ref="CI61:CM62"/>
    <mergeCell ref="CN61:CR62"/>
    <mergeCell ref="A63:B64"/>
    <mergeCell ref="C63:AV65"/>
    <mergeCell ref="AW63:AX64"/>
    <mergeCell ref="AY63:CR65"/>
    <mergeCell ref="BZ61:BZ62"/>
    <mergeCell ref="CA61:CA62"/>
    <mergeCell ref="CB61:CB62"/>
    <mergeCell ref="CC61:CC62"/>
    <mergeCell ref="CD61:CD62"/>
    <mergeCell ref="CE61:CE62"/>
    <mergeCell ref="BT61:BT62"/>
    <mergeCell ref="BU61:BU62"/>
    <mergeCell ref="BV61:BV62"/>
    <mergeCell ref="BW61:BW62"/>
    <mergeCell ref="BX61:BX62"/>
    <mergeCell ref="BY61:BY62"/>
    <mergeCell ref="BN61:BN62"/>
    <mergeCell ref="AZ21:AZ22"/>
    <mergeCell ref="AY21:AY22"/>
    <mergeCell ref="AX21:AX22"/>
    <mergeCell ref="AW21:AW22"/>
    <mergeCell ref="CN19:CR20"/>
    <mergeCell ref="CF19:CH20"/>
    <mergeCell ref="CI19:CM20"/>
    <mergeCell ref="BW19:CE20"/>
    <mergeCell ref="BN19:BV20"/>
    <mergeCell ref="BD19:BM20"/>
    <mergeCell ref="AW19:BC20"/>
    <mergeCell ref="CN21:CR22"/>
    <mergeCell ref="CB21:CB22"/>
    <mergeCell ref="CC21:CC22"/>
    <mergeCell ref="CD21:CD22"/>
    <mergeCell ref="CE21:CE22"/>
    <mergeCell ref="CF21:CH22"/>
    <mergeCell ref="CI21:CM22"/>
    <mergeCell ref="BV21:BV22"/>
    <mergeCell ref="BW21:BW22"/>
    <mergeCell ref="BX21:BX22"/>
    <mergeCell ref="BY21:BY22"/>
    <mergeCell ref="BZ21:BZ22"/>
    <mergeCell ref="CA21:CA22"/>
    <mergeCell ref="CQ2:CR2"/>
    <mergeCell ref="AY8:BC10"/>
    <mergeCell ref="BD8:BG10"/>
    <mergeCell ref="BH8:BM9"/>
    <mergeCell ref="BH10:BM10"/>
    <mergeCell ref="BO8:BV10"/>
    <mergeCell ref="BW18:CR18"/>
    <mergeCell ref="CC8:CR8"/>
    <mergeCell ref="CE4:CI4"/>
    <mergeCell ref="BO4:BQ6"/>
    <mergeCell ref="AX4:BN6"/>
    <mergeCell ref="CC9:CF12"/>
    <mergeCell ref="CG9:CJ12"/>
    <mergeCell ref="CK9:CN12"/>
    <mergeCell ref="CO9:CR12"/>
    <mergeCell ref="BW13:CR15"/>
    <mergeCell ref="BW16:CR17"/>
    <mergeCell ref="BS16:BV17"/>
    <mergeCell ref="BS14:BV14"/>
    <mergeCell ref="CG5:CI5"/>
    <mergeCell ref="CK5:CL5"/>
    <mergeCell ref="CN5:CO5"/>
    <mergeCell ref="BJ1:BL2"/>
    <mergeCell ref="CC1:CE2"/>
  </mergeCells>
  <phoneticPr fontId="4"/>
  <pageMargins left="0.35433070866141736" right="3.937007874015748E-2" top="0.39370078740157483" bottom="0"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記入例（請求書）</vt:lpstr>
      <vt:lpstr>請求書</vt:lpstr>
      <vt:lpstr>記入例（総括表） </vt:lpstr>
      <vt:lpstr>総括表</vt:lpstr>
      <vt:lpstr>'記入例（請求書）'!Print_Area</vt:lpstr>
      <vt:lpstr>'記入例（総括表） '!Print_Area</vt:lpstr>
      <vt:lpstr>請求書!Print_Area</vt:lpstr>
      <vt:lpstr>総括表!Print_Area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古賀緑地建設 中野</dc:creator>
  <cp:lastModifiedBy>古賀緑地建設 中野</cp:lastModifiedBy>
  <cp:lastPrinted>2025-09-08T05:16:46Z</cp:lastPrinted>
  <dcterms:created xsi:type="dcterms:W3CDTF">2024-02-08T04:52:19Z</dcterms:created>
  <dcterms:modified xsi:type="dcterms:W3CDTF">2025-09-29T05:56:27Z</dcterms:modified>
</cp:coreProperties>
</file>